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8b0cbc167afe87b9/Desktop/"/>
    </mc:Choice>
  </mc:AlternateContent>
  <xr:revisionPtr revIDLastSave="0" documentId="8_{6B0A3681-A9F5-4FE5-BC3D-A5A6B25508A4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Explanations" sheetId="23" r:id="rId1"/>
    <sheet name="WLTC_class_3" sheetId="1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8" i="1" l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95" i="1"/>
  <c r="P196" i="1"/>
  <c r="P197" i="1"/>
  <c r="P198" i="1"/>
  <c r="P199" i="1"/>
  <c r="P200" i="1"/>
  <c r="P201" i="1"/>
  <c r="P202" i="1"/>
  <c r="P203" i="1"/>
  <c r="P204" i="1"/>
  <c r="P205" i="1"/>
  <c r="P206" i="1"/>
  <c r="P207" i="1"/>
  <c r="P208" i="1"/>
  <c r="P209" i="1"/>
  <c r="P210" i="1"/>
  <c r="P211" i="1"/>
  <c r="P212" i="1"/>
  <c r="P213" i="1"/>
  <c r="P214" i="1"/>
  <c r="P215" i="1"/>
  <c r="P216" i="1"/>
  <c r="P217" i="1"/>
  <c r="P218" i="1"/>
  <c r="P219" i="1"/>
  <c r="P220" i="1"/>
  <c r="P221" i="1"/>
  <c r="P222" i="1"/>
  <c r="P223" i="1"/>
  <c r="P224" i="1"/>
  <c r="P225" i="1"/>
  <c r="P226" i="1"/>
  <c r="P227" i="1"/>
  <c r="P228" i="1"/>
  <c r="P229" i="1"/>
  <c r="P230" i="1"/>
  <c r="P231" i="1"/>
  <c r="P232" i="1"/>
  <c r="P233" i="1"/>
  <c r="P234" i="1"/>
  <c r="P235" i="1"/>
  <c r="P236" i="1"/>
  <c r="P237" i="1"/>
  <c r="P238" i="1"/>
  <c r="P239" i="1"/>
  <c r="P240" i="1"/>
  <c r="P241" i="1"/>
  <c r="P242" i="1"/>
  <c r="P243" i="1"/>
  <c r="P244" i="1"/>
  <c r="P245" i="1"/>
  <c r="P246" i="1"/>
  <c r="P247" i="1"/>
  <c r="P248" i="1"/>
  <c r="P249" i="1"/>
  <c r="P250" i="1"/>
  <c r="P251" i="1"/>
  <c r="P252" i="1"/>
  <c r="P253" i="1"/>
  <c r="P254" i="1"/>
  <c r="P255" i="1"/>
  <c r="P256" i="1"/>
  <c r="P257" i="1"/>
  <c r="P258" i="1"/>
  <c r="P259" i="1"/>
  <c r="P260" i="1"/>
  <c r="P261" i="1"/>
  <c r="P262" i="1"/>
  <c r="P263" i="1"/>
  <c r="P264" i="1"/>
  <c r="P265" i="1"/>
  <c r="P266" i="1"/>
  <c r="P267" i="1"/>
  <c r="P268" i="1"/>
  <c r="P269" i="1"/>
  <c r="P270" i="1"/>
  <c r="P271" i="1"/>
  <c r="P272" i="1"/>
  <c r="P273" i="1"/>
  <c r="P274" i="1"/>
  <c r="P275" i="1"/>
  <c r="P276" i="1"/>
  <c r="P277" i="1"/>
  <c r="P278" i="1"/>
  <c r="P279" i="1"/>
  <c r="P280" i="1"/>
  <c r="P281" i="1"/>
  <c r="P282" i="1"/>
  <c r="P283" i="1"/>
  <c r="P284" i="1"/>
  <c r="P285" i="1"/>
  <c r="P286" i="1"/>
  <c r="P287" i="1"/>
  <c r="P288" i="1"/>
  <c r="P289" i="1"/>
  <c r="P290" i="1"/>
  <c r="P291" i="1"/>
  <c r="P292" i="1"/>
  <c r="P293" i="1"/>
  <c r="P294" i="1"/>
  <c r="P295" i="1"/>
  <c r="P296" i="1"/>
  <c r="P297" i="1"/>
  <c r="P298" i="1"/>
  <c r="P299" i="1"/>
  <c r="P300" i="1"/>
  <c r="P301" i="1"/>
  <c r="P302" i="1"/>
  <c r="P303" i="1"/>
  <c r="P304" i="1"/>
  <c r="P305" i="1"/>
  <c r="P306" i="1"/>
  <c r="P307" i="1"/>
  <c r="P308" i="1"/>
  <c r="P309" i="1"/>
  <c r="P310" i="1"/>
  <c r="P311" i="1"/>
  <c r="P312" i="1"/>
  <c r="P313" i="1"/>
  <c r="P314" i="1"/>
  <c r="P315" i="1"/>
  <c r="P316" i="1"/>
  <c r="P317" i="1"/>
  <c r="P318" i="1"/>
  <c r="P319" i="1"/>
  <c r="P320" i="1"/>
  <c r="P321" i="1"/>
  <c r="P322" i="1"/>
  <c r="P323" i="1"/>
  <c r="P324" i="1"/>
  <c r="P325" i="1"/>
  <c r="P326" i="1"/>
  <c r="P327" i="1"/>
  <c r="P328" i="1"/>
  <c r="P329" i="1"/>
  <c r="P330" i="1"/>
  <c r="P331" i="1"/>
  <c r="P332" i="1"/>
  <c r="P333" i="1"/>
  <c r="P334" i="1"/>
  <c r="P335" i="1"/>
  <c r="P336" i="1"/>
  <c r="P337" i="1"/>
  <c r="P338" i="1"/>
  <c r="P339" i="1"/>
  <c r="P340" i="1"/>
  <c r="P341" i="1"/>
  <c r="P342" i="1"/>
  <c r="P343" i="1"/>
  <c r="P344" i="1"/>
  <c r="P345" i="1"/>
  <c r="P346" i="1"/>
  <c r="P347" i="1"/>
  <c r="P348" i="1"/>
  <c r="P349" i="1"/>
  <c r="P350" i="1"/>
  <c r="P351" i="1"/>
  <c r="P352" i="1"/>
  <c r="P353" i="1"/>
  <c r="P354" i="1"/>
  <c r="P355" i="1"/>
  <c r="P356" i="1"/>
  <c r="P357" i="1"/>
  <c r="P358" i="1"/>
  <c r="P359" i="1"/>
  <c r="P360" i="1"/>
  <c r="P361" i="1"/>
  <c r="P362" i="1"/>
  <c r="P363" i="1"/>
  <c r="P364" i="1"/>
  <c r="P365" i="1"/>
  <c r="P366" i="1"/>
  <c r="P367" i="1"/>
  <c r="P368" i="1"/>
  <c r="P369" i="1"/>
  <c r="P370" i="1"/>
  <c r="P371" i="1"/>
  <c r="P372" i="1"/>
  <c r="P373" i="1"/>
  <c r="P374" i="1"/>
  <c r="P375" i="1"/>
  <c r="P376" i="1"/>
  <c r="P377" i="1"/>
  <c r="P378" i="1"/>
  <c r="P379" i="1"/>
  <c r="P380" i="1"/>
  <c r="P381" i="1"/>
  <c r="P382" i="1"/>
  <c r="P383" i="1"/>
  <c r="P384" i="1"/>
  <c r="P385" i="1"/>
  <c r="P386" i="1"/>
  <c r="P387" i="1"/>
  <c r="P388" i="1"/>
  <c r="P389" i="1"/>
  <c r="P390" i="1"/>
  <c r="P391" i="1"/>
  <c r="P392" i="1"/>
  <c r="P393" i="1"/>
  <c r="P394" i="1"/>
  <c r="P395" i="1"/>
  <c r="P396" i="1"/>
  <c r="P397" i="1"/>
  <c r="P398" i="1"/>
  <c r="P399" i="1"/>
  <c r="P400" i="1"/>
  <c r="P401" i="1"/>
  <c r="P402" i="1"/>
  <c r="P403" i="1"/>
  <c r="P404" i="1"/>
  <c r="P405" i="1"/>
  <c r="P406" i="1"/>
  <c r="P407" i="1"/>
  <c r="P408" i="1"/>
  <c r="P409" i="1"/>
  <c r="P410" i="1"/>
  <c r="P411" i="1"/>
  <c r="P412" i="1"/>
  <c r="P413" i="1"/>
  <c r="P414" i="1"/>
  <c r="P415" i="1"/>
  <c r="P416" i="1"/>
  <c r="P417" i="1"/>
  <c r="P418" i="1"/>
  <c r="P419" i="1"/>
  <c r="P420" i="1"/>
  <c r="P421" i="1"/>
  <c r="P422" i="1"/>
  <c r="P423" i="1"/>
  <c r="P424" i="1"/>
  <c r="P425" i="1"/>
  <c r="P426" i="1"/>
  <c r="P427" i="1"/>
  <c r="P428" i="1"/>
  <c r="P429" i="1"/>
  <c r="P430" i="1"/>
  <c r="P431" i="1"/>
  <c r="P432" i="1"/>
  <c r="P433" i="1"/>
  <c r="P434" i="1"/>
  <c r="P435" i="1"/>
  <c r="P436" i="1"/>
  <c r="P437" i="1"/>
  <c r="P438" i="1"/>
  <c r="P439" i="1"/>
  <c r="P440" i="1"/>
  <c r="P441" i="1"/>
  <c r="P442" i="1"/>
  <c r="P443" i="1"/>
  <c r="P444" i="1"/>
  <c r="P445" i="1"/>
  <c r="P446" i="1"/>
  <c r="P447" i="1"/>
  <c r="P448" i="1"/>
  <c r="P449" i="1"/>
  <c r="P450" i="1"/>
  <c r="P451" i="1"/>
  <c r="P452" i="1"/>
  <c r="P453" i="1"/>
  <c r="P454" i="1"/>
  <c r="P455" i="1"/>
  <c r="P456" i="1"/>
  <c r="P457" i="1"/>
  <c r="P458" i="1"/>
  <c r="P459" i="1"/>
  <c r="P460" i="1"/>
  <c r="P461" i="1"/>
  <c r="P462" i="1"/>
  <c r="P463" i="1"/>
  <c r="P464" i="1"/>
  <c r="P465" i="1"/>
  <c r="P466" i="1"/>
  <c r="P467" i="1"/>
  <c r="P468" i="1"/>
  <c r="P469" i="1"/>
  <c r="P470" i="1"/>
  <c r="P471" i="1"/>
  <c r="P472" i="1"/>
  <c r="P473" i="1"/>
  <c r="P474" i="1"/>
  <c r="P475" i="1"/>
  <c r="P476" i="1"/>
  <c r="P477" i="1"/>
  <c r="P478" i="1"/>
  <c r="P479" i="1"/>
  <c r="P480" i="1"/>
  <c r="P481" i="1"/>
  <c r="P482" i="1"/>
  <c r="P483" i="1"/>
  <c r="P484" i="1"/>
  <c r="P485" i="1"/>
  <c r="P486" i="1"/>
  <c r="P487" i="1"/>
  <c r="P488" i="1"/>
  <c r="P489" i="1"/>
  <c r="P490" i="1"/>
  <c r="P491" i="1"/>
  <c r="P492" i="1"/>
  <c r="P493" i="1"/>
  <c r="P494" i="1"/>
  <c r="P495" i="1"/>
  <c r="P496" i="1"/>
  <c r="P497" i="1"/>
  <c r="P498" i="1"/>
  <c r="P499" i="1"/>
  <c r="P500" i="1"/>
  <c r="P501" i="1"/>
  <c r="P502" i="1"/>
  <c r="P503" i="1"/>
  <c r="P504" i="1"/>
  <c r="P505" i="1"/>
  <c r="P506" i="1"/>
  <c r="P507" i="1"/>
  <c r="P508" i="1"/>
  <c r="P509" i="1"/>
  <c r="P510" i="1"/>
  <c r="P511" i="1"/>
  <c r="P512" i="1"/>
  <c r="P513" i="1"/>
  <c r="P514" i="1"/>
  <c r="P515" i="1"/>
  <c r="P516" i="1"/>
  <c r="P517" i="1"/>
  <c r="P518" i="1"/>
  <c r="P519" i="1"/>
  <c r="P520" i="1"/>
  <c r="P521" i="1"/>
  <c r="P522" i="1"/>
  <c r="P523" i="1"/>
  <c r="P524" i="1"/>
  <c r="P525" i="1"/>
  <c r="P526" i="1"/>
  <c r="P527" i="1"/>
  <c r="P528" i="1"/>
  <c r="P529" i="1"/>
  <c r="P530" i="1"/>
  <c r="P531" i="1"/>
  <c r="P532" i="1"/>
  <c r="P533" i="1"/>
  <c r="P534" i="1"/>
  <c r="P535" i="1"/>
  <c r="P536" i="1"/>
  <c r="P537" i="1"/>
  <c r="P538" i="1"/>
  <c r="P539" i="1"/>
  <c r="P540" i="1"/>
  <c r="P541" i="1"/>
  <c r="P542" i="1"/>
  <c r="P543" i="1"/>
  <c r="P544" i="1"/>
  <c r="P545" i="1"/>
  <c r="P546" i="1"/>
  <c r="P547" i="1"/>
  <c r="P548" i="1"/>
  <c r="P549" i="1"/>
  <c r="P550" i="1"/>
  <c r="P551" i="1"/>
  <c r="P552" i="1"/>
  <c r="P553" i="1"/>
  <c r="P554" i="1"/>
  <c r="P555" i="1"/>
  <c r="P556" i="1"/>
  <c r="P557" i="1"/>
  <c r="P558" i="1"/>
  <c r="P559" i="1"/>
  <c r="P560" i="1"/>
  <c r="P561" i="1"/>
  <c r="P562" i="1"/>
  <c r="P563" i="1"/>
  <c r="P564" i="1"/>
  <c r="P565" i="1"/>
  <c r="P566" i="1"/>
  <c r="P567" i="1"/>
  <c r="P568" i="1"/>
  <c r="P569" i="1"/>
  <c r="P570" i="1"/>
  <c r="P571" i="1"/>
  <c r="P572" i="1"/>
  <c r="P573" i="1"/>
  <c r="P574" i="1"/>
  <c r="P575" i="1"/>
  <c r="P576" i="1"/>
  <c r="P577" i="1"/>
  <c r="P578" i="1"/>
  <c r="P579" i="1"/>
  <c r="P580" i="1"/>
  <c r="P581" i="1"/>
  <c r="P582" i="1"/>
  <c r="P583" i="1"/>
  <c r="P584" i="1"/>
  <c r="P585" i="1"/>
  <c r="P586" i="1"/>
  <c r="P587" i="1"/>
  <c r="P588" i="1"/>
  <c r="P589" i="1"/>
  <c r="P590" i="1"/>
  <c r="P591" i="1"/>
  <c r="P592" i="1"/>
  <c r="P593" i="1"/>
  <c r="P594" i="1"/>
  <c r="P595" i="1"/>
  <c r="P596" i="1"/>
  <c r="P597" i="1"/>
  <c r="P598" i="1"/>
  <c r="P599" i="1"/>
  <c r="P600" i="1"/>
  <c r="P601" i="1"/>
  <c r="P602" i="1"/>
  <c r="P603" i="1"/>
  <c r="P604" i="1"/>
  <c r="P605" i="1"/>
  <c r="P606" i="1"/>
  <c r="P607" i="1"/>
  <c r="P608" i="1"/>
  <c r="P609" i="1"/>
  <c r="P610" i="1"/>
  <c r="P611" i="1"/>
  <c r="P612" i="1"/>
  <c r="P613" i="1"/>
  <c r="P614" i="1"/>
  <c r="P615" i="1"/>
  <c r="P616" i="1"/>
  <c r="P617" i="1"/>
  <c r="P618" i="1"/>
  <c r="P619" i="1"/>
  <c r="P620" i="1"/>
  <c r="P621" i="1"/>
  <c r="P622" i="1"/>
  <c r="P623" i="1"/>
  <c r="P624" i="1"/>
  <c r="P625" i="1"/>
  <c r="P626" i="1"/>
  <c r="P627" i="1"/>
  <c r="P628" i="1"/>
  <c r="P629" i="1"/>
  <c r="P630" i="1"/>
  <c r="P631" i="1"/>
  <c r="P632" i="1"/>
  <c r="P633" i="1"/>
  <c r="P634" i="1"/>
  <c r="P635" i="1"/>
  <c r="P636" i="1"/>
  <c r="P637" i="1"/>
  <c r="P638" i="1"/>
  <c r="P639" i="1"/>
  <c r="P640" i="1"/>
  <c r="P641" i="1"/>
  <c r="P642" i="1"/>
  <c r="P643" i="1"/>
  <c r="P644" i="1"/>
  <c r="P645" i="1"/>
  <c r="P646" i="1"/>
  <c r="P647" i="1"/>
  <c r="P648" i="1"/>
  <c r="P649" i="1"/>
  <c r="P650" i="1"/>
  <c r="P651" i="1"/>
  <c r="P652" i="1"/>
  <c r="P653" i="1"/>
  <c r="P654" i="1"/>
  <c r="P655" i="1"/>
  <c r="P656" i="1"/>
  <c r="P657" i="1"/>
  <c r="P658" i="1"/>
  <c r="P659" i="1"/>
  <c r="P660" i="1"/>
  <c r="P661" i="1"/>
  <c r="P662" i="1"/>
  <c r="P663" i="1"/>
  <c r="P664" i="1"/>
  <c r="P665" i="1"/>
  <c r="P666" i="1"/>
  <c r="P667" i="1"/>
  <c r="P668" i="1"/>
  <c r="P669" i="1"/>
  <c r="P670" i="1"/>
  <c r="P671" i="1"/>
  <c r="P672" i="1"/>
  <c r="P673" i="1"/>
  <c r="P674" i="1"/>
  <c r="P675" i="1"/>
  <c r="P676" i="1"/>
  <c r="P677" i="1"/>
  <c r="P678" i="1"/>
  <c r="P679" i="1"/>
  <c r="P680" i="1"/>
  <c r="P681" i="1"/>
  <c r="P682" i="1"/>
  <c r="P683" i="1"/>
  <c r="P684" i="1"/>
  <c r="P685" i="1"/>
  <c r="P686" i="1"/>
  <c r="P687" i="1"/>
  <c r="P688" i="1"/>
  <c r="P689" i="1"/>
  <c r="P690" i="1"/>
  <c r="P691" i="1"/>
  <c r="P692" i="1"/>
  <c r="P693" i="1"/>
  <c r="P694" i="1"/>
  <c r="P695" i="1"/>
  <c r="P696" i="1"/>
  <c r="P697" i="1"/>
  <c r="P698" i="1"/>
  <c r="P699" i="1"/>
  <c r="P700" i="1"/>
  <c r="P701" i="1"/>
  <c r="P702" i="1"/>
  <c r="P703" i="1"/>
  <c r="P704" i="1"/>
  <c r="P705" i="1"/>
  <c r="P706" i="1"/>
  <c r="P707" i="1"/>
  <c r="P708" i="1"/>
  <c r="P709" i="1"/>
  <c r="P710" i="1"/>
  <c r="P711" i="1"/>
  <c r="P712" i="1"/>
  <c r="P713" i="1"/>
  <c r="P714" i="1"/>
  <c r="P715" i="1"/>
  <c r="P716" i="1"/>
  <c r="P717" i="1"/>
  <c r="P718" i="1"/>
  <c r="P719" i="1"/>
  <c r="P720" i="1"/>
  <c r="P721" i="1"/>
  <c r="P722" i="1"/>
  <c r="P723" i="1"/>
  <c r="P724" i="1"/>
  <c r="P725" i="1"/>
  <c r="P726" i="1"/>
  <c r="P727" i="1"/>
  <c r="P728" i="1"/>
  <c r="P729" i="1"/>
  <c r="P730" i="1"/>
  <c r="P731" i="1"/>
  <c r="P732" i="1"/>
  <c r="P733" i="1"/>
  <c r="P734" i="1"/>
  <c r="P735" i="1"/>
  <c r="P736" i="1"/>
  <c r="P737" i="1"/>
  <c r="P738" i="1"/>
  <c r="P739" i="1"/>
  <c r="P740" i="1"/>
  <c r="P741" i="1"/>
  <c r="P742" i="1"/>
  <c r="P743" i="1"/>
  <c r="P744" i="1"/>
  <c r="P745" i="1"/>
  <c r="P746" i="1"/>
  <c r="P747" i="1"/>
  <c r="P748" i="1"/>
  <c r="P749" i="1"/>
  <c r="P750" i="1"/>
  <c r="P751" i="1"/>
  <c r="P752" i="1"/>
  <c r="P753" i="1"/>
  <c r="P754" i="1"/>
  <c r="P755" i="1"/>
  <c r="P756" i="1"/>
  <c r="P757" i="1"/>
  <c r="P758" i="1"/>
  <c r="P759" i="1"/>
  <c r="P760" i="1"/>
  <c r="P761" i="1"/>
  <c r="P762" i="1"/>
  <c r="P763" i="1"/>
  <c r="P764" i="1"/>
  <c r="P765" i="1"/>
  <c r="P766" i="1"/>
  <c r="P767" i="1"/>
  <c r="P768" i="1"/>
  <c r="P769" i="1"/>
  <c r="P770" i="1"/>
  <c r="P771" i="1"/>
  <c r="P772" i="1"/>
  <c r="P773" i="1"/>
  <c r="P774" i="1"/>
  <c r="P775" i="1"/>
  <c r="P776" i="1"/>
  <c r="P777" i="1"/>
  <c r="P778" i="1"/>
  <c r="P779" i="1"/>
  <c r="P780" i="1"/>
  <c r="P781" i="1"/>
  <c r="P782" i="1"/>
  <c r="P783" i="1"/>
  <c r="P784" i="1"/>
  <c r="P785" i="1"/>
  <c r="P786" i="1"/>
  <c r="P787" i="1"/>
  <c r="P788" i="1"/>
  <c r="P789" i="1"/>
  <c r="P790" i="1"/>
  <c r="P791" i="1"/>
  <c r="P792" i="1"/>
  <c r="P793" i="1"/>
  <c r="P794" i="1"/>
  <c r="P795" i="1"/>
  <c r="P796" i="1"/>
  <c r="P797" i="1"/>
  <c r="P798" i="1"/>
  <c r="P799" i="1"/>
  <c r="P800" i="1"/>
  <c r="P801" i="1"/>
  <c r="P802" i="1"/>
  <c r="P803" i="1"/>
  <c r="P804" i="1"/>
  <c r="P805" i="1"/>
  <c r="P806" i="1"/>
  <c r="P807" i="1"/>
  <c r="P808" i="1"/>
  <c r="P809" i="1"/>
  <c r="P810" i="1"/>
  <c r="P811" i="1"/>
  <c r="P812" i="1"/>
  <c r="P813" i="1"/>
  <c r="P814" i="1"/>
  <c r="P815" i="1"/>
  <c r="P816" i="1"/>
  <c r="P817" i="1"/>
  <c r="P818" i="1"/>
  <c r="P819" i="1"/>
  <c r="P820" i="1"/>
  <c r="P821" i="1"/>
  <c r="P822" i="1"/>
  <c r="P823" i="1"/>
  <c r="P824" i="1"/>
  <c r="P825" i="1"/>
  <c r="P826" i="1"/>
  <c r="P827" i="1"/>
  <c r="P828" i="1"/>
  <c r="P829" i="1"/>
  <c r="P830" i="1"/>
  <c r="P831" i="1"/>
  <c r="P832" i="1"/>
  <c r="P833" i="1"/>
  <c r="P834" i="1"/>
  <c r="P835" i="1"/>
  <c r="P836" i="1"/>
  <c r="P837" i="1"/>
  <c r="P838" i="1"/>
  <c r="P839" i="1"/>
  <c r="P840" i="1"/>
  <c r="P841" i="1"/>
  <c r="P842" i="1"/>
  <c r="P843" i="1"/>
  <c r="P844" i="1"/>
  <c r="P845" i="1"/>
  <c r="P846" i="1"/>
  <c r="P847" i="1"/>
  <c r="P848" i="1"/>
  <c r="P849" i="1"/>
  <c r="P850" i="1"/>
  <c r="P851" i="1"/>
  <c r="P852" i="1"/>
  <c r="P853" i="1"/>
  <c r="P854" i="1"/>
  <c r="P855" i="1"/>
  <c r="P856" i="1"/>
  <c r="P857" i="1"/>
  <c r="P858" i="1"/>
  <c r="P859" i="1"/>
  <c r="P860" i="1"/>
  <c r="P861" i="1"/>
  <c r="P862" i="1"/>
  <c r="P863" i="1"/>
  <c r="P864" i="1"/>
  <c r="P865" i="1"/>
  <c r="P866" i="1"/>
  <c r="P867" i="1"/>
  <c r="P868" i="1"/>
  <c r="P869" i="1"/>
  <c r="P870" i="1"/>
  <c r="P871" i="1"/>
  <c r="P872" i="1"/>
  <c r="P873" i="1"/>
  <c r="P874" i="1"/>
  <c r="P875" i="1"/>
  <c r="P876" i="1"/>
  <c r="P877" i="1"/>
  <c r="P878" i="1"/>
  <c r="P879" i="1"/>
  <c r="P880" i="1"/>
  <c r="P881" i="1"/>
  <c r="P882" i="1"/>
  <c r="P883" i="1"/>
  <c r="P884" i="1"/>
  <c r="P885" i="1"/>
  <c r="P886" i="1"/>
  <c r="P887" i="1"/>
  <c r="P888" i="1"/>
  <c r="P889" i="1"/>
  <c r="P890" i="1"/>
  <c r="P891" i="1"/>
  <c r="P892" i="1"/>
  <c r="P893" i="1"/>
  <c r="P894" i="1"/>
  <c r="P895" i="1"/>
  <c r="P896" i="1"/>
  <c r="P897" i="1"/>
  <c r="P898" i="1"/>
  <c r="P899" i="1"/>
  <c r="P900" i="1"/>
  <c r="P901" i="1"/>
  <c r="P902" i="1"/>
  <c r="P903" i="1"/>
  <c r="P904" i="1"/>
  <c r="P905" i="1"/>
  <c r="P906" i="1"/>
  <c r="P907" i="1"/>
  <c r="P908" i="1"/>
  <c r="P909" i="1"/>
  <c r="P910" i="1"/>
  <c r="P911" i="1"/>
  <c r="P912" i="1"/>
  <c r="P913" i="1"/>
  <c r="P914" i="1"/>
  <c r="P915" i="1"/>
  <c r="P916" i="1"/>
  <c r="P917" i="1"/>
  <c r="P918" i="1"/>
  <c r="P919" i="1"/>
  <c r="P920" i="1"/>
  <c r="P921" i="1"/>
  <c r="P922" i="1"/>
  <c r="P923" i="1"/>
  <c r="P924" i="1"/>
  <c r="P925" i="1"/>
  <c r="P926" i="1"/>
  <c r="P927" i="1"/>
  <c r="P928" i="1"/>
  <c r="P929" i="1"/>
  <c r="P930" i="1"/>
  <c r="P931" i="1"/>
  <c r="P932" i="1"/>
  <c r="P933" i="1"/>
  <c r="P934" i="1"/>
  <c r="P935" i="1"/>
  <c r="P936" i="1"/>
  <c r="P937" i="1"/>
  <c r="P938" i="1"/>
  <c r="P939" i="1"/>
  <c r="P940" i="1"/>
  <c r="P941" i="1"/>
  <c r="P942" i="1"/>
  <c r="P943" i="1"/>
  <c r="P944" i="1"/>
  <c r="P945" i="1"/>
  <c r="P946" i="1"/>
  <c r="P947" i="1"/>
  <c r="P948" i="1"/>
  <c r="P949" i="1"/>
  <c r="P950" i="1"/>
  <c r="P951" i="1"/>
  <c r="P952" i="1"/>
  <c r="P953" i="1"/>
  <c r="P954" i="1"/>
  <c r="P955" i="1"/>
  <c r="P956" i="1"/>
  <c r="P957" i="1"/>
  <c r="P958" i="1"/>
  <c r="P959" i="1"/>
  <c r="P960" i="1"/>
  <c r="P961" i="1"/>
  <c r="P962" i="1"/>
  <c r="P963" i="1"/>
  <c r="P964" i="1"/>
  <c r="P965" i="1"/>
  <c r="P966" i="1"/>
  <c r="P967" i="1"/>
  <c r="P968" i="1"/>
  <c r="P969" i="1"/>
  <c r="P970" i="1"/>
  <c r="P971" i="1"/>
  <c r="P972" i="1"/>
  <c r="P973" i="1"/>
  <c r="P974" i="1"/>
  <c r="P975" i="1"/>
  <c r="P976" i="1"/>
  <c r="P977" i="1"/>
  <c r="P978" i="1"/>
  <c r="P979" i="1"/>
  <c r="P980" i="1"/>
  <c r="P981" i="1"/>
  <c r="P982" i="1"/>
  <c r="P983" i="1"/>
  <c r="P984" i="1"/>
  <c r="P985" i="1"/>
  <c r="P986" i="1"/>
  <c r="P987" i="1"/>
  <c r="P988" i="1"/>
  <c r="P989" i="1"/>
  <c r="P990" i="1"/>
  <c r="P991" i="1"/>
  <c r="P992" i="1"/>
  <c r="P993" i="1"/>
  <c r="P994" i="1"/>
  <c r="P995" i="1"/>
  <c r="P996" i="1"/>
  <c r="P997" i="1"/>
  <c r="P998" i="1"/>
  <c r="P999" i="1"/>
  <c r="P1000" i="1"/>
  <c r="P1001" i="1"/>
  <c r="P1002" i="1"/>
  <c r="P1003" i="1"/>
  <c r="P1004" i="1"/>
  <c r="P1005" i="1"/>
  <c r="P1006" i="1"/>
  <c r="P1007" i="1"/>
  <c r="P1008" i="1"/>
  <c r="P1009" i="1"/>
  <c r="P1010" i="1"/>
  <c r="P1011" i="1"/>
  <c r="P1012" i="1"/>
  <c r="P1013" i="1"/>
  <c r="P1014" i="1"/>
  <c r="P1015" i="1"/>
  <c r="P1016" i="1"/>
  <c r="P1017" i="1"/>
  <c r="P1018" i="1"/>
  <c r="P1019" i="1"/>
  <c r="P1020" i="1"/>
  <c r="P1021" i="1"/>
  <c r="P1022" i="1"/>
  <c r="P1023" i="1"/>
  <c r="P1024" i="1"/>
  <c r="P1025" i="1"/>
  <c r="P1026" i="1"/>
  <c r="P1027" i="1"/>
  <c r="P1028" i="1"/>
  <c r="P1029" i="1"/>
  <c r="P1030" i="1"/>
  <c r="P1031" i="1"/>
  <c r="P1032" i="1"/>
  <c r="P1033" i="1"/>
  <c r="P1034" i="1"/>
  <c r="P1035" i="1"/>
  <c r="P1036" i="1"/>
  <c r="P1037" i="1"/>
  <c r="P1038" i="1"/>
  <c r="P1039" i="1"/>
  <c r="P1040" i="1"/>
  <c r="P1041" i="1"/>
  <c r="P1042" i="1"/>
  <c r="P1043" i="1"/>
  <c r="P1044" i="1"/>
  <c r="P1045" i="1"/>
  <c r="P1046" i="1"/>
  <c r="P1047" i="1"/>
  <c r="P1048" i="1"/>
  <c r="P1049" i="1"/>
  <c r="P1050" i="1"/>
  <c r="P1051" i="1"/>
  <c r="P1052" i="1"/>
  <c r="P1053" i="1"/>
  <c r="P1054" i="1"/>
  <c r="P1055" i="1"/>
  <c r="P1056" i="1"/>
  <c r="P1057" i="1"/>
  <c r="P1058" i="1"/>
  <c r="P1059" i="1"/>
  <c r="P1060" i="1"/>
  <c r="P1061" i="1"/>
  <c r="P1062" i="1"/>
  <c r="P1063" i="1"/>
  <c r="P1064" i="1"/>
  <c r="P1065" i="1"/>
  <c r="P1066" i="1"/>
  <c r="P1067" i="1"/>
  <c r="P1068" i="1"/>
  <c r="P1069" i="1"/>
  <c r="P1070" i="1"/>
  <c r="P1071" i="1"/>
  <c r="P1072" i="1"/>
  <c r="P1073" i="1"/>
  <c r="P1074" i="1"/>
  <c r="P1075" i="1"/>
  <c r="P1076" i="1"/>
  <c r="P1077" i="1"/>
  <c r="P1078" i="1"/>
  <c r="P1079" i="1"/>
  <c r="P1080" i="1"/>
  <c r="P1081" i="1"/>
  <c r="P1082" i="1"/>
  <c r="P1083" i="1"/>
  <c r="P1084" i="1"/>
  <c r="P1085" i="1"/>
  <c r="P1086" i="1"/>
  <c r="P1087" i="1"/>
  <c r="P1088" i="1"/>
  <c r="P1089" i="1"/>
  <c r="P1090" i="1"/>
  <c r="P1091" i="1"/>
  <c r="P1092" i="1"/>
  <c r="P1093" i="1"/>
  <c r="P1094" i="1"/>
  <c r="P1095" i="1"/>
  <c r="P1096" i="1"/>
  <c r="P1097" i="1"/>
  <c r="P1098" i="1"/>
  <c r="P1099" i="1"/>
  <c r="P1100" i="1"/>
  <c r="P1101" i="1"/>
  <c r="P1102" i="1"/>
  <c r="P1103" i="1"/>
  <c r="P1104" i="1"/>
  <c r="P1105" i="1"/>
  <c r="P1106" i="1"/>
  <c r="P1107" i="1"/>
  <c r="P1108" i="1"/>
  <c r="P1109" i="1"/>
  <c r="P1110" i="1"/>
  <c r="P1111" i="1"/>
  <c r="P1112" i="1"/>
  <c r="P1113" i="1"/>
  <c r="P1114" i="1"/>
  <c r="P1115" i="1"/>
  <c r="P1116" i="1"/>
  <c r="P1117" i="1"/>
  <c r="P1118" i="1"/>
  <c r="P1119" i="1"/>
  <c r="P1120" i="1"/>
  <c r="P1121" i="1"/>
  <c r="P1122" i="1"/>
  <c r="P1123" i="1"/>
  <c r="P1124" i="1"/>
  <c r="P1125" i="1"/>
  <c r="P1126" i="1"/>
  <c r="P1127" i="1"/>
  <c r="P1128" i="1"/>
  <c r="P1129" i="1"/>
  <c r="P1130" i="1"/>
  <c r="P1131" i="1"/>
  <c r="P1132" i="1"/>
  <c r="P1133" i="1"/>
  <c r="P1134" i="1"/>
  <c r="P1135" i="1"/>
  <c r="P1136" i="1"/>
  <c r="P1137" i="1"/>
  <c r="P1138" i="1"/>
  <c r="P1139" i="1"/>
  <c r="P1140" i="1"/>
  <c r="P1141" i="1"/>
  <c r="P1142" i="1"/>
  <c r="P1143" i="1"/>
  <c r="P1144" i="1"/>
  <c r="P1145" i="1"/>
  <c r="P1146" i="1"/>
  <c r="P1147" i="1"/>
  <c r="P1148" i="1"/>
  <c r="P1149" i="1"/>
  <c r="P1150" i="1"/>
  <c r="P1151" i="1"/>
  <c r="P1152" i="1"/>
  <c r="P1153" i="1"/>
  <c r="P1154" i="1"/>
  <c r="P1155" i="1"/>
  <c r="P1156" i="1"/>
  <c r="P1157" i="1"/>
  <c r="P1158" i="1"/>
  <c r="P1159" i="1"/>
  <c r="P1160" i="1"/>
  <c r="P1161" i="1"/>
  <c r="P1162" i="1"/>
  <c r="P1163" i="1"/>
  <c r="P1164" i="1"/>
  <c r="P1165" i="1"/>
  <c r="P1166" i="1"/>
  <c r="P1167" i="1"/>
  <c r="P1168" i="1"/>
  <c r="P1169" i="1"/>
  <c r="P1170" i="1"/>
  <c r="P1171" i="1"/>
  <c r="P1172" i="1"/>
  <c r="P1173" i="1"/>
  <c r="P1174" i="1"/>
  <c r="P1175" i="1"/>
  <c r="P1176" i="1"/>
  <c r="P1177" i="1"/>
  <c r="P1178" i="1"/>
  <c r="P1179" i="1"/>
  <c r="P1180" i="1"/>
  <c r="P1181" i="1"/>
  <c r="P1182" i="1"/>
  <c r="P1183" i="1"/>
  <c r="P1184" i="1"/>
  <c r="P1185" i="1"/>
  <c r="P1186" i="1"/>
  <c r="P1187" i="1"/>
  <c r="P1188" i="1"/>
  <c r="P1189" i="1"/>
  <c r="P1190" i="1"/>
  <c r="P1191" i="1"/>
  <c r="P1192" i="1"/>
  <c r="P1193" i="1"/>
  <c r="P1194" i="1"/>
  <c r="P1195" i="1"/>
  <c r="P1196" i="1"/>
  <c r="P1197" i="1"/>
  <c r="P1198" i="1"/>
  <c r="P1199" i="1"/>
  <c r="P1200" i="1"/>
  <c r="P1201" i="1"/>
  <c r="P1202" i="1"/>
  <c r="P1203" i="1"/>
  <c r="P1204" i="1"/>
  <c r="P1205" i="1"/>
  <c r="P1206" i="1"/>
  <c r="P1207" i="1"/>
  <c r="P1208" i="1"/>
  <c r="P1209" i="1"/>
  <c r="P1210" i="1"/>
  <c r="P1211" i="1"/>
  <c r="P1212" i="1"/>
  <c r="P1213" i="1"/>
  <c r="P1214" i="1"/>
  <c r="P1215" i="1"/>
  <c r="P1216" i="1"/>
  <c r="P1217" i="1"/>
  <c r="P1218" i="1"/>
  <c r="P1219" i="1"/>
  <c r="P1220" i="1"/>
  <c r="P1221" i="1"/>
  <c r="P1222" i="1"/>
  <c r="P1223" i="1"/>
  <c r="P1224" i="1"/>
  <c r="P1225" i="1"/>
  <c r="P1226" i="1"/>
  <c r="P1227" i="1"/>
  <c r="P1228" i="1"/>
  <c r="P1229" i="1"/>
  <c r="P1230" i="1"/>
  <c r="P1231" i="1"/>
  <c r="P1232" i="1"/>
  <c r="P1233" i="1"/>
  <c r="P1234" i="1"/>
  <c r="P1235" i="1"/>
  <c r="P1236" i="1"/>
  <c r="P1237" i="1"/>
  <c r="P1238" i="1"/>
  <c r="P1239" i="1"/>
  <c r="P1240" i="1"/>
  <c r="P1241" i="1"/>
  <c r="P1242" i="1"/>
  <c r="P1243" i="1"/>
  <c r="P1244" i="1"/>
  <c r="P1245" i="1"/>
  <c r="P1246" i="1"/>
  <c r="P1247" i="1"/>
  <c r="P1248" i="1"/>
  <c r="P1249" i="1"/>
  <c r="P1250" i="1"/>
  <c r="P1251" i="1"/>
  <c r="P1252" i="1"/>
  <c r="P1253" i="1"/>
  <c r="P1254" i="1"/>
  <c r="P1255" i="1"/>
  <c r="P1256" i="1"/>
  <c r="P1257" i="1"/>
  <c r="P1258" i="1"/>
  <c r="P1259" i="1"/>
  <c r="P1260" i="1"/>
  <c r="P1261" i="1"/>
  <c r="P1262" i="1"/>
  <c r="P1263" i="1"/>
  <c r="P1264" i="1"/>
  <c r="P1265" i="1"/>
  <c r="P1266" i="1"/>
  <c r="P1267" i="1"/>
  <c r="P1268" i="1"/>
  <c r="P1269" i="1"/>
  <c r="P1270" i="1"/>
  <c r="P1271" i="1"/>
  <c r="P1272" i="1"/>
  <c r="P1273" i="1"/>
  <c r="P1274" i="1"/>
  <c r="P1275" i="1"/>
  <c r="P1276" i="1"/>
  <c r="P1277" i="1"/>
  <c r="P1278" i="1"/>
  <c r="P1279" i="1"/>
  <c r="P1280" i="1"/>
  <c r="P1281" i="1"/>
  <c r="P1282" i="1"/>
  <c r="P1283" i="1"/>
  <c r="P1284" i="1"/>
  <c r="P1285" i="1"/>
  <c r="P1286" i="1"/>
  <c r="P1287" i="1"/>
  <c r="P1288" i="1"/>
  <c r="P1289" i="1"/>
  <c r="P1290" i="1"/>
  <c r="P1291" i="1"/>
  <c r="P1292" i="1"/>
  <c r="P1293" i="1"/>
  <c r="P1294" i="1"/>
  <c r="P1295" i="1"/>
  <c r="P1296" i="1"/>
  <c r="P1297" i="1"/>
  <c r="P1298" i="1"/>
  <c r="P1299" i="1"/>
  <c r="P1300" i="1"/>
  <c r="P1301" i="1"/>
  <c r="P1302" i="1"/>
  <c r="P1303" i="1"/>
  <c r="P1304" i="1"/>
  <c r="P1305" i="1"/>
  <c r="P1306" i="1"/>
  <c r="P1307" i="1"/>
  <c r="P1308" i="1"/>
  <c r="P1309" i="1"/>
  <c r="P1310" i="1"/>
  <c r="P1311" i="1"/>
  <c r="P1312" i="1"/>
  <c r="P1313" i="1"/>
  <c r="P1314" i="1"/>
  <c r="P1315" i="1"/>
  <c r="P1316" i="1"/>
  <c r="P1317" i="1"/>
  <c r="P1318" i="1"/>
  <c r="P1319" i="1"/>
  <c r="P1320" i="1"/>
  <c r="P1321" i="1"/>
  <c r="P1322" i="1"/>
  <c r="P1323" i="1"/>
  <c r="P1324" i="1"/>
  <c r="P1325" i="1"/>
  <c r="P1326" i="1"/>
  <c r="P1327" i="1"/>
  <c r="P1328" i="1"/>
  <c r="P1329" i="1"/>
  <c r="P1330" i="1"/>
  <c r="P1331" i="1"/>
  <c r="P1332" i="1"/>
  <c r="P1333" i="1"/>
  <c r="P1334" i="1"/>
  <c r="P1335" i="1"/>
  <c r="P1336" i="1"/>
  <c r="P1337" i="1"/>
  <c r="P1338" i="1"/>
  <c r="P1339" i="1"/>
  <c r="P1340" i="1"/>
  <c r="P1341" i="1"/>
  <c r="P1342" i="1"/>
  <c r="P1343" i="1"/>
  <c r="P1344" i="1"/>
  <c r="P1345" i="1"/>
  <c r="P1346" i="1"/>
  <c r="P1347" i="1"/>
  <c r="P1348" i="1"/>
  <c r="P1349" i="1"/>
  <c r="P1350" i="1"/>
  <c r="P1351" i="1"/>
  <c r="P1352" i="1"/>
  <c r="P1353" i="1"/>
  <c r="P1354" i="1"/>
  <c r="P1355" i="1"/>
  <c r="P1356" i="1"/>
  <c r="P1357" i="1"/>
  <c r="P1358" i="1"/>
  <c r="P1359" i="1"/>
  <c r="P1360" i="1"/>
  <c r="P1361" i="1"/>
  <c r="P1362" i="1"/>
  <c r="P1363" i="1"/>
  <c r="P1364" i="1"/>
  <c r="P1365" i="1"/>
  <c r="P1366" i="1"/>
  <c r="P1367" i="1"/>
  <c r="P1368" i="1"/>
  <c r="P1369" i="1"/>
  <c r="P1370" i="1"/>
  <c r="P1371" i="1"/>
  <c r="P1372" i="1"/>
  <c r="P1373" i="1"/>
  <c r="P1374" i="1"/>
  <c r="P1375" i="1"/>
  <c r="P1376" i="1"/>
  <c r="P1377" i="1"/>
  <c r="P1378" i="1"/>
  <c r="P1379" i="1"/>
  <c r="P1380" i="1"/>
  <c r="P1381" i="1"/>
  <c r="P1382" i="1"/>
  <c r="P1383" i="1"/>
  <c r="P1384" i="1"/>
  <c r="P1385" i="1"/>
  <c r="P1386" i="1"/>
  <c r="P1387" i="1"/>
  <c r="P1388" i="1"/>
  <c r="P1389" i="1"/>
  <c r="P1390" i="1"/>
  <c r="P1391" i="1"/>
  <c r="P1392" i="1"/>
  <c r="P1393" i="1"/>
  <c r="P1394" i="1"/>
  <c r="P1395" i="1"/>
  <c r="P1396" i="1"/>
  <c r="P1397" i="1"/>
  <c r="P1398" i="1"/>
  <c r="P1399" i="1"/>
  <c r="P1400" i="1"/>
  <c r="P1401" i="1"/>
  <c r="P1402" i="1"/>
  <c r="P1403" i="1"/>
  <c r="P1404" i="1"/>
  <c r="P1405" i="1"/>
  <c r="P1406" i="1"/>
  <c r="P1407" i="1"/>
  <c r="P1408" i="1"/>
  <c r="P1409" i="1"/>
  <c r="P1410" i="1"/>
  <c r="P1411" i="1"/>
  <c r="P1412" i="1"/>
  <c r="P1413" i="1"/>
  <c r="P1414" i="1"/>
  <c r="P1415" i="1"/>
  <c r="P1416" i="1"/>
  <c r="P1417" i="1"/>
  <c r="P1418" i="1"/>
  <c r="P1419" i="1"/>
  <c r="P1420" i="1"/>
  <c r="P1421" i="1"/>
  <c r="P1422" i="1"/>
  <c r="P1423" i="1"/>
  <c r="P1424" i="1"/>
  <c r="P1425" i="1"/>
  <c r="P1426" i="1"/>
  <c r="P1427" i="1"/>
  <c r="P1428" i="1"/>
  <c r="P1429" i="1"/>
  <c r="P1430" i="1"/>
  <c r="P1431" i="1"/>
  <c r="P1432" i="1"/>
  <c r="P1433" i="1"/>
  <c r="P1434" i="1"/>
  <c r="P1435" i="1"/>
  <c r="P1436" i="1"/>
  <c r="P1437" i="1"/>
  <c r="P1438" i="1"/>
  <c r="P1439" i="1"/>
  <c r="P1440" i="1"/>
  <c r="P1441" i="1"/>
  <c r="P1442" i="1"/>
  <c r="P1443" i="1"/>
  <c r="P1444" i="1"/>
  <c r="P1445" i="1"/>
  <c r="P1446" i="1"/>
  <c r="P1447" i="1"/>
  <c r="P1448" i="1"/>
  <c r="P1449" i="1"/>
  <c r="P1450" i="1"/>
  <c r="P1451" i="1"/>
  <c r="P1452" i="1"/>
  <c r="P1453" i="1"/>
  <c r="P1454" i="1"/>
  <c r="P1455" i="1"/>
  <c r="P1456" i="1"/>
  <c r="P1457" i="1"/>
  <c r="P1458" i="1"/>
  <c r="P1459" i="1"/>
  <c r="P1460" i="1"/>
  <c r="P1461" i="1"/>
  <c r="P1462" i="1"/>
  <c r="P1463" i="1"/>
  <c r="P1464" i="1"/>
  <c r="P1465" i="1"/>
  <c r="P1466" i="1"/>
  <c r="P1467" i="1"/>
  <c r="P1468" i="1"/>
  <c r="P1469" i="1"/>
  <c r="P1470" i="1"/>
  <c r="P1471" i="1"/>
  <c r="P1472" i="1"/>
  <c r="P1473" i="1"/>
  <c r="P1474" i="1"/>
  <c r="P1475" i="1"/>
  <c r="P1476" i="1"/>
  <c r="P1477" i="1"/>
  <c r="P1478" i="1"/>
  <c r="P1479" i="1"/>
  <c r="P1480" i="1"/>
  <c r="P1481" i="1"/>
  <c r="P1482" i="1"/>
  <c r="P1483" i="1"/>
  <c r="P1484" i="1"/>
  <c r="P1485" i="1"/>
  <c r="P1486" i="1"/>
  <c r="P1487" i="1"/>
  <c r="P1488" i="1"/>
  <c r="P1489" i="1"/>
  <c r="P1490" i="1"/>
  <c r="P1491" i="1"/>
  <c r="P1492" i="1"/>
  <c r="P1493" i="1"/>
  <c r="P1494" i="1"/>
  <c r="P1495" i="1"/>
  <c r="P1496" i="1"/>
  <c r="P1497" i="1"/>
  <c r="P1498" i="1"/>
  <c r="P1499" i="1"/>
  <c r="P1500" i="1"/>
  <c r="P1501" i="1"/>
  <c r="P1502" i="1"/>
  <c r="P1503" i="1"/>
  <c r="P1504" i="1"/>
  <c r="P1505" i="1"/>
  <c r="P1506" i="1"/>
  <c r="P1507" i="1"/>
  <c r="P1508" i="1"/>
  <c r="P1509" i="1"/>
  <c r="P1510" i="1"/>
  <c r="P1511" i="1"/>
  <c r="P1512" i="1"/>
  <c r="P1513" i="1"/>
  <c r="P1514" i="1"/>
  <c r="P1515" i="1"/>
  <c r="P1516" i="1"/>
  <c r="P1517" i="1"/>
  <c r="P1518" i="1"/>
  <c r="P1519" i="1"/>
  <c r="P1520" i="1"/>
  <c r="P1521" i="1"/>
  <c r="P1522" i="1"/>
  <c r="P1523" i="1"/>
  <c r="P1524" i="1"/>
  <c r="P1525" i="1"/>
  <c r="P1526" i="1"/>
  <c r="P1527" i="1"/>
  <c r="P1528" i="1"/>
  <c r="P1529" i="1"/>
  <c r="P1530" i="1"/>
  <c r="P1531" i="1"/>
  <c r="P1532" i="1"/>
  <c r="P1533" i="1"/>
  <c r="P1534" i="1"/>
  <c r="P1535" i="1"/>
  <c r="P1536" i="1"/>
  <c r="P1537" i="1"/>
  <c r="P1538" i="1"/>
  <c r="P1539" i="1"/>
  <c r="P1540" i="1"/>
  <c r="P1541" i="1"/>
  <c r="P1542" i="1"/>
  <c r="P1543" i="1"/>
  <c r="P1544" i="1"/>
  <c r="P1545" i="1"/>
  <c r="P1546" i="1"/>
  <c r="P1547" i="1"/>
  <c r="P1548" i="1"/>
  <c r="P1549" i="1"/>
  <c r="P1550" i="1"/>
  <c r="P1551" i="1"/>
  <c r="P1552" i="1"/>
  <c r="P1553" i="1"/>
  <c r="P1554" i="1"/>
  <c r="P1555" i="1"/>
  <c r="P1556" i="1"/>
  <c r="P1557" i="1"/>
  <c r="P1558" i="1"/>
  <c r="P1559" i="1"/>
  <c r="P1560" i="1"/>
  <c r="P1561" i="1"/>
  <c r="P1562" i="1"/>
  <c r="P1563" i="1"/>
  <c r="P1564" i="1"/>
  <c r="P1565" i="1"/>
  <c r="P1566" i="1"/>
  <c r="P1567" i="1"/>
  <c r="P1568" i="1"/>
  <c r="P1569" i="1"/>
  <c r="P1570" i="1"/>
  <c r="P1571" i="1"/>
  <c r="P1572" i="1"/>
  <c r="P1573" i="1"/>
  <c r="P1574" i="1"/>
  <c r="P1575" i="1"/>
  <c r="P1576" i="1"/>
  <c r="P1577" i="1"/>
  <c r="P1578" i="1"/>
  <c r="P1579" i="1"/>
  <c r="P1580" i="1"/>
  <c r="P1581" i="1"/>
  <c r="P1582" i="1"/>
  <c r="P1583" i="1"/>
  <c r="P1584" i="1"/>
  <c r="P1585" i="1"/>
  <c r="P1586" i="1"/>
  <c r="P1587" i="1"/>
  <c r="P1588" i="1"/>
  <c r="P1589" i="1"/>
  <c r="P1590" i="1"/>
  <c r="P1591" i="1"/>
  <c r="P1592" i="1"/>
  <c r="P1593" i="1"/>
  <c r="P1594" i="1"/>
  <c r="P1595" i="1"/>
  <c r="P1596" i="1"/>
  <c r="P1597" i="1"/>
  <c r="P1598" i="1"/>
  <c r="P1599" i="1"/>
  <c r="P1600" i="1"/>
  <c r="P1601" i="1"/>
  <c r="P1602" i="1"/>
  <c r="P1603" i="1"/>
  <c r="P1604" i="1"/>
  <c r="P1605" i="1"/>
  <c r="P1606" i="1"/>
  <c r="P1607" i="1"/>
  <c r="P1608" i="1"/>
  <c r="P1609" i="1"/>
  <c r="P1610" i="1"/>
  <c r="P1611" i="1"/>
  <c r="P1612" i="1"/>
  <c r="P1613" i="1"/>
  <c r="P1614" i="1"/>
  <c r="P1615" i="1"/>
  <c r="P1616" i="1"/>
  <c r="P1617" i="1"/>
  <c r="P1618" i="1"/>
  <c r="P1619" i="1"/>
  <c r="P1620" i="1"/>
  <c r="P1621" i="1"/>
  <c r="P1622" i="1"/>
  <c r="P1623" i="1"/>
  <c r="P1624" i="1"/>
  <c r="P1625" i="1"/>
  <c r="P1626" i="1"/>
  <c r="P1627" i="1"/>
  <c r="P1628" i="1"/>
  <c r="P1629" i="1"/>
  <c r="P1630" i="1"/>
  <c r="P1631" i="1"/>
  <c r="P1632" i="1"/>
  <c r="P1633" i="1"/>
  <c r="P1634" i="1"/>
  <c r="P1635" i="1"/>
  <c r="P1636" i="1"/>
  <c r="P1637" i="1"/>
  <c r="P1638" i="1"/>
  <c r="P1639" i="1"/>
  <c r="P1640" i="1"/>
  <c r="P1641" i="1"/>
  <c r="P1642" i="1"/>
  <c r="P1643" i="1"/>
  <c r="P1644" i="1"/>
  <c r="P1645" i="1"/>
  <c r="P1646" i="1"/>
  <c r="P1647" i="1"/>
  <c r="P1648" i="1"/>
  <c r="P1649" i="1"/>
  <c r="P1650" i="1"/>
  <c r="P1651" i="1"/>
  <c r="P1652" i="1"/>
  <c r="P1653" i="1"/>
  <c r="P1654" i="1"/>
  <c r="P1655" i="1"/>
  <c r="P1656" i="1"/>
  <c r="P1657" i="1"/>
  <c r="P1658" i="1"/>
  <c r="P1659" i="1"/>
  <c r="P1660" i="1"/>
  <c r="P1661" i="1"/>
  <c r="P1662" i="1"/>
  <c r="P1663" i="1"/>
  <c r="P1664" i="1"/>
  <c r="P1665" i="1"/>
  <c r="P1666" i="1"/>
  <c r="P1667" i="1"/>
  <c r="P1668" i="1"/>
  <c r="P1669" i="1"/>
  <c r="P1670" i="1"/>
  <c r="P1671" i="1"/>
  <c r="P1672" i="1"/>
  <c r="P1673" i="1"/>
  <c r="P1674" i="1"/>
  <c r="P1675" i="1"/>
  <c r="P1676" i="1"/>
  <c r="P1677" i="1"/>
  <c r="P1678" i="1"/>
  <c r="P1679" i="1"/>
  <c r="P1680" i="1"/>
  <c r="P1681" i="1"/>
  <c r="P1682" i="1"/>
  <c r="P1683" i="1"/>
  <c r="P1684" i="1"/>
  <c r="P1685" i="1"/>
  <c r="P1686" i="1"/>
  <c r="P1687" i="1"/>
  <c r="P1688" i="1"/>
  <c r="P1689" i="1"/>
  <c r="P1690" i="1"/>
  <c r="P1691" i="1"/>
  <c r="P1692" i="1"/>
  <c r="P1693" i="1"/>
  <c r="P1694" i="1"/>
  <c r="P1695" i="1"/>
  <c r="P1696" i="1"/>
  <c r="P1697" i="1"/>
  <c r="P1698" i="1"/>
  <c r="P1699" i="1"/>
  <c r="P1700" i="1"/>
  <c r="P1701" i="1"/>
  <c r="P1702" i="1"/>
  <c r="P1703" i="1"/>
  <c r="P1704" i="1"/>
  <c r="P1705" i="1"/>
  <c r="P1706" i="1"/>
  <c r="P1707" i="1"/>
  <c r="P1708" i="1"/>
  <c r="P1709" i="1"/>
  <c r="P1710" i="1"/>
  <c r="P1711" i="1"/>
  <c r="P1712" i="1"/>
  <c r="P1713" i="1"/>
  <c r="P1714" i="1"/>
  <c r="P1715" i="1"/>
  <c r="P1716" i="1"/>
  <c r="P1717" i="1"/>
  <c r="P1718" i="1"/>
  <c r="P1719" i="1"/>
  <c r="P1720" i="1"/>
  <c r="P1721" i="1"/>
  <c r="P1722" i="1"/>
  <c r="P1723" i="1"/>
  <c r="P1724" i="1"/>
  <c r="P1725" i="1"/>
  <c r="P1726" i="1"/>
  <c r="P1727" i="1"/>
  <c r="P1728" i="1"/>
  <c r="P1729" i="1"/>
  <c r="P1730" i="1"/>
  <c r="P1731" i="1"/>
  <c r="P1732" i="1"/>
  <c r="P1733" i="1"/>
  <c r="P1734" i="1"/>
  <c r="P1735" i="1"/>
  <c r="P1736" i="1"/>
  <c r="P1737" i="1"/>
  <c r="P1738" i="1"/>
  <c r="P1739" i="1"/>
  <c r="P1740" i="1"/>
  <c r="P1741" i="1"/>
  <c r="P1742" i="1"/>
  <c r="P1743" i="1"/>
  <c r="P1744" i="1"/>
  <c r="P1745" i="1"/>
  <c r="P1746" i="1"/>
  <c r="P1747" i="1"/>
  <c r="P1748" i="1"/>
  <c r="P1749" i="1"/>
  <c r="P1750" i="1"/>
  <c r="P1751" i="1"/>
  <c r="P1752" i="1"/>
  <c r="P1753" i="1"/>
  <c r="P1754" i="1"/>
  <c r="P1755" i="1"/>
  <c r="P1756" i="1"/>
  <c r="P1757" i="1"/>
  <c r="P1758" i="1"/>
  <c r="P1759" i="1"/>
  <c r="P1760" i="1"/>
  <c r="P1761" i="1"/>
  <c r="P1762" i="1"/>
  <c r="P1763" i="1"/>
  <c r="P1764" i="1"/>
  <c r="P1765" i="1"/>
  <c r="P1766" i="1"/>
  <c r="P1767" i="1"/>
  <c r="P1768" i="1"/>
  <c r="P1769" i="1"/>
  <c r="P1770" i="1"/>
  <c r="P1771" i="1"/>
  <c r="P1772" i="1"/>
  <c r="P1773" i="1"/>
  <c r="P1774" i="1"/>
  <c r="P1775" i="1"/>
  <c r="P1776" i="1"/>
  <c r="P1777" i="1"/>
  <c r="P1778" i="1"/>
  <c r="P1779" i="1"/>
  <c r="P1780" i="1"/>
  <c r="P1781" i="1"/>
  <c r="P1782" i="1"/>
  <c r="P1783" i="1"/>
  <c r="P1784" i="1"/>
  <c r="P1785" i="1"/>
  <c r="P1786" i="1"/>
  <c r="P1787" i="1"/>
  <c r="P1788" i="1"/>
  <c r="P1789" i="1"/>
  <c r="P1790" i="1"/>
  <c r="P1791" i="1"/>
  <c r="P1792" i="1"/>
  <c r="P1793" i="1"/>
  <c r="P1794" i="1"/>
  <c r="P1795" i="1"/>
  <c r="P1796" i="1"/>
  <c r="P1797" i="1"/>
  <c r="P1798" i="1"/>
  <c r="P1799" i="1"/>
  <c r="P1800" i="1"/>
  <c r="P1801" i="1"/>
  <c r="P1802" i="1"/>
  <c r="P1803" i="1"/>
  <c r="P1804" i="1"/>
  <c r="P1805" i="1"/>
  <c r="P1806" i="1"/>
  <c r="P1807" i="1"/>
  <c r="P1808" i="1"/>
  <c r="P8" i="1"/>
  <c r="M8" i="1"/>
  <c r="N8" i="1"/>
  <c r="I3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6" i="1"/>
  <c r="W77" i="1"/>
  <c r="W78" i="1"/>
  <c r="W79" i="1"/>
  <c r="W80" i="1"/>
  <c r="W81" i="1"/>
  <c r="W82" i="1"/>
  <c r="W83" i="1"/>
  <c r="W84" i="1"/>
  <c r="W85" i="1"/>
  <c r="W86" i="1"/>
  <c r="W87" i="1"/>
  <c r="W88" i="1"/>
  <c r="W89" i="1"/>
  <c r="W90" i="1"/>
  <c r="W91" i="1"/>
  <c r="W92" i="1"/>
  <c r="W93" i="1"/>
  <c r="W94" i="1"/>
  <c r="W95" i="1"/>
  <c r="W96" i="1"/>
  <c r="W97" i="1"/>
  <c r="W98" i="1"/>
  <c r="W99" i="1"/>
  <c r="W100" i="1"/>
  <c r="W101" i="1"/>
  <c r="W102" i="1"/>
  <c r="W103" i="1"/>
  <c r="W104" i="1"/>
  <c r="W105" i="1"/>
  <c r="W106" i="1"/>
  <c r="W107" i="1"/>
  <c r="W108" i="1"/>
  <c r="W109" i="1"/>
  <c r="W110" i="1"/>
  <c r="W111" i="1"/>
  <c r="W112" i="1"/>
  <c r="W113" i="1"/>
  <c r="W114" i="1"/>
  <c r="W115" i="1"/>
  <c r="W116" i="1"/>
  <c r="W117" i="1"/>
  <c r="W118" i="1"/>
  <c r="W119" i="1"/>
  <c r="W120" i="1"/>
  <c r="W121" i="1"/>
  <c r="W122" i="1"/>
  <c r="W123" i="1"/>
  <c r="W124" i="1"/>
  <c r="W125" i="1"/>
  <c r="W126" i="1"/>
  <c r="W127" i="1"/>
  <c r="W128" i="1"/>
  <c r="W129" i="1"/>
  <c r="W130" i="1"/>
  <c r="W131" i="1"/>
  <c r="W132" i="1"/>
  <c r="W133" i="1"/>
  <c r="W134" i="1"/>
  <c r="W135" i="1"/>
  <c r="W136" i="1"/>
  <c r="W137" i="1"/>
  <c r="W138" i="1"/>
  <c r="W139" i="1"/>
  <c r="W140" i="1"/>
  <c r="W141" i="1"/>
  <c r="W142" i="1"/>
  <c r="W143" i="1"/>
  <c r="W144" i="1"/>
  <c r="W145" i="1"/>
  <c r="W146" i="1"/>
  <c r="W147" i="1"/>
  <c r="W148" i="1"/>
  <c r="W149" i="1"/>
  <c r="W150" i="1"/>
  <c r="W151" i="1"/>
  <c r="W152" i="1"/>
  <c r="W153" i="1"/>
  <c r="W154" i="1"/>
  <c r="W155" i="1"/>
  <c r="W156" i="1"/>
  <c r="W157" i="1"/>
  <c r="W158" i="1"/>
  <c r="W159" i="1"/>
  <c r="W160" i="1"/>
  <c r="W161" i="1"/>
  <c r="W162" i="1"/>
  <c r="W163" i="1"/>
  <c r="W164" i="1"/>
  <c r="W165" i="1"/>
  <c r="W166" i="1"/>
  <c r="W167" i="1"/>
  <c r="W168" i="1"/>
  <c r="W169" i="1"/>
  <c r="W170" i="1"/>
  <c r="W171" i="1"/>
  <c r="W172" i="1"/>
  <c r="W173" i="1"/>
  <c r="W174" i="1"/>
  <c r="W175" i="1"/>
  <c r="W176" i="1"/>
  <c r="W177" i="1"/>
  <c r="W178" i="1"/>
  <c r="W179" i="1"/>
  <c r="W180" i="1"/>
  <c r="W181" i="1"/>
  <c r="W182" i="1"/>
  <c r="W183" i="1"/>
  <c r="W184" i="1"/>
  <c r="W185" i="1"/>
  <c r="W186" i="1"/>
  <c r="W187" i="1"/>
  <c r="W188" i="1"/>
  <c r="W189" i="1"/>
  <c r="W190" i="1"/>
  <c r="W191" i="1"/>
  <c r="W192" i="1"/>
  <c r="W193" i="1"/>
  <c r="W194" i="1"/>
  <c r="W195" i="1"/>
  <c r="W196" i="1"/>
  <c r="W197" i="1"/>
  <c r="W198" i="1"/>
  <c r="W199" i="1"/>
  <c r="W200" i="1"/>
  <c r="W201" i="1"/>
  <c r="W202" i="1"/>
  <c r="W203" i="1"/>
  <c r="W204" i="1"/>
  <c r="W205" i="1"/>
  <c r="W206" i="1"/>
  <c r="W207" i="1"/>
  <c r="W208" i="1"/>
  <c r="W209" i="1"/>
  <c r="W210" i="1"/>
  <c r="W211" i="1"/>
  <c r="W212" i="1"/>
  <c r="W213" i="1"/>
  <c r="W214" i="1"/>
  <c r="W215" i="1"/>
  <c r="W216" i="1"/>
  <c r="W217" i="1"/>
  <c r="W218" i="1"/>
  <c r="W219" i="1"/>
  <c r="W220" i="1"/>
  <c r="W221" i="1"/>
  <c r="W222" i="1"/>
  <c r="W223" i="1"/>
  <c r="W224" i="1"/>
  <c r="W225" i="1"/>
  <c r="W226" i="1"/>
  <c r="W227" i="1"/>
  <c r="W228" i="1"/>
  <c r="W229" i="1"/>
  <c r="W230" i="1"/>
  <c r="W231" i="1"/>
  <c r="W232" i="1"/>
  <c r="W233" i="1"/>
  <c r="W234" i="1"/>
  <c r="W235" i="1"/>
  <c r="W236" i="1"/>
  <c r="W237" i="1"/>
  <c r="W238" i="1"/>
  <c r="W239" i="1"/>
  <c r="W240" i="1"/>
  <c r="W241" i="1"/>
  <c r="W242" i="1"/>
  <c r="W243" i="1"/>
  <c r="W244" i="1"/>
  <c r="W245" i="1"/>
  <c r="W246" i="1"/>
  <c r="W247" i="1"/>
  <c r="W248" i="1"/>
  <c r="W249" i="1"/>
  <c r="W250" i="1"/>
  <c r="W251" i="1"/>
  <c r="W252" i="1"/>
  <c r="W253" i="1"/>
  <c r="W254" i="1"/>
  <c r="W255" i="1"/>
  <c r="W256" i="1"/>
  <c r="W257" i="1"/>
  <c r="W258" i="1"/>
  <c r="W259" i="1"/>
  <c r="W260" i="1"/>
  <c r="W261" i="1"/>
  <c r="W262" i="1"/>
  <c r="W263" i="1"/>
  <c r="W264" i="1"/>
  <c r="W265" i="1"/>
  <c r="W266" i="1"/>
  <c r="W267" i="1"/>
  <c r="W268" i="1"/>
  <c r="W269" i="1"/>
  <c r="W270" i="1"/>
  <c r="W271" i="1"/>
  <c r="W272" i="1"/>
  <c r="W273" i="1"/>
  <c r="W274" i="1"/>
  <c r="W275" i="1"/>
  <c r="W276" i="1"/>
  <c r="W277" i="1"/>
  <c r="W278" i="1"/>
  <c r="W279" i="1"/>
  <c r="W280" i="1"/>
  <c r="W281" i="1"/>
  <c r="W282" i="1"/>
  <c r="W283" i="1"/>
  <c r="W284" i="1"/>
  <c r="W285" i="1"/>
  <c r="W286" i="1"/>
  <c r="W287" i="1"/>
  <c r="W288" i="1"/>
  <c r="W289" i="1"/>
  <c r="W290" i="1"/>
  <c r="W291" i="1"/>
  <c r="W292" i="1"/>
  <c r="W293" i="1"/>
  <c r="W294" i="1"/>
  <c r="W295" i="1"/>
  <c r="W296" i="1"/>
  <c r="W297" i="1"/>
  <c r="W298" i="1"/>
  <c r="W299" i="1"/>
  <c r="W300" i="1"/>
  <c r="W301" i="1"/>
  <c r="W302" i="1"/>
  <c r="W303" i="1"/>
  <c r="W304" i="1"/>
  <c r="W305" i="1"/>
  <c r="W306" i="1"/>
  <c r="W307" i="1"/>
  <c r="W308" i="1"/>
  <c r="W309" i="1"/>
  <c r="W310" i="1"/>
  <c r="W311" i="1"/>
  <c r="W312" i="1"/>
  <c r="W313" i="1"/>
  <c r="W314" i="1"/>
  <c r="W315" i="1"/>
  <c r="W316" i="1"/>
  <c r="W317" i="1"/>
  <c r="W318" i="1"/>
  <c r="W319" i="1"/>
  <c r="W320" i="1"/>
  <c r="W321" i="1"/>
  <c r="W322" i="1"/>
  <c r="W323" i="1"/>
  <c r="W324" i="1"/>
  <c r="W325" i="1"/>
  <c r="W326" i="1"/>
  <c r="W327" i="1"/>
  <c r="W328" i="1"/>
  <c r="W329" i="1"/>
  <c r="W330" i="1"/>
  <c r="W331" i="1"/>
  <c r="W332" i="1"/>
  <c r="W333" i="1"/>
  <c r="W334" i="1"/>
  <c r="W335" i="1"/>
  <c r="W336" i="1"/>
  <c r="W337" i="1"/>
  <c r="W338" i="1"/>
  <c r="W339" i="1"/>
  <c r="W340" i="1"/>
  <c r="W341" i="1"/>
  <c r="W342" i="1"/>
  <c r="W343" i="1"/>
  <c r="W344" i="1"/>
  <c r="W345" i="1"/>
  <c r="W346" i="1"/>
  <c r="W347" i="1"/>
  <c r="W348" i="1"/>
  <c r="W349" i="1"/>
  <c r="W350" i="1"/>
  <c r="W351" i="1"/>
  <c r="W352" i="1"/>
  <c r="W353" i="1"/>
  <c r="W354" i="1"/>
  <c r="W355" i="1"/>
  <c r="W356" i="1"/>
  <c r="W357" i="1"/>
  <c r="W358" i="1"/>
  <c r="W359" i="1"/>
  <c r="W360" i="1"/>
  <c r="W361" i="1"/>
  <c r="W362" i="1"/>
  <c r="W363" i="1"/>
  <c r="W364" i="1"/>
  <c r="W365" i="1"/>
  <c r="W366" i="1"/>
  <c r="W367" i="1"/>
  <c r="W368" i="1"/>
  <c r="W369" i="1"/>
  <c r="W370" i="1"/>
  <c r="W371" i="1"/>
  <c r="W372" i="1"/>
  <c r="W373" i="1"/>
  <c r="W374" i="1"/>
  <c r="W375" i="1"/>
  <c r="W376" i="1"/>
  <c r="W377" i="1"/>
  <c r="W378" i="1"/>
  <c r="W379" i="1"/>
  <c r="W380" i="1"/>
  <c r="W381" i="1"/>
  <c r="W382" i="1"/>
  <c r="W383" i="1"/>
  <c r="W384" i="1"/>
  <c r="W385" i="1"/>
  <c r="W386" i="1"/>
  <c r="W387" i="1"/>
  <c r="W388" i="1"/>
  <c r="W389" i="1"/>
  <c r="W390" i="1"/>
  <c r="W391" i="1"/>
  <c r="W392" i="1"/>
  <c r="W393" i="1"/>
  <c r="W394" i="1"/>
  <c r="W395" i="1"/>
  <c r="W396" i="1"/>
  <c r="W397" i="1"/>
  <c r="W398" i="1"/>
  <c r="W399" i="1"/>
  <c r="W400" i="1"/>
  <c r="W401" i="1"/>
  <c r="W402" i="1"/>
  <c r="W403" i="1"/>
  <c r="W404" i="1"/>
  <c r="W405" i="1"/>
  <c r="W406" i="1"/>
  <c r="W407" i="1"/>
  <c r="W408" i="1"/>
  <c r="W409" i="1"/>
  <c r="W410" i="1"/>
  <c r="W411" i="1"/>
  <c r="W412" i="1"/>
  <c r="W413" i="1"/>
  <c r="W414" i="1"/>
  <c r="W415" i="1"/>
  <c r="W416" i="1"/>
  <c r="W417" i="1"/>
  <c r="W418" i="1"/>
  <c r="W419" i="1"/>
  <c r="W420" i="1"/>
  <c r="W421" i="1"/>
  <c r="W422" i="1"/>
  <c r="W423" i="1"/>
  <c r="W424" i="1"/>
  <c r="W425" i="1"/>
  <c r="W426" i="1"/>
  <c r="W427" i="1"/>
  <c r="W428" i="1"/>
  <c r="W429" i="1"/>
  <c r="W430" i="1"/>
  <c r="W431" i="1"/>
  <c r="W432" i="1"/>
  <c r="W433" i="1"/>
  <c r="W434" i="1"/>
  <c r="W435" i="1"/>
  <c r="W436" i="1"/>
  <c r="W437" i="1"/>
  <c r="W438" i="1"/>
  <c r="W439" i="1"/>
  <c r="W440" i="1"/>
  <c r="W441" i="1"/>
  <c r="W442" i="1"/>
  <c r="W443" i="1"/>
  <c r="W444" i="1"/>
  <c r="W445" i="1"/>
  <c r="W446" i="1"/>
  <c r="W447" i="1"/>
  <c r="W448" i="1"/>
  <c r="W449" i="1"/>
  <c r="W450" i="1"/>
  <c r="W451" i="1"/>
  <c r="W452" i="1"/>
  <c r="W453" i="1"/>
  <c r="W454" i="1"/>
  <c r="W455" i="1"/>
  <c r="W456" i="1"/>
  <c r="W457" i="1"/>
  <c r="W458" i="1"/>
  <c r="W459" i="1"/>
  <c r="W460" i="1"/>
  <c r="W461" i="1"/>
  <c r="W462" i="1"/>
  <c r="W463" i="1"/>
  <c r="W464" i="1"/>
  <c r="W465" i="1"/>
  <c r="W466" i="1"/>
  <c r="W467" i="1"/>
  <c r="W468" i="1"/>
  <c r="W469" i="1"/>
  <c r="W470" i="1"/>
  <c r="W471" i="1"/>
  <c r="W472" i="1"/>
  <c r="W473" i="1"/>
  <c r="W474" i="1"/>
  <c r="W475" i="1"/>
  <c r="W476" i="1"/>
  <c r="W477" i="1"/>
  <c r="W478" i="1"/>
  <c r="W479" i="1"/>
  <c r="W480" i="1"/>
  <c r="W481" i="1"/>
  <c r="W482" i="1"/>
  <c r="W483" i="1"/>
  <c r="W484" i="1"/>
  <c r="W485" i="1"/>
  <c r="W486" i="1"/>
  <c r="W487" i="1"/>
  <c r="W488" i="1"/>
  <c r="W489" i="1"/>
  <c r="W490" i="1"/>
  <c r="W491" i="1"/>
  <c r="W492" i="1"/>
  <c r="W493" i="1"/>
  <c r="W494" i="1"/>
  <c r="W495" i="1"/>
  <c r="W496" i="1"/>
  <c r="W497" i="1"/>
  <c r="W498" i="1"/>
  <c r="W499" i="1"/>
  <c r="W500" i="1"/>
  <c r="W501" i="1"/>
  <c r="W502" i="1"/>
  <c r="W503" i="1"/>
  <c r="W504" i="1"/>
  <c r="W505" i="1"/>
  <c r="W506" i="1"/>
  <c r="W507" i="1"/>
  <c r="W508" i="1"/>
  <c r="W509" i="1"/>
  <c r="W510" i="1"/>
  <c r="W511" i="1"/>
  <c r="W512" i="1"/>
  <c r="W513" i="1"/>
  <c r="W514" i="1"/>
  <c r="W515" i="1"/>
  <c r="W516" i="1"/>
  <c r="W517" i="1"/>
  <c r="W518" i="1"/>
  <c r="W519" i="1"/>
  <c r="W520" i="1"/>
  <c r="W521" i="1"/>
  <c r="W522" i="1"/>
  <c r="W523" i="1"/>
  <c r="W524" i="1"/>
  <c r="W525" i="1"/>
  <c r="W526" i="1"/>
  <c r="W527" i="1"/>
  <c r="W528" i="1"/>
  <c r="W529" i="1"/>
  <c r="W530" i="1"/>
  <c r="W531" i="1"/>
  <c r="W532" i="1"/>
  <c r="W533" i="1"/>
  <c r="W534" i="1"/>
  <c r="W535" i="1"/>
  <c r="W536" i="1"/>
  <c r="W537" i="1"/>
  <c r="W538" i="1"/>
  <c r="W539" i="1"/>
  <c r="W540" i="1"/>
  <c r="W541" i="1"/>
  <c r="W542" i="1"/>
  <c r="W543" i="1"/>
  <c r="W544" i="1"/>
  <c r="W545" i="1"/>
  <c r="W546" i="1"/>
  <c r="W547" i="1"/>
  <c r="W548" i="1"/>
  <c r="W549" i="1"/>
  <c r="W550" i="1"/>
  <c r="W551" i="1"/>
  <c r="W552" i="1"/>
  <c r="W553" i="1"/>
  <c r="W554" i="1"/>
  <c r="W555" i="1"/>
  <c r="W556" i="1"/>
  <c r="W557" i="1"/>
  <c r="W558" i="1"/>
  <c r="W559" i="1"/>
  <c r="W560" i="1"/>
  <c r="W561" i="1"/>
  <c r="W562" i="1"/>
  <c r="W563" i="1"/>
  <c r="W564" i="1"/>
  <c r="W565" i="1"/>
  <c r="W566" i="1"/>
  <c r="W567" i="1"/>
  <c r="W568" i="1"/>
  <c r="W569" i="1"/>
  <c r="W570" i="1"/>
  <c r="W571" i="1"/>
  <c r="W572" i="1"/>
  <c r="W573" i="1"/>
  <c r="W574" i="1"/>
  <c r="W575" i="1"/>
  <c r="W576" i="1"/>
  <c r="W577" i="1"/>
  <c r="W578" i="1"/>
  <c r="W579" i="1"/>
  <c r="W580" i="1"/>
  <c r="W581" i="1"/>
  <c r="W582" i="1"/>
  <c r="W583" i="1"/>
  <c r="W584" i="1"/>
  <c r="W585" i="1"/>
  <c r="W586" i="1"/>
  <c r="W587" i="1"/>
  <c r="W588" i="1"/>
  <c r="W589" i="1"/>
  <c r="W590" i="1"/>
  <c r="W591" i="1"/>
  <c r="W592" i="1"/>
  <c r="W593" i="1"/>
  <c r="W594" i="1"/>
  <c r="W595" i="1"/>
  <c r="W596" i="1"/>
  <c r="W597" i="1"/>
  <c r="W598" i="1"/>
  <c r="W599" i="1"/>
  <c r="W600" i="1"/>
  <c r="W601" i="1"/>
  <c r="W602" i="1"/>
  <c r="W603" i="1"/>
  <c r="W604" i="1"/>
  <c r="W605" i="1"/>
  <c r="W606" i="1"/>
  <c r="W607" i="1"/>
  <c r="W608" i="1"/>
  <c r="W609" i="1"/>
  <c r="W610" i="1"/>
  <c r="W611" i="1"/>
  <c r="W612" i="1"/>
  <c r="W613" i="1"/>
  <c r="W614" i="1"/>
  <c r="W615" i="1"/>
  <c r="W616" i="1"/>
  <c r="W617" i="1"/>
  <c r="W618" i="1"/>
  <c r="W619" i="1"/>
  <c r="W620" i="1"/>
  <c r="W621" i="1"/>
  <c r="W622" i="1"/>
  <c r="W623" i="1"/>
  <c r="W624" i="1"/>
  <c r="W625" i="1"/>
  <c r="W626" i="1"/>
  <c r="W627" i="1"/>
  <c r="W628" i="1"/>
  <c r="W629" i="1"/>
  <c r="W630" i="1"/>
  <c r="W631" i="1"/>
  <c r="W632" i="1"/>
  <c r="W633" i="1"/>
  <c r="W634" i="1"/>
  <c r="W635" i="1"/>
  <c r="W636" i="1"/>
  <c r="W637" i="1"/>
  <c r="W638" i="1"/>
  <c r="W639" i="1"/>
  <c r="W640" i="1"/>
  <c r="W641" i="1"/>
  <c r="W642" i="1"/>
  <c r="W643" i="1"/>
  <c r="W644" i="1"/>
  <c r="W645" i="1"/>
  <c r="W646" i="1"/>
  <c r="W647" i="1"/>
  <c r="W648" i="1"/>
  <c r="W649" i="1"/>
  <c r="W650" i="1"/>
  <c r="W651" i="1"/>
  <c r="W652" i="1"/>
  <c r="W653" i="1"/>
  <c r="W654" i="1"/>
  <c r="W655" i="1"/>
  <c r="W656" i="1"/>
  <c r="W657" i="1"/>
  <c r="W658" i="1"/>
  <c r="W659" i="1"/>
  <c r="W660" i="1"/>
  <c r="W661" i="1"/>
  <c r="W662" i="1"/>
  <c r="W663" i="1"/>
  <c r="W664" i="1"/>
  <c r="W665" i="1"/>
  <c r="W666" i="1"/>
  <c r="W667" i="1"/>
  <c r="W668" i="1"/>
  <c r="W669" i="1"/>
  <c r="W670" i="1"/>
  <c r="W671" i="1"/>
  <c r="W672" i="1"/>
  <c r="W673" i="1"/>
  <c r="W674" i="1"/>
  <c r="W675" i="1"/>
  <c r="W676" i="1"/>
  <c r="W677" i="1"/>
  <c r="W678" i="1"/>
  <c r="W679" i="1"/>
  <c r="W680" i="1"/>
  <c r="W681" i="1"/>
  <c r="W682" i="1"/>
  <c r="W683" i="1"/>
  <c r="W684" i="1"/>
  <c r="W685" i="1"/>
  <c r="W686" i="1"/>
  <c r="W687" i="1"/>
  <c r="W688" i="1"/>
  <c r="W689" i="1"/>
  <c r="W690" i="1"/>
  <c r="W691" i="1"/>
  <c r="W692" i="1"/>
  <c r="W693" i="1"/>
  <c r="W694" i="1"/>
  <c r="W695" i="1"/>
  <c r="W696" i="1"/>
  <c r="W697" i="1"/>
  <c r="W698" i="1"/>
  <c r="W699" i="1"/>
  <c r="W700" i="1"/>
  <c r="W701" i="1"/>
  <c r="W702" i="1"/>
  <c r="W703" i="1"/>
  <c r="W704" i="1"/>
  <c r="W705" i="1"/>
  <c r="W706" i="1"/>
  <c r="W707" i="1"/>
  <c r="W708" i="1"/>
  <c r="W709" i="1"/>
  <c r="W710" i="1"/>
  <c r="W711" i="1"/>
  <c r="W712" i="1"/>
  <c r="W713" i="1"/>
  <c r="W714" i="1"/>
  <c r="W715" i="1"/>
  <c r="W716" i="1"/>
  <c r="W717" i="1"/>
  <c r="W718" i="1"/>
  <c r="W719" i="1"/>
  <c r="W720" i="1"/>
  <c r="W721" i="1"/>
  <c r="W722" i="1"/>
  <c r="W723" i="1"/>
  <c r="W724" i="1"/>
  <c r="W725" i="1"/>
  <c r="W726" i="1"/>
  <c r="W727" i="1"/>
  <c r="W728" i="1"/>
  <c r="W729" i="1"/>
  <c r="W730" i="1"/>
  <c r="W731" i="1"/>
  <c r="W732" i="1"/>
  <c r="W733" i="1"/>
  <c r="W734" i="1"/>
  <c r="W735" i="1"/>
  <c r="W736" i="1"/>
  <c r="W737" i="1"/>
  <c r="W738" i="1"/>
  <c r="W739" i="1"/>
  <c r="W740" i="1"/>
  <c r="W741" i="1"/>
  <c r="W742" i="1"/>
  <c r="W743" i="1"/>
  <c r="W744" i="1"/>
  <c r="W745" i="1"/>
  <c r="W746" i="1"/>
  <c r="W747" i="1"/>
  <c r="W748" i="1"/>
  <c r="W749" i="1"/>
  <c r="W750" i="1"/>
  <c r="W751" i="1"/>
  <c r="W752" i="1"/>
  <c r="W753" i="1"/>
  <c r="W754" i="1"/>
  <c r="W755" i="1"/>
  <c r="W756" i="1"/>
  <c r="W757" i="1"/>
  <c r="W758" i="1"/>
  <c r="W759" i="1"/>
  <c r="W760" i="1"/>
  <c r="W761" i="1"/>
  <c r="W762" i="1"/>
  <c r="W763" i="1"/>
  <c r="W764" i="1"/>
  <c r="W765" i="1"/>
  <c r="W766" i="1"/>
  <c r="W767" i="1"/>
  <c r="W768" i="1"/>
  <c r="W769" i="1"/>
  <c r="W770" i="1"/>
  <c r="W771" i="1"/>
  <c r="W772" i="1"/>
  <c r="W773" i="1"/>
  <c r="W774" i="1"/>
  <c r="W775" i="1"/>
  <c r="W776" i="1"/>
  <c r="W777" i="1"/>
  <c r="W778" i="1"/>
  <c r="W779" i="1"/>
  <c r="W780" i="1"/>
  <c r="W781" i="1"/>
  <c r="W782" i="1"/>
  <c r="W783" i="1"/>
  <c r="W784" i="1"/>
  <c r="W785" i="1"/>
  <c r="W786" i="1"/>
  <c r="W787" i="1"/>
  <c r="W788" i="1"/>
  <c r="W789" i="1"/>
  <c r="W790" i="1"/>
  <c r="W791" i="1"/>
  <c r="W792" i="1"/>
  <c r="W793" i="1"/>
  <c r="W794" i="1"/>
  <c r="W795" i="1"/>
  <c r="W796" i="1"/>
  <c r="W797" i="1"/>
  <c r="W798" i="1"/>
  <c r="W799" i="1"/>
  <c r="W800" i="1"/>
  <c r="W801" i="1"/>
  <c r="W802" i="1"/>
  <c r="W803" i="1"/>
  <c r="W804" i="1"/>
  <c r="W805" i="1"/>
  <c r="W806" i="1"/>
  <c r="W807" i="1"/>
  <c r="W808" i="1"/>
  <c r="W809" i="1"/>
  <c r="W810" i="1"/>
  <c r="W811" i="1"/>
  <c r="W812" i="1"/>
  <c r="W813" i="1"/>
  <c r="W814" i="1"/>
  <c r="W815" i="1"/>
  <c r="W816" i="1"/>
  <c r="W817" i="1"/>
  <c r="W818" i="1"/>
  <c r="W819" i="1"/>
  <c r="W820" i="1"/>
  <c r="W821" i="1"/>
  <c r="W822" i="1"/>
  <c r="W823" i="1"/>
  <c r="W824" i="1"/>
  <c r="W825" i="1"/>
  <c r="W826" i="1"/>
  <c r="W827" i="1"/>
  <c r="W828" i="1"/>
  <c r="W829" i="1"/>
  <c r="W830" i="1"/>
  <c r="W831" i="1"/>
  <c r="W832" i="1"/>
  <c r="W833" i="1"/>
  <c r="W834" i="1"/>
  <c r="W835" i="1"/>
  <c r="W836" i="1"/>
  <c r="W837" i="1"/>
  <c r="W838" i="1"/>
  <c r="W839" i="1"/>
  <c r="W840" i="1"/>
  <c r="W841" i="1"/>
  <c r="W842" i="1"/>
  <c r="W843" i="1"/>
  <c r="W844" i="1"/>
  <c r="W845" i="1"/>
  <c r="W846" i="1"/>
  <c r="W847" i="1"/>
  <c r="W848" i="1"/>
  <c r="W849" i="1"/>
  <c r="W850" i="1"/>
  <c r="W851" i="1"/>
  <c r="W852" i="1"/>
  <c r="W853" i="1"/>
  <c r="W854" i="1"/>
  <c r="W855" i="1"/>
  <c r="W856" i="1"/>
  <c r="W857" i="1"/>
  <c r="W858" i="1"/>
  <c r="W859" i="1"/>
  <c r="W860" i="1"/>
  <c r="W861" i="1"/>
  <c r="W862" i="1"/>
  <c r="W863" i="1"/>
  <c r="W864" i="1"/>
  <c r="W865" i="1"/>
  <c r="W866" i="1"/>
  <c r="W867" i="1"/>
  <c r="W868" i="1"/>
  <c r="W869" i="1"/>
  <c r="W870" i="1"/>
  <c r="W871" i="1"/>
  <c r="W872" i="1"/>
  <c r="W873" i="1"/>
  <c r="W874" i="1"/>
  <c r="W875" i="1"/>
  <c r="W876" i="1"/>
  <c r="W877" i="1"/>
  <c r="W878" i="1"/>
  <c r="W879" i="1"/>
  <c r="W880" i="1"/>
  <c r="W881" i="1"/>
  <c r="W882" i="1"/>
  <c r="W883" i="1"/>
  <c r="W884" i="1"/>
  <c r="W885" i="1"/>
  <c r="W886" i="1"/>
  <c r="W887" i="1"/>
  <c r="W888" i="1"/>
  <c r="W889" i="1"/>
  <c r="W890" i="1"/>
  <c r="W891" i="1"/>
  <c r="W892" i="1"/>
  <c r="W893" i="1"/>
  <c r="W894" i="1"/>
  <c r="W895" i="1"/>
  <c r="W896" i="1"/>
  <c r="W897" i="1"/>
  <c r="W898" i="1"/>
  <c r="W899" i="1"/>
  <c r="W900" i="1"/>
  <c r="W901" i="1"/>
  <c r="W902" i="1"/>
  <c r="W903" i="1"/>
  <c r="W904" i="1"/>
  <c r="W905" i="1"/>
  <c r="W906" i="1"/>
  <c r="W907" i="1"/>
  <c r="W908" i="1"/>
  <c r="W909" i="1"/>
  <c r="W910" i="1"/>
  <c r="W911" i="1"/>
  <c r="W912" i="1"/>
  <c r="W913" i="1"/>
  <c r="W914" i="1"/>
  <c r="W915" i="1"/>
  <c r="W916" i="1"/>
  <c r="W917" i="1"/>
  <c r="W918" i="1"/>
  <c r="W919" i="1"/>
  <c r="W920" i="1"/>
  <c r="W921" i="1"/>
  <c r="W922" i="1"/>
  <c r="W923" i="1"/>
  <c r="W924" i="1"/>
  <c r="W925" i="1"/>
  <c r="W926" i="1"/>
  <c r="W927" i="1"/>
  <c r="W928" i="1"/>
  <c r="W929" i="1"/>
  <c r="W930" i="1"/>
  <c r="W931" i="1"/>
  <c r="W932" i="1"/>
  <c r="W933" i="1"/>
  <c r="W934" i="1"/>
  <c r="W935" i="1"/>
  <c r="W936" i="1"/>
  <c r="W937" i="1"/>
  <c r="W938" i="1"/>
  <c r="W939" i="1"/>
  <c r="W940" i="1"/>
  <c r="W941" i="1"/>
  <c r="W942" i="1"/>
  <c r="W943" i="1"/>
  <c r="W944" i="1"/>
  <c r="W945" i="1"/>
  <c r="W946" i="1"/>
  <c r="W947" i="1"/>
  <c r="W948" i="1"/>
  <c r="W949" i="1"/>
  <c r="W950" i="1"/>
  <c r="W951" i="1"/>
  <c r="W952" i="1"/>
  <c r="W953" i="1"/>
  <c r="W954" i="1"/>
  <c r="W955" i="1"/>
  <c r="W956" i="1"/>
  <c r="W957" i="1"/>
  <c r="W958" i="1"/>
  <c r="W959" i="1"/>
  <c r="W960" i="1"/>
  <c r="W961" i="1"/>
  <c r="W962" i="1"/>
  <c r="W963" i="1"/>
  <c r="W964" i="1"/>
  <c r="W965" i="1"/>
  <c r="W966" i="1"/>
  <c r="W967" i="1"/>
  <c r="W968" i="1"/>
  <c r="W969" i="1"/>
  <c r="W970" i="1"/>
  <c r="W971" i="1"/>
  <c r="W972" i="1"/>
  <c r="W973" i="1"/>
  <c r="W974" i="1"/>
  <c r="W975" i="1"/>
  <c r="W976" i="1"/>
  <c r="W977" i="1"/>
  <c r="W978" i="1"/>
  <c r="W979" i="1"/>
  <c r="W980" i="1"/>
  <c r="W981" i="1"/>
  <c r="W982" i="1"/>
  <c r="W983" i="1"/>
  <c r="W984" i="1"/>
  <c r="W985" i="1"/>
  <c r="W986" i="1"/>
  <c r="W987" i="1"/>
  <c r="W988" i="1"/>
  <c r="W989" i="1"/>
  <c r="W990" i="1"/>
  <c r="W991" i="1"/>
  <c r="W992" i="1"/>
  <c r="W993" i="1"/>
  <c r="W994" i="1"/>
  <c r="W995" i="1"/>
  <c r="W996" i="1"/>
  <c r="W997" i="1"/>
  <c r="W998" i="1"/>
  <c r="W999" i="1"/>
  <c r="W1000" i="1"/>
  <c r="W1001" i="1"/>
  <c r="W1002" i="1"/>
  <c r="W1003" i="1"/>
  <c r="W1004" i="1"/>
  <c r="W1005" i="1"/>
  <c r="W1006" i="1"/>
  <c r="W1007" i="1"/>
  <c r="W1008" i="1"/>
  <c r="W1009" i="1"/>
  <c r="W1010" i="1"/>
  <c r="W1011" i="1"/>
  <c r="W1012" i="1"/>
  <c r="W1013" i="1"/>
  <c r="W1014" i="1"/>
  <c r="W1015" i="1"/>
  <c r="W1016" i="1"/>
  <c r="W1017" i="1"/>
  <c r="W1018" i="1"/>
  <c r="W1019" i="1"/>
  <c r="W1020" i="1"/>
  <c r="W1021" i="1"/>
  <c r="W1022" i="1"/>
  <c r="W1023" i="1"/>
  <c r="W1024" i="1"/>
  <c r="W1025" i="1"/>
  <c r="W1026" i="1"/>
  <c r="W1027" i="1"/>
  <c r="W1028" i="1"/>
  <c r="W1029" i="1"/>
  <c r="W1030" i="1"/>
  <c r="W1031" i="1"/>
  <c r="W1032" i="1"/>
  <c r="W1033" i="1"/>
  <c r="W1034" i="1"/>
  <c r="W1035" i="1"/>
  <c r="W1036" i="1"/>
  <c r="W1037" i="1"/>
  <c r="W1038" i="1"/>
  <c r="W1039" i="1"/>
  <c r="W1040" i="1"/>
  <c r="W1041" i="1"/>
  <c r="W1042" i="1"/>
  <c r="W1043" i="1"/>
  <c r="W1044" i="1"/>
  <c r="W1045" i="1"/>
  <c r="W1046" i="1"/>
  <c r="W1047" i="1"/>
  <c r="W1048" i="1"/>
  <c r="W1049" i="1"/>
  <c r="W1050" i="1"/>
  <c r="W1051" i="1"/>
  <c r="W1052" i="1"/>
  <c r="W1053" i="1"/>
  <c r="W1054" i="1"/>
  <c r="W1055" i="1"/>
  <c r="W1056" i="1"/>
  <c r="W1057" i="1"/>
  <c r="W1058" i="1"/>
  <c r="W1059" i="1"/>
  <c r="W1060" i="1"/>
  <c r="W1061" i="1"/>
  <c r="W1062" i="1"/>
  <c r="W1063" i="1"/>
  <c r="W1064" i="1"/>
  <c r="W1065" i="1"/>
  <c r="W1066" i="1"/>
  <c r="W1067" i="1"/>
  <c r="W1068" i="1"/>
  <c r="W1069" i="1"/>
  <c r="W1070" i="1"/>
  <c r="W1071" i="1"/>
  <c r="W1072" i="1"/>
  <c r="W1073" i="1"/>
  <c r="W1074" i="1"/>
  <c r="W1075" i="1"/>
  <c r="W1076" i="1"/>
  <c r="W1077" i="1"/>
  <c r="W1078" i="1"/>
  <c r="W1079" i="1"/>
  <c r="W1080" i="1"/>
  <c r="W1081" i="1"/>
  <c r="W1082" i="1"/>
  <c r="W1083" i="1"/>
  <c r="W1084" i="1"/>
  <c r="W1085" i="1"/>
  <c r="W1086" i="1"/>
  <c r="W1087" i="1"/>
  <c r="W1088" i="1"/>
  <c r="W1089" i="1"/>
  <c r="W1090" i="1"/>
  <c r="W1091" i="1"/>
  <c r="W1092" i="1"/>
  <c r="W1093" i="1"/>
  <c r="W1094" i="1"/>
  <c r="W1095" i="1"/>
  <c r="W1096" i="1"/>
  <c r="W1097" i="1"/>
  <c r="W1098" i="1"/>
  <c r="W1099" i="1"/>
  <c r="W1100" i="1"/>
  <c r="W1101" i="1"/>
  <c r="W1102" i="1"/>
  <c r="W1103" i="1"/>
  <c r="W1104" i="1"/>
  <c r="W1105" i="1"/>
  <c r="W1106" i="1"/>
  <c r="W1107" i="1"/>
  <c r="W1108" i="1"/>
  <c r="W1109" i="1"/>
  <c r="W1110" i="1"/>
  <c r="W1111" i="1"/>
  <c r="W1112" i="1"/>
  <c r="W1113" i="1"/>
  <c r="W1114" i="1"/>
  <c r="W1115" i="1"/>
  <c r="W1116" i="1"/>
  <c r="W1117" i="1"/>
  <c r="W1118" i="1"/>
  <c r="W1119" i="1"/>
  <c r="W1120" i="1"/>
  <c r="W1121" i="1"/>
  <c r="W1122" i="1"/>
  <c r="W1123" i="1"/>
  <c r="W1124" i="1"/>
  <c r="W1125" i="1"/>
  <c r="W1126" i="1"/>
  <c r="W1127" i="1"/>
  <c r="W1128" i="1"/>
  <c r="W1129" i="1"/>
  <c r="W1130" i="1"/>
  <c r="W1131" i="1"/>
  <c r="W1132" i="1"/>
  <c r="W1133" i="1"/>
  <c r="W1134" i="1"/>
  <c r="W1135" i="1"/>
  <c r="W1136" i="1"/>
  <c r="W1137" i="1"/>
  <c r="W1138" i="1"/>
  <c r="W1139" i="1"/>
  <c r="W1140" i="1"/>
  <c r="W1141" i="1"/>
  <c r="W1142" i="1"/>
  <c r="W1143" i="1"/>
  <c r="W1144" i="1"/>
  <c r="W1145" i="1"/>
  <c r="W1146" i="1"/>
  <c r="W1147" i="1"/>
  <c r="W1148" i="1"/>
  <c r="W1149" i="1"/>
  <c r="W1150" i="1"/>
  <c r="W1151" i="1"/>
  <c r="W1152" i="1"/>
  <c r="W1153" i="1"/>
  <c r="W1154" i="1"/>
  <c r="W1155" i="1"/>
  <c r="W1156" i="1"/>
  <c r="W1157" i="1"/>
  <c r="W1158" i="1"/>
  <c r="W1159" i="1"/>
  <c r="W1160" i="1"/>
  <c r="W1161" i="1"/>
  <c r="W1162" i="1"/>
  <c r="W1163" i="1"/>
  <c r="W1164" i="1"/>
  <c r="W1165" i="1"/>
  <c r="W1166" i="1"/>
  <c r="W1167" i="1"/>
  <c r="W1168" i="1"/>
  <c r="W1169" i="1"/>
  <c r="W1170" i="1"/>
  <c r="W1171" i="1"/>
  <c r="W1172" i="1"/>
  <c r="W1173" i="1"/>
  <c r="W1174" i="1"/>
  <c r="W1175" i="1"/>
  <c r="W1176" i="1"/>
  <c r="W1177" i="1"/>
  <c r="W1178" i="1"/>
  <c r="W1179" i="1"/>
  <c r="W1180" i="1"/>
  <c r="W1181" i="1"/>
  <c r="W1182" i="1"/>
  <c r="W1183" i="1"/>
  <c r="W1184" i="1"/>
  <c r="W1185" i="1"/>
  <c r="W1186" i="1"/>
  <c r="W1187" i="1"/>
  <c r="W1188" i="1"/>
  <c r="W1189" i="1"/>
  <c r="W1190" i="1"/>
  <c r="W1191" i="1"/>
  <c r="W1192" i="1"/>
  <c r="W1193" i="1"/>
  <c r="W1194" i="1"/>
  <c r="W1195" i="1"/>
  <c r="W1196" i="1"/>
  <c r="W1197" i="1"/>
  <c r="W1198" i="1"/>
  <c r="W1199" i="1"/>
  <c r="W1200" i="1"/>
  <c r="W1201" i="1"/>
  <c r="W1202" i="1"/>
  <c r="W1203" i="1"/>
  <c r="W1204" i="1"/>
  <c r="W1205" i="1"/>
  <c r="W1206" i="1"/>
  <c r="W1207" i="1"/>
  <c r="W1208" i="1"/>
  <c r="W1209" i="1"/>
  <c r="W1210" i="1"/>
  <c r="W1211" i="1"/>
  <c r="W1212" i="1"/>
  <c r="W1213" i="1"/>
  <c r="W1214" i="1"/>
  <c r="W1215" i="1"/>
  <c r="W1216" i="1"/>
  <c r="W1217" i="1"/>
  <c r="W1218" i="1"/>
  <c r="W1219" i="1"/>
  <c r="W1220" i="1"/>
  <c r="W1221" i="1"/>
  <c r="W1222" i="1"/>
  <c r="W1223" i="1"/>
  <c r="W1224" i="1"/>
  <c r="W1225" i="1"/>
  <c r="W1226" i="1"/>
  <c r="W1227" i="1"/>
  <c r="W1228" i="1"/>
  <c r="W1229" i="1"/>
  <c r="W1230" i="1"/>
  <c r="W1231" i="1"/>
  <c r="W1232" i="1"/>
  <c r="W1233" i="1"/>
  <c r="W1234" i="1"/>
  <c r="W1235" i="1"/>
  <c r="W1236" i="1"/>
  <c r="W1237" i="1"/>
  <c r="W1238" i="1"/>
  <c r="W1239" i="1"/>
  <c r="W1240" i="1"/>
  <c r="W1241" i="1"/>
  <c r="W1242" i="1"/>
  <c r="W1243" i="1"/>
  <c r="W1244" i="1"/>
  <c r="W1245" i="1"/>
  <c r="W1246" i="1"/>
  <c r="W1247" i="1"/>
  <c r="W1248" i="1"/>
  <c r="W1249" i="1"/>
  <c r="W1250" i="1"/>
  <c r="W1251" i="1"/>
  <c r="W1252" i="1"/>
  <c r="W1253" i="1"/>
  <c r="W1254" i="1"/>
  <c r="W1255" i="1"/>
  <c r="W1256" i="1"/>
  <c r="W1257" i="1"/>
  <c r="W1258" i="1"/>
  <c r="W1259" i="1"/>
  <c r="W1260" i="1"/>
  <c r="W1261" i="1"/>
  <c r="W1262" i="1"/>
  <c r="W1263" i="1"/>
  <c r="W1264" i="1"/>
  <c r="W1265" i="1"/>
  <c r="W1266" i="1"/>
  <c r="W1267" i="1"/>
  <c r="W1268" i="1"/>
  <c r="W1269" i="1"/>
  <c r="W1270" i="1"/>
  <c r="W1271" i="1"/>
  <c r="W1272" i="1"/>
  <c r="W1273" i="1"/>
  <c r="W1274" i="1"/>
  <c r="W1275" i="1"/>
  <c r="W1276" i="1"/>
  <c r="W1277" i="1"/>
  <c r="W1278" i="1"/>
  <c r="W1279" i="1"/>
  <c r="W1280" i="1"/>
  <c r="W1281" i="1"/>
  <c r="W1282" i="1"/>
  <c r="W1283" i="1"/>
  <c r="W1284" i="1"/>
  <c r="W1285" i="1"/>
  <c r="W1286" i="1"/>
  <c r="W1287" i="1"/>
  <c r="W1288" i="1"/>
  <c r="W1289" i="1"/>
  <c r="W1290" i="1"/>
  <c r="W1291" i="1"/>
  <c r="W1292" i="1"/>
  <c r="W1293" i="1"/>
  <c r="W1294" i="1"/>
  <c r="W1295" i="1"/>
  <c r="W1296" i="1"/>
  <c r="W1297" i="1"/>
  <c r="W1298" i="1"/>
  <c r="W1299" i="1"/>
  <c r="W1300" i="1"/>
  <c r="W1301" i="1"/>
  <c r="W1302" i="1"/>
  <c r="W1303" i="1"/>
  <c r="W1304" i="1"/>
  <c r="W1305" i="1"/>
  <c r="W1306" i="1"/>
  <c r="W1307" i="1"/>
  <c r="W1308" i="1"/>
  <c r="W1309" i="1"/>
  <c r="W1310" i="1"/>
  <c r="W1311" i="1"/>
  <c r="W1312" i="1"/>
  <c r="W1313" i="1"/>
  <c r="W1314" i="1"/>
  <c r="W1315" i="1"/>
  <c r="W1316" i="1"/>
  <c r="W1317" i="1"/>
  <c r="W1318" i="1"/>
  <c r="W1319" i="1"/>
  <c r="W1320" i="1"/>
  <c r="W1321" i="1"/>
  <c r="W1322" i="1"/>
  <c r="W1323" i="1"/>
  <c r="W1324" i="1"/>
  <c r="W1325" i="1"/>
  <c r="W1326" i="1"/>
  <c r="W1327" i="1"/>
  <c r="W1328" i="1"/>
  <c r="W1329" i="1"/>
  <c r="W1330" i="1"/>
  <c r="W1331" i="1"/>
  <c r="W1332" i="1"/>
  <c r="W1333" i="1"/>
  <c r="W1334" i="1"/>
  <c r="W1335" i="1"/>
  <c r="W1336" i="1"/>
  <c r="W1337" i="1"/>
  <c r="W1338" i="1"/>
  <c r="W1339" i="1"/>
  <c r="W1340" i="1"/>
  <c r="W1341" i="1"/>
  <c r="W1342" i="1"/>
  <c r="W1343" i="1"/>
  <c r="W1344" i="1"/>
  <c r="W1345" i="1"/>
  <c r="W1346" i="1"/>
  <c r="W1347" i="1"/>
  <c r="W1348" i="1"/>
  <c r="W1349" i="1"/>
  <c r="W1350" i="1"/>
  <c r="W1351" i="1"/>
  <c r="W1352" i="1"/>
  <c r="W1353" i="1"/>
  <c r="W1354" i="1"/>
  <c r="W1355" i="1"/>
  <c r="W1356" i="1"/>
  <c r="W1357" i="1"/>
  <c r="W1358" i="1"/>
  <c r="W1359" i="1"/>
  <c r="W1360" i="1"/>
  <c r="W1361" i="1"/>
  <c r="W1362" i="1"/>
  <c r="W1363" i="1"/>
  <c r="W1364" i="1"/>
  <c r="W1365" i="1"/>
  <c r="W1366" i="1"/>
  <c r="W1367" i="1"/>
  <c r="W1368" i="1"/>
  <c r="W1369" i="1"/>
  <c r="W1370" i="1"/>
  <c r="W1371" i="1"/>
  <c r="W1372" i="1"/>
  <c r="W1373" i="1"/>
  <c r="W1374" i="1"/>
  <c r="W1375" i="1"/>
  <c r="W1376" i="1"/>
  <c r="W1377" i="1"/>
  <c r="W1378" i="1"/>
  <c r="W1379" i="1"/>
  <c r="W1380" i="1"/>
  <c r="W1381" i="1"/>
  <c r="W1382" i="1"/>
  <c r="W1383" i="1"/>
  <c r="W1384" i="1"/>
  <c r="W1385" i="1"/>
  <c r="W1386" i="1"/>
  <c r="W1387" i="1"/>
  <c r="W1388" i="1"/>
  <c r="W1389" i="1"/>
  <c r="W1390" i="1"/>
  <c r="W1391" i="1"/>
  <c r="W1392" i="1"/>
  <c r="W1393" i="1"/>
  <c r="W1394" i="1"/>
  <c r="W1395" i="1"/>
  <c r="W1396" i="1"/>
  <c r="W1397" i="1"/>
  <c r="W1398" i="1"/>
  <c r="W1399" i="1"/>
  <c r="W1400" i="1"/>
  <c r="W1401" i="1"/>
  <c r="W1402" i="1"/>
  <c r="W1403" i="1"/>
  <c r="W1404" i="1"/>
  <c r="W1405" i="1"/>
  <c r="W1406" i="1"/>
  <c r="W1407" i="1"/>
  <c r="W1408" i="1"/>
  <c r="W1409" i="1"/>
  <c r="W1410" i="1"/>
  <c r="W1411" i="1"/>
  <c r="W1412" i="1"/>
  <c r="W1413" i="1"/>
  <c r="W1414" i="1"/>
  <c r="W1415" i="1"/>
  <c r="W1416" i="1"/>
  <c r="W1417" i="1"/>
  <c r="W1418" i="1"/>
  <c r="W1419" i="1"/>
  <c r="W1420" i="1"/>
  <c r="W1421" i="1"/>
  <c r="W1422" i="1"/>
  <c r="W1423" i="1"/>
  <c r="W1424" i="1"/>
  <c r="W1425" i="1"/>
  <c r="W1426" i="1"/>
  <c r="W1427" i="1"/>
  <c r="W1428" i="1"/>
  <c r="W1429" i="1"/>
  <c r="W1430" i="1"/>
  <c r="W1431" i="1"/>
  <c r="W1432" i="1"/>
  <c r="W1433" i="1"/>
  <c r="W1434" i="1"/>
  <c r="W1435" i="1"/>
  <c r="W1436" i="1"/>
  <c r="W1437" i="1"/>
  <c r="W1438" i="1"/>
  <c r="W1439" i="1"/>
  <c r="W1440" i="1"/>
  <c r="W1441" i="1"/>
  <c r="W1442" i="1"/>
  <c r="W1443" i="1"/>
  <c r="W1444" i="1"/>
  <c r="W1445" i="1"/>
  <c r="W1446" i="1"/>
  <c r="W1447" i="1"/>
  <c r="W1448" i="1"/>
  <c r="W1449" i="1"/>
  <c r="W1450" i="1"/>
  <c r="W1451" i="1"/>
  <c r="W1452" i="1"/>
  <c r="W1453" i="1"/>
  <c r="W1454" i="1"/>
  <c r="W1455" i="1"/>
  <c r="W1456" i="1"/>
  <c r="W1457" i="1"/>
  <c r="W1458" i="1"/>
  <c r="W1459" i="1"/>
  <c r="W1460" i="1"/>
  <c r="W1461" i="1"/>
  <c r="W1462" i="1"/>
  <c r="W1463" i="1"/>
  <c r="W1464" i="1"/>
  <c r="W1465" i="1"/>
  <c r="W1466" i="1"/>
  <c r="W1467" i="1"/>
  <c r="W1468" i="1"/>
  <c r="W1469" i="1"/>
  <c r="W1470" i="1"/>
  <c r="W1471" i="1"/>
  <c r="W1472" i="1"/>
  <c r="W1473" i="1"/>
  <c r="W1474" i="1"/>
  <c r="W1475" i="1"/>
  <c r="W1476" i="1"/>
  <c r="W1477" i="1"/>
  <c r="W1478" i="1"/>
  <c r="W1479" i="1"/>
  <c r="W1480" i="1"/>
  <c r="W1481" i="1"/>
  <c r="W1482" i="1"/>
  <c r="W1483" i="1"/>
  <c r="W1484" i="1"/>
  <c r="W1485" i="1"/>
  <c r="W1486" i="1"/>
  <c r="W1487" i="1"/>
  <c r="W1488" i="1"/>
  <c r="W1489" i="1"/>
  <c r="W1490" i="1"/>
  <c r="W1491" i="1"/>
  <c r="W1492" i="1"/>
  <c r="W1493" i="1"/>
  <c r="W1494" i="1"/>
  <c r="W1495" i="1"/>
  <c r="W1496" i="1"/>
  <c r="W1497" i="1"/>
  <c r="W1498" i="1"/>
  <c r="W1499" i="1"/>
  <c r="W1500" i="1"/>
  <c r="W1501" i="1"/>
  <c r="W1502" i="1"/>
  <c r="W1503" i="1"/>
  <c r="W1504" i="1"/>
  <c r="W1505" i="1"/>
  <c r="W1506" i="1"/>
  <c r="W1507" i="1"/>
  <c r="W1508" i="1"/>
  <c r="W1509" i="1"/>
  <c r="W1510" i="1"/>
  <c r="W1511" i="1"/>
  <c r="W1512" i="1"/>
  <c r="W1513" i="1"/>
  <c r="W1514" i="1"/>
  <c r="W1515" i="1"/>
  <c r="W1516" i="1"/>
  <c r="W1517" i="1"/>
  <c r="W1518" i="1"/>
  <c r="W1519" i="1"/>
  <c r="W1520" i="1"/>
  <c r="W1521" i="1"/>
  <c r="W1522" i="1"/>
  <c r="W1523" i="1"/>
  <c r="W1524" i="1"/>
  <c r="W1525" i="1"/>
  <c r="W1526" i="1"/>
  <c r="W1527" i="1"/>
  <c r="W1528" i="1"/>
  <c r="W1529" i="1"/>
  <c r="W1530" i="1"/>
  <c r="W1531" i="1"/>
  <c r="W1532" i="1"/>
  <c r="W1533" i="1"/>
  <c r="W1534" i="1"/>
  <c r="W1535" i="1"/>
  <c r="W1536" i="1"/>
  <c r="W1537" i="1"/>
  <c r="W1538" i="1"/>
  <c r="W1539" i="1"/>
  <c r="W1540" i="1"/>
  <c r="W1541" i="1"/>
  <c r="W1542" i="1"/>
  <c r="W1543" i="1"/>
  <c r="W1544" i="1"/>
  <c r="W1545" i="1"/>
  <c r="W1546" i="1"/>
  <c r="W1547" i="1"/>
  <c r="W1548" i="1"/>
  <c r="W1549" i="1"/>
  <c r="W1550" i="1"/>
  <c r="W1551" i="1"/>
  <c r="W1552" i="1"/>
  <c r="W1553" i="1"/>
  <c r="W1554" i="1"/>
  <c r="W1555" i="1"/>
  <c r="W1556" i="1"/>
  <c r="W1557" i="1"/>
  <c r="W1558" i="1"/>
  <c r="W1559" i="1"/>
  <c r="W1560" i="1"/>
  <c r="W1561" i="1"/>
  <c r="W1562" i="1"/>
  <c r="W1563" i="1"/>
  <c r="W1564" i="1"/>
  <c r="W1565" i="1"/>
  <c r="W1566" i="1"/>
  <c r="W1567" i="1"/>
  <c r="W1568" i="1"/>
  <c r="W1569" i="1"/>
  <c r="W1570" i="1"/>
  <c r="W1571" i="1"/>
  <c r="W1572" i="1"/>
  <c r="W1573" i="1"/>
  <c r="W1574" i="1"/>
  <c r="W1575" i="1"/>
  <c r="W1576" i="1"/>
  <c r="W1577" i="1"/>
  <c r="W1578" i="1"/>
  <c r="W1579" i="1"/>
  <c r="W1580" i="1"/>
  <c r="W1581" i="1"/>
  <c r="W1582" i="1"/>
  <c r="W1583" i="1"/>
  <c r="W1584" i="1"/>
  <c r="W1585" i="1"/>
  <c r="W1586" i="1"/>
  <c r="W1587" i="1"/>
  <c r="W1588" i="1"/>
  <c r="W1589" i="1"/>
  <c r="W1590" i="1"/>
  <c r="W1591" i="1"/>
  <c r="W1592" i="1"/>
  <c r="W1593" i="1"/>
  <c r="W1594" i="1"/>
  <c r="W1595" i="1"/>
  <c r="W1596" i="1"/>
  <c r="W1597" i="1"/>
  <c r="W1598" i="1"/>
  <c r="W1599" i="1"/>
  <c r="W1600" i="1"/>
  <c r="W1601" i="1"/>
  <c r="W1602" i="1"/>
  <c r="W1603" i="1"/>
  <c r="W1604" i="1"/>
  <c r="W1605" i="1"/>
  <c r="W1606" i="1"/>
  <c r="W1607" i="1"/>
  <c r="W1608" i="1"/>
  <c r="W1609" i="1"/>
  <c r="W1610" i="1"/>
  <c r="W1611" i="1"/>
  <c r="W1612" i="1"/>
  <c r="W1613" i="1"/>
  <c r="W1614" i="1"/>
  <c r="W1615" i="1"/>
  <c r="W1616" i="1"/>
  <c r="W1617" i="1"/>
  <c r="W1618" i="1"/>
  <c r="W1619" i="1"/>
  <c r="W1620" i="1"/>
  <c r="W1621" i="1"/>
  <c r="W1622" i="1"/>
  <c r="W1623" i="1"/>
  <c r="W1624" i="1"/>
  <c r="W1625" i="1"/>
  <c r="W1626" i="1"/>
  <c r="W1627" i="1"/>
  <c r="W1628" i="1"/>
  <c r="W1629" i="1"/>
  <c r="W1630" i="1"/>
  <c r="W1631" i="1"/>
  <c r="W1632" i="1"/>
  <c r="W1633" i="1"/>
  <c r="W1634" i="1"/>
  <c r="W1635" i="1"/>
  <c r="W1636" i="1"/>
  <c r="W1637" i="1"/>
  <c r="W1638" i="1"/>
  <c r="W1639" i="1"/>
  <c r="W1640" i="1"/>
  <c r="W1641" i="1"/>
  <c r="W1642" i="1"/>
  <c r="W1643" i="1"/>
  <c r="W1644" i="1"/>
  <c r="W1645" i="1"/>
  <c r="W1646" i="1"/>
  <c r="W1647" i="1"/>
  <c r="W1648" i="1"/>
  <c r="W1649" i="1"/>
  <c r="W1650" i="1"/>
  <c r="W1651" i="1"/>
  <c r="W1652" i="1"/>
  <c r="W1653" i="1"/>
  <c r="W1654" i="1"/>
  <c r="W1655" i="1"/>
  <c r="W1656" i="1"/>
  <c r="W1657" i="1"/>
  <c r="W1658" i="1"/>
  <c r="W1659" i="1"/>
  <c r="W1660" i="1"/>
  <c r="W1661" i="1"/>
  <c r="W1662" i="1"/>
  <c r="W1663" i="1"/>
  <c r="W1664" i="1"/>
  <c r="W1665" i="1"/>
  <c r="W1666" i="1"/>
  <c r="W1667" i="1"/>
  <c r="W1668" i="1"/>
  <c r="W1669" i="1"/>
  <c r="W1670" i="1"/>
  <c r="W1671" i="1"/>
  <c r="W1672" i="1"/>
  <c r="W1673" i="1"/>
  <c r="W1674" i="1"/>
  <c r="W1675" i="1"/>
  <c r="W1676" i="1"/>
  <c r="W1677" i="1"/>
  <c r="W1678" i="1"/>
  <c r="W1679" i="1"/>
  <c r="W1680" i="1"/>
  <c r="W1681" i="1"/>
  <c r="W1682" i="1"/>
  <c r="W1683" i="1"/>
  <c r="W1684" i="1"/>
  <c r="W1685" i="1"/>
  <c r="W1686" i="1"/>
  <c r="W1687" i="1"/>
  <c r="W1688" i="1"/>
  <c r="W1689" i="1"/>
  <c r="W1690" i="1"/>
  <c r="W1691" i="1"/>
  <c r="W1692" i="1"/>
  <c r="W1693" i="1"/>
  <c r="W1694" i="1"/>
  <c r="W1695" i="1"/>
  <c r="W1696" i="1"/>
  <c r="W1697" i="1"/>
  <c r="W1698" i="1"/>
  <c r="W1699" i="1"/>
  <c r="W1700" i="1"/>
  <c r="W1701" i="1"/>
  <c r="W1702" i="1"/>
  <c r="W1703" i="1"/>
  <c r="W1704" i="1"/>
  <c r="W1705" i="1"/>
  <c r="W1706" i="1"/>
  <c r="W1707" i="1"/>
  <c r="W1708" i="1"/>
  <c r="W1709" i="1"/>
  <c r="W1710" i="1"/>
  <c r="W1711" i="1"/>
  <c r="W1712" i="1"/>
  <c r="W1713" i="1"/>
  <c r="W1714" i="1"/>
  <c r="W1715" i="1"/>
  <c r="W1716" i="1"/>
  <c r="W1717" i="1"/>
  <c r="W1718" i="1"/>
  <c r="W1719" i="1"/>
  <c r="W1720" i="1"/>
  <c r="W1721" i="1"/>
  <c r="W1722" i="1"/>
  <c r="W1723" i="1"/>
  <c r="W1724" i="1"/>
  <c r="W1725" i="1"/>
  <c r="W1726" i="1"/>
  <c r="W1727" i="1"/>
  <c r="W1728" i="1"/>
  <c r="W1729" i="1"/>
  <c r="W1730" i="1"/>
  <c r="W1731" i="1"/>
  <c r="W1732" i="1"/>
  <c r="W1733" i="1"/>
  <c r="W1734" i="1"/>
  <c r="W1735" i="1"/>
  <c r="W1736" i="1"/>
  <c r="W1737" i="1"/>
  <c r="W1738" i="1"/>
  <c r="W1739" i="1"/>
  <c r="W1740" i="1"/>
  <c r="W1741" i="1"/>
  <c r="W1742" i="1"/>
  <c r="W1743" i="1"/>
  <c r="W1744" i="1"/>
  <c r="W1745" i="1"/>
  <c r="W1746" i="1"/>
  <c r="W1747" i="1"/>
  <c r="W1748" i="1"/>
  <c r="W1749" i="1"/>
  <c r="W1750" i="1"/>
  <c r="W1751" i="1"/>
  <c r="W1752" i="1"/>
  <c r="W1753" i="1"/>
  <c r="W1754" i="1"/>
  <c r="W1755" i="1"/>
  <c r="W1756" i="1"/>
  <c r="W1757" i="1"/>
  <c r="W1758" i="1"/>
  <c r="W1759" i="1"/>
  <c r="W1760" i="1"/>
  <c r="W1761" i="1"/>
  <c r="W1762" i="1"/>
  <c r="W1763" i="1"/>
  <c r="W1764" i="1"/>
  <c r="W1765" i="1"/>
  <c r="W1766" i="1"/>
  <c r="W1767" i="1"/>
  <c r="W1768" i="1"/>
  <c r="W1769" i="1"/>
  <c r="W1770" i="1"/>
  <c r="W1771" i="1"/>
  <c r="W1772" i="1"/>
  <c r="W1773" i="1"/>
  <c r="W1774" i="1"/>
  <c r="W1775" i="1"/>
  <c r="W1776" i="1"/>
  <c r="W1777" i="1"/>
  <c r="W1778" i="1"/>
  <c r="W1779" i="1"/>
  <c r="W1780" i="1"/>
  <c r="W1781" i="1"/>
  <c r="W1782" i="1"/>
  <c r="W1783" i="1"/>
  <c r="W1784" i="1"/>
  <c r="W1785" i="1"/>
  <c r="W1786" i="1"/>
  <c r="W1787" i="1"/>
  <c r="W1788" i="1"/>
  <c r="W1789" i="1"/>
  <c r="W1790" i="1"/>
  <c r="W1791" i="1"/>
  <c r="W1792" i="1"/>
  <c r="W1793" i="1"/>
  <c r="W1794" i="1"/>
  <c r="W1795" i="1"/>
  <c r="W1796" i="1"/>
  <c r="W1797" i="1"/>
  <c r="W1798" i="1"/>
  <c r="W1799" i="1"/>
  <c r="W1800" i="1"/>
  <c r="W1801" i="1"/>
  <c r="W1802" i="1"/>
  <c r="W1803" i="1"/>
  <c r="W1804" i="1"/>
  <c r="W1805" i="1"/>
  <c r="W1806" i="1"/>
  <c r="W1807" i="1"/>
  <c r="W1808" i="1"/>
  <c r="W8" i="1"/>
  <c r="L8" i="1"/>
  <c r="O8" i="1"/>
  <c r="J8" i="1"/>
  <c r="Q8" i="1"/>
  <c r="K8" i="1"/>
  <c r="I8" i="1"/>
  <c r="M1808" i="1"/>
  <c r="M1807" i="1"/>
  <c r="M1806" i="1"/>
  <c r="M1805" i="1"/>
  <c r="M1804" i="1"/>
  <c r="M1803" i="1"/>
  <c r="M1802" i="1"/>
  <c r="M1801" i="1"/>
  <c r="M1800" i="1"/>
  <c r="M1799" i="1"/>
  <c r="M1798" i="1"/>
  <c r="M1797" i="1"/>
  <c r="M1796" i="1"/>
  <c r="M1795" i="1"/>
  <c r="M1794" i="1"/>
  <c r="M1793" i="1"/>
  <c r="M1792" i="1"/>
  <c r="M1791" i="1"/>
  <c r="M1790" i="1"/>
  <c r="M1789" i="1"/>
  <c r="M1788" i="1"/>
  <c r="M1787" i="1"/>
  <c r="M1786" i="1"/>
  <c r="M1785" i="1"/>
  <c r="M1784" i="1"/>
  <c r="M1783" i="1"/>
  <c r="M1782" i="1"/>
  <c r="M1781" i="1"/>
  <c r="M1780" i="1"/>
  <c r="M1779" i="1"/>
  <c r="M1778" i="1"/>
  <c r="M1777" i="1"/>
  <c r="M1776" i="1"/>
  <c r="M1775" i="1"/>
  <c r="M1774" i="1"/>
  <c r="M1773" i="1"/>
  <c r="M1772" i="1"/>
  <c r="M1771" i="1"/>
  <c r="M1770" i="1"/>
  <c r="M1769" i="1"/>
  <c r="M1768" i="1"/>
  <c r="M1767" i="1"/>
  <c r="M1766" i="1"/>
  <c r="M1765" i="1"/>
  <c r="M1764" i="1"/>
  <c r="M1763" i="1"/>
  <c r="M1762" i="1"/>
  <c r="M1761" i="1"/>
  <c r="M1760" i="1"/>
  <c r="M1759" i="1"/>
  <c r="M1758" i="1"/>
  <c r="M1757" i="1"/>
  <c r="M1756" i="1"/>
  <c r="M1755" i="1"/>
  <c r="M1754" i="1"/>
  <c r="M1753" i="1"/>
  <c r="M1752" i="1"/>
  <c r="M1751" i="1"/>
  <c r="M1750" i="1"/>
  <c r="M1749" i="1"/>
  <c r="M1748" i="1"/>
  <c r="M1747" i="1"/>
  <c r="M1746" i="1"/>
  <c r="M1745" i="1"/>
  <c r="M1744" i="1"/>
  <c r="M1743" i="1"/>
  <c r="M1742" i="1"/>
  <c r="M1741" i="1"/>
  <c r="M1740" i="1"/>
  <c r="M1739" i="1"/>
  <c r="M1738" i="1"/>
  <c r="M1737" i="1"/>
  <c r="M1736" i="1"/>
  <c r="M1735" i="1"/>
  <c r="M1734" i="1"/>
  <c r="M1733" i="1"/>
  <c r="M1732" i="1"/>
  <c r="M1731" i="1"/>
  <c r="M1730" i="1"/>
  <c r="M1729" i="1"/>
  <c r="M1728" i="1"/>
  <c r="M1727" i="1"/>
  <c r="M1726" i="1"/>
  <c r="M1725" i="1"/>
  <c r="M1724" i="1"/>
  <c r="M1723" i="1"/>
  <c r="M1722" i="1"/>
  <c r="M1721" i="1"/>
  <c r="M1720" i="1"/>
  <c r="M1719" i="1"/>
  <c r="M1718" i="1"/>
  <c r="M1717" i="1"/>
  <c r="M1716" i="1"/>
  <c r="M1715" i="1"/>
  <c r="M1714" i="1"/>
  <c r="M1713" i="1"/>
  <c r="M1712" i="1"/>
  <c r="M1711" i="1"/>
  <c r="M1710" i="1"/>
  <c r="M1709" i="1"/>
  <c r="M1708" i="1"/>
  <c r="M1707" i="1"/>
  <c r="M1706" i="1"/>
  <c r="M1705" i="1"/>
  <c r="M1704" i="1"/>
  <c r="M1703" i="1"/>
  <c r="M1702" i="1"/>
  <c r="M1701" i="1"/>
  <c r="M1700" i="1"/>
  <c r="M1699" i="1"/>
  <c r="M1698" i="1"/>
  <c r="M1697" i="1"/>
  <c r="M1696" i="1"/>
  <c r="M1695" i="1"/>
  <c r="M1694" i="1"/>
  <c r="M1693" i="1"/>
  <c r="M1692" i="1"/>
  <c r="M1691" i="1"/>
  <c r="M1690" i="1"/>
  <c r="M1689" i="1"/>
  <c r="M1688" i="1"/>
  <c r="M1687" i="1"/>
  <c r="M1686" i="1"/>
  <c r="M1685" i="1"/>
  <c r="M1684" i="1"/>
  <c r="M1683" i="1"/>
  <c r="M1682" i="1"/>
  <c r="M1681" i="1"/>
  <c r="M1680" i="1"/>
  <c r="M1679" i="1"/>
  <c r="M1678" i="1"/>
  <c r="M1677" i="1"/>
  <c r="M1676" i="1"/>
  <c r="M1675" i="1"/>
  <c r="M1674" i="1"/>
  <c r="M1673" i="1"/>
  <c r="M1672" i="1"/>
  <c r="M1671" i="1"/>
  <c r="M1670" i="1"/>
  <c r="M1669" i="1"/>
  <c r="M1668" i="1"/>
  <c r="M1667" i="1"/>
  <c r="M1666" i="1"/>
  <c r="M1665" i="1"/>
  <c r="M1664" i="1"/>
  <c r="M1663" i="1"/>
  <c r="M1662" i="1"/>
  <c r="M1661" i="1"/>
  <c r="M1660" i="1"/>
  <c r="M1659" i="1"/>
  <c r="M1658" i="1"/>
  <c r="M1657" i="1"/>
  <c r="M1656" i="1"/>
  <c r="M1655" i="1"/>
  <c r="M1654" i="1"/>
  <c r="M1653" i="1"/>
  <c r="M1652" i="1"/>
  <c r="M1651" i="1"/>
  <c r="M1650" i="1"/>
  <c r="M1649" i="1"/>
  <c r="M1648" i="1"/>
  <c r="M1647" i="1"/>
  <c r="M1646" i="1"/>
  <c r="M1645" i="1"/>
  <c r="M1644" i="1"/>
  <c r="M1643" i="1"/>
  <c r="M1642" i="1"/>
  <c r="M1641" i="1"/>
  <c r="M1640" i="1"/>
  <c r="M1639" i="1"/>
  <c r="M1638" i="1"/>
  <c r="M1637" i="1"/>
  <c r="M1636" i="1"/>
  <c r="M1635" i="1"/>
  <c r="M1634" i="1"/>
  <c r="M1633" i="1"/>
  <c r="M1632" i="1"/>
  <c r="M1631" i="1"/>
  <c r="M1630" i="1"/>
  <c r="M1629" i="1"/>
  <c r="M1628" i="1"/>
  <c r="M1627" i="1"/>
  <c r="M1626" i="1"/>
  <c r="M1625" i="1"/>
  <c r="M1624" i="1"/>
  <c r="M1623" i="1"/>
  <c r="M1622" i="1"/>
  <c r="M1621" i="1"/>
  <c r="M1620" i="1"/>
  <c r="M1619" i="1"/>
  <c r="M1618" i="1"/>
  <c r="M1617" i="1"/>
  <c r="M1616" i="1"/>
  <c r="M1615" i="1"/>
  <c r="M1614" i="1"/>
  <c r="M1613" i="1"/>
  <c r="M1612" i="1"/>
  <c r="M1611" i="1"/>
  <c r="M1610" i="1"/>
  <c r="M1609" i="1"/>
  <c r="M1608" i="1"/>
  <c r="M1607" i="1"/>
  <c r="M1606" i="1"/>
  <c r="M1605" i="1"/>
  <c r="M1604" i="1"/>
  <c r="M1603" i="1"/>
  <c r="M1602" i="1"/>
  <c r="M1601" i="1"/>
  <c r="M1600" i="1"/>
  <c r="M1599" i="1"/>
  <c r="M1598" i="1"/>
  <c r="M1597" i="1"/>
  <c r="M1596" i="1"/>
  <c r="M1595" i="1"/>
  <c r="M1594" i="1"/>
  <c r="M1593" i="1"/>
  <c r="M1592" i="1"/>
  <c r="M1591" i="1"/>
  <c r="M1590" i="1"/>
  <c r="M1589" i="1"/>
  <c r="M1588" i="1"/>
  <c r="M1587" i="1"/>
  <c r="M1586" i="1"/>
  <c r="M1585" i="1"/>
  <c r="M1584" i="1"/>
  <c r="M1583" i="1"/>
  <c r="M1582" i="1"/>
  <c r="M1581" i="1"/>
  <c r="M1580" i="1"/>
  <c r="M1579" i="1"/>
  <c r="M1578" i="1"/>
  <c r="M1577" i="1"/>
  <c r="M1576" i="1"/>
  <c r="M1575" i="1"/>
  <c r="M1574" i="1"/>
  <c r="M1573" i="1"/>
  <c r="M1572" i="1"/>
  <c r="M1571" i="1"/>
  <c r="M1570" i="1"/>
  <c r="M1569" i="1"/>
  <c r="M1568" i="1"/>
  <c r="M1567" i="1"/>
  <c r="M1566" i="1"/>
  <c r="M1565" i="1"/>
  <c r="M1564" i="1"/>
  <c r="M1563" i="1"/>
  <c r="M1562" i="1"/>
  <c r="M1561" i="1"/>
  <c r="M1560" i="1"/>
  <c r="M1559" i="1"/>
  <c r="M1558" i="1"/>
  <c r="M1557" i="1"/>
  <c r="M1556" i="1"/>
  <c r="M1555" i="1"/>
  <c r="M1554" i="1"/>
  <c r="M1553" i="1"/>
  <c r="M1552" i="1"/>
  <c r="M1551" i="1"/>
  <c r="M1550" i="1"/>
  <c r="M1549" i="1"/>
  <c r="M1548" i="1"/>
  <c r="M1547" i="1"/>
  <c r="M1546" i="1"/>
  <c r="M1545" i="1"/>
  <c r="M1544" i="1"/>
  <c r="M1543" i="1"/>
  <c r="M1542" i="1"/>
  <c r="M1541" i="1"/>
  <c r="M1540" i="1"/>
  <c r="M1539" i="1"/>
  <c r="M1538" i="1"/>
  <c r="M1537" i="1"/>
  <c r="M1536" i="1"/>
  <c r="M1535" i="1"/>
  <c r="M1534" i="1"/>
  <c r="M1533" i="1"/>
  <c r="M1532" i="1"/>
  <c r="M1531" i="1"/>
  <c r="M1530" i="1"/>
  <c r="M1529" i="1"/>
  <c r="M1528" i="1"/>
  <c r="M1527" i="1"/>
  <c r="M1526" i="1"/>
  <c r="M1525" i="1"/>
  <c r="M1524" i="1"/>
  <c r="M1523" i="1"/>
  <c r="M1522" i="1"/>
  <c r="M1521" i="1"/>
  <c r="M1520" i="1"/>
  <c r="M1519" i="1"/>
  <c r="M1518" i="1"/>
  <c r="M1517" i="1"/>
  <c r="M1516" i="1"/>
  <c r="M1515" i="1"/>
  <c r="M1514" i="1"/>
  <c r="M1513" i="1"/>
  <c r="M1512" i="1"/>
  <c r="M1511" i="1"/>
  <c r="M1510" i="1"/>
  <c r="M1509" i="1"/>
  <c r="M1508" i="1"/>
  <c r="M1507" i="1"/>
  <c r="M1506" i="1"/>
  <c r="M1505" i="1"/>
  <c r="M1504" i="1"/>
  <c r="M1503" i="1"/>
  <c r="M1502" i="1"/>
  <c r="M1501" i="1"/>
  <c r="M1500" i="1"/>
  <c r="M1499" i="1"/>
  <c r="M1498" i="1"/>
  <c r="M1497" i="1"/>
  <c r="M1496" i="1"/>
  <c r="M1495" i="1"/>
  <c r="M1494" i="1"/>
  <c r="M1493" i="1"/>
  <c r="M1492" i="1"/>
  <c r="M1491" i="1"/>
  <c r="M1490" i="1"/>
  <c r="M1489" i="1"/>
  <c r="M1488" i="1"/>
  <c r="M1487" i="1"/>
  <c r="M1486" i="1"/>
  <c r="M1485" i="1"/>
  <c r="M1484" i="1"/>
  <c r="M1483" i="1"/>
  <c r="M1482" i="1"/>
  <c r="M1481" i="1"/>
  <c r="M1480" i="1"/>
  <c r="M1479" i="1"/>
  <c r="M1478" i="1"/>
  <c r="M1477" i="1"/>
  <c r="M1476" i="1"/>
  <c r="M1475" i="1"/>
  <c r="M1474" i="1"/>
  <c r="M1473" i="1"/>
  <c r="M1472" i="1"/>
  <c r="M1471" i="1"/>
  <c r="M1470" i="1"/>
  <c r="M1469" i="1"/>
  <c r="M1468" i="1"/>
  <c r="M1467" i="1"/>
  <c r="M1466" i="1"/>
  <c r="M1465" i="1"/>
  <c r="M1464" i="1"/>
  <c r="M1463" i="1"/>
  <c r="M1462" i="1"/>
  <c r="M1461" i="1"/>
  <c r="M1460" i="1"/>
  <c r="M1459" i="1"/>
  <c r="M1458" i="1"/>
  <c r="M1457" i="1"/>
  <c r="M1456" i="1"/>
  <c r="M1455" i="1"/>
  <c r="M1454" i="1"/>
  <c r="M1453" i="1"/>
  <c r="M1452" i="1"/>
  <c r="M1451" i="1"/>
  <c r="M1450" i="1"/>
  <c r="M1449" i="1"/>
  <c r="M1448" i="1"/>
  <c r="M1447" i="1"/>
  <c r="M1446" i="1"/>
  <c r="M1445" i="1"/>
  <c r="M1444" i="1"/>
  <c r="M1443" i="1"/>
  <c r="M1442" i="1"/>
  <c r="M1441" i="1"/>
  <c r="M1440" i="1"/>
  <c r="M1439" i="1"/>
  <c r="M1438" i="1"/>
  <c r="M1437" i="1"/>
  <c r="M1436" i="1"/>
  <c r="M1435" i="1"/>
  <c r="M1434" i="1"/>
  <c r="M1433" i="1"/>
  <c r="M1432" i="1"/>
  <c r="M1431" i="1"/>
  <c r="M1430" i="1"/>
  <c r="M1429" i="1"/>
  <c r="M1428" i="1"/>
  <c r="M1427" i="1"/>
  <c r="M1426" i="1"/>
  <c r="M1425" i="1"/>
  <c r="M1424" i="1"/>
  <c r="M1423" i="1"/>
  <c r="M1422" i="1"/>
  <c r="M1421" i="1"/>
  <c r="M1420" i="1"/>
  <c r="M1419" i="1"/>
  <c r="M1418" i="1"/>
  <c r="M1417" i="1"/>
  <c r="M1416" i="1"/>
  <c r="M1415" i="1"/>
  <c r="M1414" i="1"/>
  <c r="M1413" i="1"/>
  <c r="M1412" i="1"/>
  <c r="M1411" i="1"/>
  <c r="M1410" i="1"/>
  <c r="M1409" i="1"/>
  <c r="M1408" i="1"/>
  <c r="M1407" i="1"/>
  <c r="M1406" i="1"/>
  <c r="M1405" i="1"/>
  <c r="M1404" i="1"/>
  <c r="M1403" i="1"/>
  <c r="M1402" i="1"/>
  <c r="M1401" i="1"/>
  <c r="M1400" i="1"/>
  <c r="M1399" i="1"/>
  <c r="M1398" i="1"/>
  <c r="M1397" i="1"/>
  <c r="M1396" i="1"/>
  <c r="M1395" i="1"/>
  <c r="M1394" i="1"/>
  <c r="M1393" i="1"/>
  <c r="M1392" i="1"/>
  <c r="M1391" i="1"/>
  <c r="M1390" i="1"/>
  <c r="M1389" i="1"/>
  <c r="M1388" i="1"/>
  <c r="M1387" i="1"/>
  <c r="M1386" i="1"/>
  <c r="M1385" i="1"/>
  <c r="M1384" i="1"/>
  <c r="M1383" i="1"/>
  <c r="M1382" i="1"/>
  <c r="M1381" i="1"/>
  <c r="M1380" i="1"/>
  <c r="M1379" i="1"/>
  <c r="M1378" i="1"/>
  <c r="M1377" i="1"/>
  <c r="M1376" i="1"/>
  <c r="M1375" i="1"/>
  <c r="M1374" i="1"/>
  <c r="M1373" i="1"/>
  <c r="M1372" i="1"/>
  <c r="M1371" i="1"/>
  <c r="M1370" i="1"/>
  <c r="M1369" i="1"/>
  <c r="M1368" i="1"/>
  <c r="M1367" i="1"/>
  <c r="M1366" i="1"/>
  <c r="M1365" i="1"/>
  <c r="M1364" i="1"/>
  <c r="M1363" i="1"/>
  <c r="M1362" i="1"/>
  <c r="M1361" i="1"/>
  <c r="M1360" i="1"/>
  <c r="M1359" i="1"/>
  <c r="M1358" i="1"/>
  <c r="M1357" i="1"/>
  <c r="M1356" i="1"/>
  <c r="M1355" i="1"/>
  <c r="M1354" i="1"/>
  <c r="M1353" i="1"/>
  <c r="M1352" i="1"/>
  <c r="M1351" i="1"/>
  <c r="M1350" i="1"/>
  <c r="M1349" i="1"/>
  <c r="M1348" i="1"/>
  <c r="M1347" i="1"/>
  <c r="M1346" i="1"/>
  <c r="M1345" i="1"/>
  <c r="M1344" i="1"/>
  <c r="M1343" i="1"/>
  <c r="M1342" i="1"/>
  <c r="M1341" i="1"/>
  <c r="M1340" i="1"/>
  <c r="M1339" i="1"/>
  <c r="M1338" i="1"/>
  <c r="M1337" i="1"/>
  <c r="M1336" i="1"/>
  <c r="M1335" i="1"/>
  <c r="M1334" i="1"/>
  <c r="M1333" i="1"/>
  <c r="M1332" i="1"/>
  <c r="M1331" i="1"/>
  <c r="M1330" i="1"/>
  <c r="M1329" i="1"/>
  <c r="M1328" i="1"/>
  <c r="M1327" i="1"/>
  <c r="M1326" i="1"/>
  <c r="M1325" i="1"/>
  <c r="M1324" i="1"/>
  <c r="M1323" i="1"/>
  <c r="M1322" i="1"/>
  <c r="M1321" i="1"/>
  <c r="M1320" i="1"/>
  <c r="M1319" i="1"/>
  <c r="M1318" i="1"/>
  <c r="M1317" i="1"/>
  <c r="M1316" i="1"/>
  <c r="M1315" i="1"/>
  <c r="M1314" i="1"/>
  <c r="M1313" i="1"/>
  <c r="M1312" i="1"/>
  <c r="M1311" i="1"/>
  <c r="M1310" i="1"/>
  <c r="M1309" i="1"/>
  <c r="M1308" i="1"/>
  <c r="M1307" i="1"/>
  <c r="M1306" i="1"/>
  <c r="M1305" i="1"/>
  <c r="M1304" i="1"/>
  <c r="M1303" i="1"/>
  <c r="M1302" i="1"/>
  <c r="M1301" i="1"/>
  <c r="M1300" i="1"/>
  <c r="M1299" i="1"/>
  <c r="M1298" i="1"/>
  <c r="M1297" i="1"/>
  <c r="M1296" i="1"/>
  <c r="M1295" i="1"/>
  <c r="M1294" i="1"/>
  <c r="M1293" i="1"/>
  <c r="M1292" i="1"/>
  <c r="M1291" i="1"/>
  <c r="M1290" i="1"/>
  <c r="M1289" i="1"/>
  <c r="M1288" i="1"/>
  <c r="M1287" i="1"/>
  <c r="M1286" i="1"/>
  <c r="M1285" i="1"/>
  <c r="M1284" i="1"/>
  <c r="M1283" i="1"/>
  <c r="M1282" i="1"/>
  <c r="M1281" i="1"/>
  <c r="M1280" i="1"/>
  <c r="M1279" i="1"/>
  <c r="M1278" i="1"/>
  <c r="M1277" i="1"/>
  <c r="M1276" i="1"/>
  <c r="M1275" i="1"/>
  <c r="M1274" i="1"/>
  <c r="M1273" i="1"/>
  <c r="M1272" i="1"/>
  <c r="M1271" i="1"/>
  <c r="M1270" i="1"/>
  <c r="M1269" i="1"/>
  <c r="M1268" i="1"/>
  <c r="M1267" i="1"/>
  <c r="M1266" i="1"/>
  <c r="M1265" i="1"/>
  <c r="M1264" i="1"/>
  <c r="M1263" i="1"/>
  <c r="M1262" i="1"/>
  <c r="M1261" i="1"/>
  <c r="M1260" i="1"/>
  <c r="M1259" i="1"/>
  <c r="M1258" i="1"/>
  <c r="M1257" i="1"/>
  <c r="M1256" i="1"/>
  <c r="M1255" i="1"/>
  <c r="M1254" i="1"/>
  <c r="M1253" i="1"/>
  <c r="M1252" i="1"/>
  <c r="M1251" i="1"/>
  <c r="M1250" i="1"/>
  <c r="M1249" i="1"/>
  <c r="M1248" i="1"/>
  <c r="M1247" i="1"/>
  <c r="M1246" i="1"/>
  <c r="M1245" i="1"/>
  <c r="M1244" i="1"/>
  <c r="M1243" i="1"/>
  <c r="M1242" i="1"/>
  <c r="M1241" i="1"/>
  <c r="M1240" i="1"/>
  <c r="M1239" i="1"/>
  <c r="M1238" i="1"/>
  <c r="M1237" i="1"/>
  <c r="M1236" i="1"/>
  <c r="M1235" i="1"/>
  <c r="M1234" i="1"/>
  <c r="M1233" i="1"/>
  <c r="M1232" i="1"/>
  <c r="M1231" i="1"/>
  <c r="M1230" i="1"/>
  <c r="M1229" i="1"/>
  <c r="M1228" i="1"/>
  <c r="M1227" i="1"/>
  <c r="M1226" i="1"/>
  <c r="M1225" i="1"/>
  <c r="M1224" i="1"/>
  <c r="M1223" i="1"/>
  <c r="M1222" i="1"/>
  <c r="M1221" i="1"/>
  <c r="M1220" i="1"/>
  <c r="M1219" i="1"/>
  <c r="M1218" i="1"/>
  <c r="M1217" i="1"/>
  <c r="M1216" i="1"/>
  <c r="M1215" i="1"/>
  <c r="M1214" i="1"/>
  <c r="M1213" i="1"/>
  <c r="M1212" i="1"/>
  <c r="M1211" i="1"/>
  <c r="M1210" i="1"/>
  <c r="M1209" i="1"/>
  <c r="M1208" i="1"/>
  <c r="M1207" i="1"/>
  <c r="M1206" i="1"/>
  <c r="M1205" i="1"/>
  <c r="M1204" i="1"/>
  <c r="M1203" i="1"/>
  <c r="M1202" i="1"/>
  <c r="M1201" i="1"/>
  <c r="M1200" i="1"/>
  <c r="M1199" i="1"/>
  <c r="M1198" i="1"/>
  <c r="M1197" i="1"/>
  <c r="M1196" i="1"/>
  <c r="M1195" i="1"/>
  <c r="M1194" i="1"/>
  <c r="M1193" i="1"/>
  <c r="M1192" i="1"/>
  <c r="M1191" i="1"/>
  <c r="M1190" i="1"/>
  <c r="M1189" i="1"/>
  <c r="M1188" i="1"/>
  <c r="M1187" i="1"/>
  <c r="M1186" i="1"/>
  <c r="M1185" i="1"/>
  <c r="M1184" i="1"/>
  <c r="M1183" i="1"/>
  <c r="M1182" i="1"/>
  <c r="M1181" i="1"/>
  <c r="M1180" i="1"/>
  <c r="M1179" i="1"/>
  <c r="M1178" i="1"/>
  <c r="M1177" i="1"/>
  <c r="M1176" i="1"/>
  <c r="M1175" i="1"/>
  <c r="M1174" i="1"/>
  <c r="M1173" i="1"/>
  <c r="M1172" i="1"/>
  <c r="M1171" i="1"/>
  <c r="M1170" i="1"/>
  <c r="M1169" i="1"/>
  <c r="M1168" i="1"/>
  <c r="M1167" i="1"/>
  <c r="M1166" i="1"/>
  <c r="M1165" i="1"/>
  <c r="M1164" i="1"/>
  <c r="M1163" i="1"/>
  <c r="M1162" i="1"/>
  <c r="M1161" i="1"/>
  <c r="M1160" i="1"/>
  <c r="M1159" i="1"/>
  <c r="M1158" i="1"/>
  <c r="M1157" i="1"/>
  <c r="M1156" i="1"/>
  <c r="M1155" i="1"/>
  <c r="M1154" i="1"/>
  <c r="M1153" i="1"/>
  <c r="M1152" i="1"/>
  <c r="M1151" i="1"/>
  <c r="M1150" i="1"/>
  <c r="M1149" i="1"/>
  <c r="M1148" i="1"/>
  <c r="M1147" i="1"/>
  <c r="M1146" i="1"/>
  <c r="M1145" i="1"/>
  <c r="M1144" i="1"/>
  <c r="M1143" i="1"/>
  <c r="M1142" i="1"/>
  <c r="M1141" i="1"/>
  <c r="M1140" i="1"/>
  <c r="M1139" i="1"/>
  <c r="M1138" i="1"/>
  <c r="M1137" i="1"/>
  <c r="M1136" i="1"/>
  <c r="M1135" i="1"/>
  <c r="M1134" i="1"/>
  <c r="M1133" i="1"/>
  <c r="M1132" i="1"/>
  <c r="M1131" i="1"/>
  <c r="M1130" i="1"/>
  <c r="M1129" i="1"/>
  <c r="M1128" i="1"/>
  <c r="M1127" i="1"/>
  <c r="M1126" i="1"/>
  <c r="M1125" i="1"/>
  <c r="M1124" i="1"/>
  <c r="M1123" i="1"/>
  <c r="M1122" i="1"/>
  <c r="M1121" i="1"/>
  <c r="M1120" i="1"/>
  <c r="M1119" i="1"/>
  <c r="M1118" i="1"/>
  <c r="M1117" i="1"/>
  <c r="M1116" i="1"/>
  <c r="M1115" i="1"/>
  <c r="M1114" i="1"/>
  <c r="M1113" i="1"/>
  <c r="M1112" i="1"/>
  <c r="M1111" i="1"/>
  <c r="M1110" i="1"/>
  <c r="M1109" i="1"/>
  <c r="M1108" i="1"/>
  <c r="M1107" i="1"/>
  <c r="M1106" i="1"/>
  <c r="M1105" i="1"/>
  <c r="M1104" i="1"/>
  <c r="M1103" i="1"/>
  <c r="M1102" i="1"/>
  <c r="M1101" i="1"/>
  <c r="M1100" i="1"/>
  <c r="M1099" i="1"/>
  <c r="M1098" i="1"/>
  <c r="M1097" i="1"/>
  <c r="M1096" i="1"/>
  <c r="M1095" i="1"/>
  <c r="M1094" i="1"/>
  <c r="M1093" i="1"/>
  <c r="M1092" i="1"/>
  <c r="M1091" i="1"/>
  <c r="M1090" i="1"/>
  <c r="M1089" i="1"/>
  <c r="M1088" i="1"/>
  <c r="M1087" i="1"/>
  <c r="M1086" i="1"/>
  <c r="M1085" i="1"/>
  <c r="M1084" i="1"/>
  <c r="M1083" i="1"/>
  <c r="M1082" i="1"/>
  <c r="M1081" i="1"/>
  <c r="M1080" i="1"/>
  <c r="M1079" i="1"/>
  <c r="M1078" i="1"/>
  <c r="M1077" i="1"/>
  <c r="M1076" i="1"/>
  <c r="M1075" i="1"/>
  <c r="M1074" i="1"/>
  <c r="M1073" i="1"/>
  <c r="M1072" i="1"/>
  <c r="M1071" i="1"/>
  <c r="M1070" i="1"/>
  <c r="M1069" i="1"/>
  <c r="M1068" i="1"/>
  <c r="M1067" i="1"/>
  <c r="M1066" i="1"/>
  <c r="M1065" i="1"/>
  <c r="M1064" i="1"/>
  <c r="M1063" i="1"/>
  <c r="M1062" i="1"/>
  <c r="M1061" i="1"/>
  <c r="M1060" i="1"/>
  <c r="M1059" i="1"/>
  <c r="M1058" i="1"/>
  <c r="M1057" i="1"/>
  <c r="M1056" i="1"/>
  <c r="M1055" i="1"/>
  <c r="M1054" i="1"/>
  <c r="M1053" i="1"/>
  <c r="M1052" i="1"/>
  <c r="M1051" i="1"/>
  <c r="M1050" i="1"/>
  <c r="M1049" i="1"/>
  <c r="M1048" i="1"/>
  <c r="M1047" i="1"/>
  <c r="M1046" i="1"/>
  <c r="M1045" i="1"/>
  <c r="M1044" i="1"/>
  <c r="M1043" i="1"/>
  <c r="M1042" i="1"/>
  <c r="M1041" i="1"/>
  <c r="M1040" i="1"/>
  <c r="M1039" i="1"/>
  <c r="M1038" i="1"/>
  <c r="M1037" i="1"/>
  <c r="M1036" i="1"/>
  <c r="M1035" i="1"/>
  <c r="M1034" i="1"/>
  <c r="M1033" i="1"/>
  <c r="M1032" i="1"/>
  <c r="M1031" i="1"/>
  <c r="M1030" i="1"/>
  <c r="M1029" i="1"/>
  <c r="M1028" i="1"/>
  <c r="M1027" i="1"/>
  <c r="M1026" i="1"/>
  <c r="M1025" i="1"/>
  <c r="M1024" i="1"/>
  <c r="M1023" i="1"/>
  <c r="M1022" i="1"/>
  <c r="M1021" i="1"/>
  <c r="M1020" i="1"/>
  <c r="M1019" i="1"/>
  <c r="M1018" i="1"/>
  <c r="M1017" i="1"/>
  <c r="M1016" i="1"/>
  <c r="M1015" i="1"/>
  <c r="M1014" i="1"/>
  <c r="M1013" i="1"/>
  <c r="M1012" i="1"/>
  <c r="M1011" i="1"/>
  <c r="M1010" i="1"/>
  <c r="M1009" i="1"/>
  <c r="M1008" i="1"/>
  <c r="M1007" i="1"/>
  <c r="M1006" i="1"/>
  <c r="M1005" i="1"/>
  <c r="M1004" i="1"/>
  <c r="M1003" i="1"/>
  <c r="M1002" i="1"/>
  <c r="M1001" i="1"/>
  <c r="M1000" i="1"/>
  <c r="M999" i="1"/>
  <c r="M998" i="1"/>
  <c r="M997" i="1"/>
  <c r="M996" i="1"/>
  <c r="M995" i="1"/>
  <c r="M994" i="1"/>
  <c r="M993" i="1"/>
  <c r="M992" i="1"/>
  <c r="M991" i="1"/>
  <c r="M990" i="1"/>
  <c r="M989" i="1"/>
  <c r="M988" i="1"/>
  <c r="M987" i="1"/>
  <c r="M986" i="1"/>
  <c r="M985" i="1"/>
  <c r="M984" i="1"/>
  <c r="M983" i="1"/>
  <c r="M982" i="1"/>
  <c r="M981" i="1"/>
  <c r="M980" i="1"/>
  <c r="M979" i="1"/>
  <c r="M978" i="1"/>
  <c r="M977" i="1"/>
  <c r="M976" i="1"/>
  <c r="M975" i="1"/>
  <c r="M974" i="1"/>
  <c r="M973" i="1"/>
  <c r="M972" i="1"/>
  <c r="M971" i="1"/>
  <c r="M970" i="1"/>
  <c r="M969" i="1"/>
  <c r="M968" i="1"/>
  <c r="M967" i="1"/>
  <c r="M966" i="1"/>
  <c r="M965" i="1"/>
  <c r="M964" i="1"/>
  <c r="M963" i="1"/>
  <c r="M962" i="1"/>
  <c r="M961" i="1"/>
  <c r="M960" i="1"/>
  <c r="M959" i="1"/>
  <c r="M958" i="1"/>
  <c r="M957" i="1"/>
  <c r="M956" i="1"/>
  <c r="M955" i="1"/>
  <c r="M954" i="1"/>
  <c r="M953" i="1"/>
  <c r="M952" i="1"/>
  <c r="M951" i="1"/>
  <c r="M950" i="1"/>
  <c r="M949" i="1"/>
  <c r="M948" i="1"/>
  <c r="M947" i="1"/>
  <c r="M946" i="1"/>
  <c r="M945" i="1"/>
  <c r="M944" i="1"/>
  <c r="M943" i="1"/>
  <c r="M942" i="1"/>
  <c r="M941" i="1"/>
  <c r="M940" i="1"/>
  <c r="M939" i="1"/>
  <c r="M938" i="1"/>
  <c r="M937" i="1"/>
  <c r="M936" i="1"/>
  <c r="M935" i="1"/>
  <c r="M934" i="1"/>
  <c r="M933" i="1"/>
  <c r="M932" i="1"/>
  <c r="M931" i="1"/>
  <c r="M930" i="1"/>
  <c r="M929" i="1"/>
  <c r="M928" i="1"/>
  <c r="M927" i="1"/>
  <c r="M926" i="1"/>
  <c r="M925" i="1"/>
  <c r="M924" i="1"/>
  <c r="M923" i="1"/>
  <c r="M922" i="1"/>
  <c r="M921" i="1"/>
  <c r="M920" i="1"/>
  <c r="M919" i="1"/>
  <c r="M918" i="1"/>
  <c r="M917" i="1"/>
  <c r="M916" i="1"/>
  <c r="M915" i="1"/>
  <c r="M914" i="1"/>
  <c r="M913" i="1"/>
  <c r="M912" i="1"/>
  <c r="M911" i="1"/>
  <c r="M910" i="1"/>
  <c r="M909" i="1"/>
  <c r="M908" i="1"/>
  <c r="M907" i="1"/>
  <c r="M906" i="1"/>
  <c r="M905" i="1"/>
  <c r="M904" i="1"/>
  <c r="M903" i="1"/>
  <c r="M902" i="1"/>
  <c r="M901" i="1"/>
  <c r="M900" i="1"/>
  <c r="M899" i="1"/>
  <c r="M898" i="1"/>
  <c r="M897" i="1"/>
  <c r="M896" i="1"/>
  <c r="M895" i="1"/>
  <c r="M894" i="1"/>
  <c r="M893" i="1"/>
  <c r="M892" i="1"/>
  <c r="M891" i="1"/>
  <c r="M890" i="1"/>
  <c r="M889" i="1"/>
  <c r="M888" i="1"/>
  <c r="M887" i="1"/>
  <c r="M886" i="1"/>
  <c r="M885" i="1"/>
  <c r="M884" i="1"/>
  <c r="M883" i="1"/>
  <c r="M882" i="1"/>
  <c r="M881" i="1"/>
  <c r="M880" i="1"/>
  <c r="M879" i="1"/>
  <c r="M878" i="1"/>
  <c r="M877" i="1"/>
  <c r="M876" i="1"/>
  <c r="M875" i="1"/>
  <c r="M874" i="1"/>
  <c r="M873" i="1"/>
  <c r="M872" i="1"/>
  <c r="M871" i="1"/>
  <c r="M870" i="1"/>
  <c r="M869" i="1"/>
  <c r="M868" i="1"/>
  <c r="M867" i="1"/>
  <c r="M866" i="1"/>
  <c r="M865" i="1"/>
  <c r="M864" i="1"/>
  <c r="M863" i="1"/>
  <c r="M862" i="1"/>
  <c r="M861" i="1"/>
  <c r="M860" i="1"/>
  <c r="M859" i="1"/>
  <c r="M858" i="1"/>
  <c r="M857" i="1"/>
  <c r="M856" i="1"/>
  <c r="M855" i="1"/>
  <c r="M854" i="1"/>
  <c r="M853" i="1"/>
  <c r="M852" i="1"/>
  <c r="M851" i="1"/>
  <c r="M850" i="1"/>
  <c r="M849" i="1"/>
  <c r="M848" i="1"/>
  <c r="M847" i="1"/>
  <c r="M846" i="1"/>
  <c r="M845" i="1"/>
  <c r="M844" i="1"/>
  <c r="M843" i="1"/>
  <c r="M842" i="1"/>
  <c r="M841" i="1"/>
  <c r="M840" i="1"/>
  <c r="M839" i="1"/>
  <c r="M838" i="1"/>
  <c r="M837" i="1"/>
  <c r="M836" i="1"/>
  <c r="M835" i="1"/>
  <c r="M834" i="1"/>
  <c r="M833" i="1"/>
  <c r="M832" i="1"/>
  <c r="M831" i="1"/>
  <c r="M830" i="1"/>
  <c r="M829" i="1"/>
  <c r="M828" i="1"/>
  <c r="M827" i="1"/>
  <c r="M826" i="1"/>
  <c r="M825" i="1"/>
  <c r="M824" i="1"/>
  <c r="M823" i="1"/>
  <c r="M822" i="1"/>
  <c r="M821" i="1"/>
  <c r="M820" i="1"/>
  <c r="M819" i="1"/>
  <c r="M818" i="1"/>
  <c r="M817" i="1"/>
  <c r="M816" i="1"/>
  <c r="M815" i="1"/>
  <c r="M814" i="1"/>
  <c r="M813" i="1"/>
  <c r="M812" i="1"/>
  <c r="M811" i="1"/>
  <c r="M810" i="1"/>
  <c r="M809" i="1"/>
  <c r="M808" i="1"/>
  <c r="M807" i="1"/>
  <c r="M806" i="1"/>
  <c r="M805" i="1"/>
  <c r="M804" i="1"/>
  <c r="M803" i="1"/>
  <c r="M802" i="1"/>
  <c r="M801" i="1"/>
  <c r="M800" i="1"/>
  <c r="M799" i="1"/>
  <c r="M798" i="1"/>
  <c r="M797" i="1"/>
  <c r="M796" i="1"/>
  <c r="M795" i="1"/>
  <c r="M794" i="1"/>
  <c r="M793" i="1"/>
  <c r="M792" i="1"/>
  <c r="M791" i="1"/>
  <c r="M790" i="1"/>
  <c r="M789" i="1"/>
  <c r="M788" i="1"/>
  <c r="M787" i="1"/>
  <c r="M786" i="1"/>
  <c r="M785" i="1"/>
  <c r="M784" i="1"/>
  <c r="M783" i="1"/>
  <c r="M782" i="1"/>
  <c r="M781" i="1"/>
  <c r="M780" i="1"/>
  <c r="M779" i="1"/>
  <c r="M778" i="1"/>
  <c r="M777" i="1"/>
  <c r="M776" i="1"/>
  <c r="M775" i="1"/>
  <c r="M774" i="1"/>
  <c r="M773" i="1"/>
  <c r="M772" i="1"/>
  <c r="M771" i="1"/>
  <c r="M770" i="1"/>
  <c r="M769" i="1"/>
  <c r="M768" i="1"/>
  <c r="M767" i="1"/>
  <c r="M766" i="1"/>
  <c r="M765" i="1"/>
  <c r="M764" i="1"/>
  <c r="M763" i="1"/>
  <c r="M762" i="1"/>
  <c r="M761" i="1"/>
  <c r="M760" i="1"/>
  <c r="M759" i="1"/>
  <c r="M758" i="1"/>
  <c r="M757" i="1"/>
  <c r="M756" i="1"/>
  <c r="M755" i="1"/>
  <c r="M754" i="1"/>
  <c r="M753" i="1"/>
  <c r="M752" i="1"/>
  <c r="M751" i="1"/>
  <c r="M750" i="1"/>
  <c r="M749" i="1"/>
  <c r="M748" i="1"/>
  <c r="M747" i="1"/>
  <c r="M746" i="1"/>
  <c r="M745" i="1"/>
  <c r="M744" i="1"/>
  <c r="M743" i="1"/>
  <c r="M742" i="1"/>
  <c r="M741" i="1"/>
  <c r="M740" i="1"/>
  <c r="M739" i="1"/>
  <c r="M738" i="1"/>
  <c r="M737" i="1"/>
  <c r="M736" i="1"/>
  <c r="M735" i="1"/>
  <c r="M734" i="1"/>
  <c r="M733" i="1"/>
  <c r="M732" i="1"/>
  <c r="M731" i="1"/>
  <c r="M730" i="1"/>
  <c r="M729" i="1"/>
  <c r="M728" i="1"/>
  <c r="M727" i="1"/>
  <c r="M726" i="1"/>
  <c r="M725" i="1"/>
  <c r="M724" i="1"/>
  <c r="M723" i="1"/>
  <c r="M722" i="1"/>
  <c r="M721" i="1"/>
  <c r="M720" i="1"/>
  <c r="M719" i="1"/>
  <c r="M718" i="1"/>
  <c r="M717" i="1"/>
  <c r="M716" i="1"/>
  <c r="M715" i="1"/>
  <c r="M714" i="1"/>
  <c r="M713" i="1"/>
  <c r="M712" i="1"/>
  <c r="M711" i="1"/>
  <c r="M710" i="1"/>
  <c r="M709" i="1"/>
  <c r="M708" i="1"/>
  <c r="M707" i="1"/>
  <c r="M706" i="1"/>
  <c r="M705" i="1"/>
  <c r="M704" i="1"/>
  <c r="M703" i="1"/>
  <c r="M702" i="1"/>
  <c r="M701" i="1"/>
  <c r="M700" i="1"/>
  <c r="M699" i="1"/>
  <c r="M698" i="1"/>
  <c r="M697" i="1"/>
  <c r="M696" i="1"/>
  <c r="M695" i="1"/>
  <c r="M694" i="1"/>
  <c r="M693" i="1"/>
  <c r="M692" i="1"/>
  <c r="M691" i="1"/>
  <c r="M690" i="1"/>
  <c r="M689" i="1"/>
  <c r="M688" i="1"/>
  <c r="M687" i="1"/>
  <c r="M686" i="1"/>
  <c r="M685" i="1"/>
  <c r="M684" i="1"/>
  <c r="M683" i="1"/>
  <c r="M682" i="1"/>
  <c r="M681" i="1"/>
  <c r="M680" i="1"/>
  <c r="M679" i="1"/>
  <c r="M678" i="1"/>
  <c r="M677" i="1"/>
  <c r="M676" i="1"/>
  <c r="M675" i="1"/>
  <c r="M674" i="1"/>
  <c r="M673" i="1"/>
  <c r="M672" i="1"/>
  <c r="M671" i="1"/>
  <c r="M670" i="1"/>
  <c r="M669" i="1"/>
  <c r="M668" i="1"/>
  <c r="M667" i="1"/>
  <c r="M666" i="1"/>
  <c r="M665" i="1"/>
  <c r="M664" i="1"/>
  <c r="M663" i="1"/>
  <c r="M662" i="1"/>
  <c r="M661" i="1"/>
  <c r="M660" i="1"/>
  <c r="M659" i="1"/>
  <c r="M658" i="1"/>
  <c r="M657" i="1"/>
  <c r="M656" i="1"/>
  <c r="M655" i="1"/>
  <c r="M654" i="1"/>
  <c r="M653" i="1"/>
  <c r="M652" i="1"/>
  <c r="M651" i="1"/>
  <c r="M650" i="1"/>
  <c r="M649" i="1"/>
  <c r="M648" i="1"/>
  <c r="M647" i="1"/>
  <c r="M646" i="1"/>
  <c r="M645" i="1"/>
  <c r="M644" i="1"/>
  <c r="M643" i="1"/>
  <c r="M642" i="1"/>
  <c r="M641" i="1"/>
  <c r="M640" i="1"/>
  <c r="M639" i="1"/>
  <c r="M638" i="1"/>
  <c r="M637" i="1"/>
  <c r="M636" i="1"/>
  <c r="M635" i="1"/>
  <c r="M634" i="1"/>
  <c r="M633" i="1"/>
  <c r="M632" i="1"/>
  <c r="M631" i="1"/>
  <c r="M630" i="1"/>
  <c r="M629" i="1"/>
  <c r="M628" i="1"/>
  <c r="M627" i="1"/>
  <c r="M626" i="1"/>
  <c r="M625" i="1"/>
  <c r="M624" i="1"/>
  <c r="M623" i="1"/>
  <c r="M622" i="1"/>
  <c r="M621" i="1"/>
  <c r="M620" i="1"/>
  <c r="M619" i="1"/>
  <c r="M618" i="1"/>
  <c r="M617" i="1"/>
  <c r="M616" i="1"/>
  <c r="M615" i="1"/>
  <c r="M614" i="1"/>
  <c r="M613" i="1"/>
  <c r="M612" i="1"/>
  <c r="M611" i="1"/>
  <c r="M610" i="1"/>
  <c r="M609" i="1"/>
  <c r="M608" i="1"/>
  <c r="M607" i="1"/>
  <c r="M606" i="1"/>
  <c r="M605" i="1"/>
  <c r="M604" i="1"/>
  <c r="M603" i="1"/>
  <c r="M602" i="1"/>
  <c r="M601" i="1"/>
  <c r="M600" i="1"/>
  <c r="M599" i="1"/>
  <c r="M598" i="1"/>
  <c r="M597" i="1"/>
  <c r="M596" i="1"/>
  <c r="M595" i="1"/>
  <c r="M594" i="1"/>
  <c r="M593" i="1"/>
  <c r="M592" i="1"/>
  <c r="M591" i="1"/>
  <c r="M590" i="1"/>
  <c r="M589" i="1"/>
  <c r="M588" i="1"/>
  <c r="M587" i="1"/>
  <c r="M586" i="1"/>
  <c r="M585" i="1"/>
  <c r="M584" i="1"/>
  <c r="M583" i="1"/>
  <c r="M582" i="1"/>
  <c r="M581" i="1"/>
  <c r="M580" i="1"/>
  <c r="M579" i="1"/>
  <c r="M578" i="1"/>
  <c r="M577" i="1"/>
  <c r="M576" i="1"/>
  <c r="M575" i="1"/>
  <c r="M574" i="1"/>
  <c r="M573" i="1"/>
  <c r="M572" i="1"/>
  <c r="M571" i="1"/>
  <c r="M570" i="1"/>
  <c r="M569" i="1"/>
  <c r="M568" i="1"/>
  <c r="M567" i="1"/>
  <c r="M566" i="1"/>
  <c r="M565" i="1"/>
  <c r="M564" i="1"/>
  <c r="M563" i="1"/>
  <c r="M562" i="1"/>
  <c r="M561" i="1"/>
  <c r="M560" i="1"/>
  <c r="M559" i="1"/>
  <c r="M558" i="1"/>
  <c r="M557" i="1"/>
  <c r="M556" i="1"/>
  <c r="M555" i="1"/>
  <c r="M554" i="1"/>
  <c r="M553" i="1"/>
  <c r="M552" i="1"/>
  <c r="M551" i="1"/>
  <c r="M550" i="1"/>
  <c r="M549" i="1"/>
  <c r="M548" i="1"/>
  <c r="M547" i="1"/>
  <c r="M546" i="1"/>
  <c r="M545" i="1"/>
  <c r="M544" i="1"/>
  <c r="M543" i="1"/>
  <c r="M542" i="1"/>
  <c r="M541" i="1"/>
  <c r="M540" i="1"/>
  <c r="M539" i="1"/>
  <c r="M538" i="1"/>
  <c r="M537" i="1"/>
  <c r="M536" i="1"/>
  <c r="M535" i="1"/>
  <c r="M534" i="1"/>
  <c r="M533" i="1"/>
  <c r="M532" i="1"/>
  <c r="M531" i="1"/>
  <c r="M530" i="1"/>
  <c r="M529" i="1"/>
  <c r="M528" i="1"/>
  <c r="M527" i="1"/>
  <c r="M526" i="1"/>
  <c r="M525" i="1"/>
  <c r="M524" i="1"/>
  <c r="M523" i="1"/>
  <c r="M522" i="1"/>
  <c r="M521" i="1"/>
  <c r="M520" i="1"/>
  <c r="M519" i="1"/>
  <c r="M518" i="1"/>
  <c r="M517" i="1"/>
  <c r="M516" i="1"/>
  <c r="M515" i="1"/>
  <c r="M514" i="1"/>
  <c r="M513" i="1"/>
  <c r="M512" i="1"/>
  <c r="M511" i="1"/>
  <c r="M510" i="1"/>
  <c r="M509" i="1"/>
  <c r="M508" i="1"/>
  <c r="M507" i="1"/>
  <c r="M506" i="1"/>
  <c r="M505" i="1"/>
  <c r="M504" i="1"/>
  <c r="M503" i="1"/>
  <c r="M502" i="1"/>
  <c r="M501" i="1"/>
  <c r="M500" i="1"/>
  <c r="M499" i="1"/>
  <c r="M498" i="1"/>
  <c r="M497" i="1"/>
  <c r="M496" i="1"/>
  <c r="M495" i="1"/>
  <c r="M494" i="1"/>
  <c r="M493" i="1"/>
  <c r="M492" i="1"/>
  <c r="M491" i="1"/>
  <c r="M490" i="1"/>
  <c r="M489" i="1"/>
  <c r="M488" i="1"/>
  <c r="M487" i="1"/>
  <c r="M486" i="1"/>
  <c r="M485" i="1"/>
  <c r="M484" i="1"/>
  <c r="M483" i="1"/>
  <c r="M482" i="1"/>
  <c r="M481" i="1"/>
  <c r="M480" i="1"/>
  <c r="M479" i="1"/>
  <c r="M478" i="1"/>
  <c r="M477" i="1"/>
  <c r="M476" i="1"/>
  <c r="M475" i="1"/>
  <c r="M474" i="1"/>
  <c r="M473" i="1"/>
  <c r="M472" i="1"/>
  <c r="M471" i="1"/>
  <c r="M470" i="1"/>
  <c r="M469" i="1"/>
  <c r="M468" i="1"/>
  <c r="M467" i="1"/>
  <c r="M466" i="1"/>
  <c r="M465" i="1"/>
  <c r="M464" i="1"/>
  <c r="M463" i="1"/>
  <c r="M462" i="1"/>
  <c r="M461" i="1"/>
  <c r="M460" i="1"/>
  <c r="M459" i="1"/>
  <c r="M458" i="1"/>
  <c r="M457" i="1"/>
  <c r="M456" i="1"/>
  <c r="M455" i="1"/>
  <c r="M454" i="1"/>
  <c r="M453" i="1"/>
  <c r="M452" i="1"/>
  <c r="M451" i="1"/>
  <c r="M450" i="1"/>
  <c r="M449" i="1"/>
  <c r="M448" i="1"/>
  <c r="M447" i="1"/>
  <c r="M446" i="1"/>
  <c r="M445" i="1"/>
  <c r="M444" i="1"/>
  <c r="M443" i="1"/>
  <c r="M442" i="1"/>
  <c r="M441" i="1"/>
  <c r="M440" i="1"/>
  <c r="M439" i="1"/>
  <c r="M438" i="1"/>
  <c r="M437" i="1"/>
  <c r="M436" i="1"/>
  <c r="M435" i="1"/>
  <c r="M434" i="1"/>
  <c r="M433" i="1"/>
  <c r="M432" i="1"/>
  <c r="M431" i="1"/>
  <c r="M430" i="1"/>
  <c r="M429" i="1"/>
  <c r="M428" i="1"/>
  <c r="M427" i="1"/>
  <c r="M426" i="1"/>
  <c r="M425" i="1"/>
  <c r="M424" i="1"/>
  <c r="M423" i="1"/>
  <c r="M422" i="1"/>
  <c r="M421" i="1"/>
  <c r="M420" i="1"/>
  <c r="M419" i="1"/>
  <c r="M418" i="1"/>
  <c r="M417" i="1"/>
  <c r="M416" i="1"/>
  <c r="M415" i="1"/>
  <c r="M414" i="1"/>
  <c r="M413" i="1"/>
  <c r="M412" i="1"/>
  <c r="M411" i="1"/>
  <c r="M410" i="1"/>
  <c r="M409" i="1"/>
  <c r="M408" i="1"/>
  <c r="M407" i="1"/>
  <c r="M406" i="1"/>
  <c r="M405" i="1"/>
  <c r="M404" i="1"/>
  <c r="M403" i="1"/>
  <c r="M402" i="1"/>
  <c r="M401" i="1"/>
  <c r="M400" i="1"/>
  <c r="M399" i="1"/>
  <c r="M398" i="1"/>
  <c r="M397" i="1"/>
  <c r="M396" i="1"/>
  <c r="M395" i="1"/>
  <c r="M394" i="1"/>
  <c r="M393" i="1"/>
  <c r="M392" i="1"/>
  <c r="M391" i="1"/>
  <c r="M390" i="1"/>
  <c r="M389" i="1"/>
  <c r="M388" i="1"/>
  <c r="M387" i="1"/>
  <c r="M386" i="1"/>
  <c r="M385" i="1"/>
  <c r="M384" i="1"/>
  <c r="M383" i="1"/>
  <c r="M382" i="1"/>
  <c r="M381" i="1"/>
  <c r="M380" i="1"/>
  <c r="M379" i="1"/>
  <c r="M378" i="1"/>
  <c r="M377" i="1"/>
  <c r="M376" i="1"/>
  <c r="M375" i="1"/>
  <c r="M374" i="1"/>
  <c r="M373" i="1"/>
  <c r="M372" i="1"/>
  <c r="M371" i="1"/>
  <c r="M370" i="1"/>
  <c r="M369" i="1"/>
  <c r="M368" i="1"/>
  <c r="M367" i="1"/>
  <c r="M366" i="1"/>
  <c r="M365" i="1"/>
  <c r="M364" i="1"/>
  <c r="M363" i="1"/>
  <c r="M362" i="1"/>
  <c r="M361" i="1"/>
  <c r="M360" i="1"/>
  <c r="M359" i="1"/>
  <c r="M358" i="1"/>
  <c r="M357" i="1"/>
  <c r="M356" i="1"/>
  <c r="M355" i="1"/>
  <c r="M354" i="1"/>
  <c r="M353" i="1"/>
  <c r="M352" i="1"/>
  <c r="M351" i="1"/>
  <c r="M350" i="1"/>
  <c r="M349" i="1"/>
  <c r="M348" i="1"/>
  <c r="M347" i="1"/>
  <c r="M346" i="1"/>
  <c r="M345" i="1"/>
  <c r="M344" i="1"/>
  <c r="M343" i="1"/>
  <c r="M342" i="1"/>
  <c r="M341" i="1"/>
  <c r="M340" i="1"/>
  <c r="M339" i="1"/>
  <c r="M338" i="1"/>
  <c r="M337" i="1"/>
  <c r="M336" i="1"/>
  <c r="M335" i="1"/>
  <c r="M334" i="1"/>
  <c r="M333" i="1"/>
  <c r="M332" i="1"/>
  <c r="M331" i="1"/>
  <c r="M330" i="1"/>
  <c r="M329" i="1"/>
  <c r="M328" i="1"/>
  <c r="M327" i="1"/>
  <c r="M326" i="1"/>
  <c r="M325" i="1"/>
  <c r="M324" i="1"/>
  <c r="M323" i="1"/>
  <c r="M322" i="1"/>
  <c r="M321" i="1"/>
  <c r="M320" i="1"/>
  <c r="M319" i="1"/>
  <c r="M318" i="1"/>
  <c r="M317" i="1"/>
  <c r="M316" i="1"/>
  <c r="M315" i="1"/>
  <c r="M314" i="1"/>
  <c r="M313" i="1"/>
  <c r="M312" i="1"/>
  <c r="M311" i="1"/>
  <c r="M310" i="1"/>
  <c r="M309" i="1"/>
  <c r="M308" i="1"/>
  <c r="M307" i="1"/>
  <c r="M306" i="1"/>
  <c r="M305" i="1"/>
  <c r="M304" i="1"/>
  <c r="M303" i="1"/>
  <c r="M302" i="1"/>
  <c r="M301" i="1"/>
  <c r="M300" i="1"/>
  <c r="M299" i="1"/>
  <c r="M298" i="1"/>
  <c r="M297" i="1"/>
  <c r="M296" i="1"/>
  <c r="M295" i="1"/>
  <c r="M294" i="1"/>
  <c r="M293" i="1"/>
  <c r="M292" i="1"/>
  <c r="M291" i="1"/>
  <c r="M290" i="1"/>
  <c r="M289" i="1"/>
  <c r="M288" i="1"/>
  <c r="M287" i="1"/>
  <c r="M286" i="1"/>
  <c r="M285" i="1"/>
  <c r="M284" i="1"/>
  <c r="M283" i="1"/>
  <c r="M282" i="1"/>
  <c r="M281" i="1"/>
  <c r="M280" i="1"/>
  <c r="M279" i="1"/>
  <c r="M278" i="1"/>
  <c r="M277" i="1"/>
  <c r="M276" i="1"/>
  <c r="M275" i="1"/>
  <c r="M274" i="1"/>
  <c r="M273" i="1"/>
  <c r="M272" i="1"/>
  <c r="M271" i="1"/>
  <c r="M270" i="1"/>
  <c r="M269" i="1"/>
  <c r="M268" i="1"/>
  <c r="M267" i="1"/>
  <c r="M266" i="1"/>
  <c r="M265" i="1"/>
  <c r="M264" i="1"/>
  <c r="M263" i="1"/>
  <c r="M262" i="1"/>
  <c r="M261" i="1"/>
  <c r="M260" i="1"/>
  <c r="M259" i="1"/>
  <c r="M258" i="1"/>
  <c r="M257" i="1"/>
  <c r="M256" i="1"/>
  <c r="M255" i="1"/>
  <c r="M254" i="1"/>
  <c r="M253" i="1"/>
  <c r="M252" i="1"/>
  <c r="M251" i="1"/>
  <c r="M250" i="1"/>
  <c r="M249" i="1"/>
  <c r="M248" i="1"/>
  <c r="M247" i="1"/>
  <c r="M246" i="1"/>
  <c r="M245" i="1"/>
  <c r="M244" i="1"/>
  <c r="M243" i="1"/>
  <c r="M242" i="1"/>
  <c r="M241" i="1"/>
  <c r="M240" i="1"/>
  <c r="M239" i="1"/>
  <c r="M238" i="1"/>
  <c r="M237" i="1"/>
  <c r="M236" i="1"/>
  <c r="M235" i="1"/>
  <c r="M234" i="1"/>
  <c r="M233" i="1"/>
  <c r="M232" i="1"/>
  <c r="M231" i="1"/>
  <c r="M230" i="1"/>
  <c r="M229" i="1"/>
  <c r="M228" i="1"/>
  <c r="M227" i="1"/>
  <c r="M226" i="1"/>
  <c r="M225" i="1"/>
  <c r="M224" i="1"/>
  <c r="M223" i="1"/>
  <c r="M222" i="1"/>
  <c r="M221" i="1"/>
  <c r="M220" i="1"/>
  <c r="M219" i="1"/>
  <c r="M218" i="1"/>
  <c r="M217" i="1"/>
  <c r="M216" i="1"/>
  <c r="M215" i="1"/>
  <c r="M214" i="1"/>
  <c r="M213" i="1"/>
  <c r="M212" i="1"/>
  <c r="M211" i="1"/>
  <c r="M210" i="1"/>
  <c r="M209" i="1"/>
  <c r="M208" i="1"/>
  <c r="M207" i="1"/>
  <c r="M206" i="1"/>
  <c r="M205" i="1"/>
  <c r="M204" i="1"/>
  <c r="M203" i="1"/>
  <c r="M202" i="1"/>
  <c r="M201" i="1"/>
  <c r="M200" i="1"/>
  <c r="M199" i="1"/>
  <c r="M198" i="1"/>
  <c r="M197" i="1"/>
  <c r="M196" i="1"/>
  <c r="M195" i="1"/>
  <c r="M194" i="1"/>
  <c r="M193" i="1"/>
  <c r="M192" i="1"/>
  <c r="M191" i="1"/>
  <c r="M190" i="1"/>
  <c r="M189" i="1"/>
  <c r="M188" i="1"/>
  <c r="M187" i="1"/>
  <c r="M186" i="1"/>
  <c r="M185" i="1"/>
  <c r="M184" i="1"/>
  <c r="M183" i="1"/>
  <c r="M182" i="1"/>
  <c r="M181" i="1"/>
  <c r="M180" i="1"/>
  <c r="M179" i="1"/>
  <c r="M178" i="1"/>
  <c r="M177" i="1"/>
  <c r="M176" i="1"/>
  <c r="M175" i="1"/>
  <c r="M174" i="1"/>
  <c r="M173" i="1"/>
  <c r="M172" i="1"/>
  <c r="M171" i="1"/>
  <c r="M170" i="1"/>
  <c r="M169" i="1"/>
  <c r="M168" i="1"/>
  <c r="M167" i="1"/>
  <c r="M166" i="1"/>
  <c r="M165" i="1"/>
  <c r="M164" i="1"/>
  <c r="M163" i="1"/>
  <c r="M162" i="1"/>
  <c r="M161" i="1"/>
  <c r="M160" i="1"/>
  <c r="M159" i="1"/>
  <c r="M158" i="1"/>
  <c r="M157" i="1"/>
  <c r="M156" i="1"/>
  <c r="M155" i="1"/>
  <c r="M154" i="1"/>
  <c r="M153" i="1"/>
  <c r="M152" i="1"/>
  <c r="M151" i="1"/>
  <c r="M150" i="1"/>
  <c r="M149" i="1"/>
  <c r="M148" i="1"/>
  <c r="M147" i="1"/>
  <c r="M146" i="1"/>
  <c r="M145" i="1"/>
  <c r="M144" i="1"/>
  <c r="M143" i="1"/>
  <c r="M142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9" i="1"/>
  <c r="M128" i="1"/>
  <c r="M127" i="1"/>
  <c r="M126" i="1"/>
  <c r="M125" i="1"/>
  <c r="M124" i="1"/>
  <c r="M123" i="1"/>
  <c r="M122" i="1"/>
  <c r="M121" i="1"/>
  <c r="M120" i="1"/>
  <c r="M119" i="1"/>
  <c r="M118" i="1"/>
  <c r="M117" i="1"/>
  <c r="M116" i="1"/>
  <c r="M115" i="1"/>
  <c r="M114" i="1"/>
  <c r="M113" i="1"/>
  <c r="M112" i="1"/>
  <c r="M111" i="1"/>
  <c r="M110" i="1"/>
  <c r="M109" i="1"/>
  <c r="M108" i="1"/>
  <c r="M107" i="1"/>
  <c r="M106" i="1"/>
  <c r="M105" i="1"/>
  <c r="M104" i="1"/>
  <c r="M103" i="1"/>
  <c r="M102" i="1"/>
  <c r="M101" i="1"/>
  <c r="M100" i="1"/>
  <c r="M99" i="1"/>
  <c r="M98" i="1"/>
  <c r="M97" i="1"/>
  <c r="M96" i="1"/>
  <c r="M95" i="1"/>
  <c r="M94" i="1"/>
  <c r="M93" i="1"/>
  <c r="M92" i="1"/>
  <c r="M91" i="1"/>
  <c r="M90" i="1"/>
  <c r="M89" i="1"/>
  <c r="M88" i="1"/>
  <c r="M87" i="1"/>
  <c r="M86" i="1"/>
  <c r="M85" i="1"/>
  <c r="M84" i="1"/>
  <c r="M83" i="1"/>
  <c r="M82" i="1"/>
  <c r="M81" i="1"/>
  <c r="M80" i="1"/>
  <c r="M79" i="1"/>
  <c r="M78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H3" i="1"/>
  <c r="V26" i="1"/>
  <c r="V27" i="1"/>
  <c r="V28" i="1"/>
  <c r="V82" i="1"/>
  <c r="V84" i="1"/>
  <c r="V165" i="1"/>
  <c r="V194" i="1"/>
  <c r="V252" i="1"/>
  <c r="V335" i="1"/>
  <c r="V336" i="1"/>
  <c r="V337" i="1"/>
  <c r="V420" i="1"/>
  <c r="V421" i="1"/>
  <c r="V423" i="1"/>
  <c r="V448" i="1"/>
  <c r="V475" i="1"/>
  <c r="V557" i="1"/>
  <c r="V558" i="1"/>
  <c r="V559" i="1"/>
  <c r="V700" i="1"/>
  <c r="V784" i="1"/>
  <c r="V839" i="1"/>
  <c r="V868" i="1"/>
  <c r="V953" i="1"/>
  <c r="V976" i="1"/>
  <c r="V978" i="1"/>
  <c r="V980" i="1"/>
  <c r="V984" i="1"/>
  <c r="V1008" i="1"/>
  <c r="V1012" i="1"/>
  <c r="V1014" i="1"/>
  <c r="V1287" i="1"/>
  <c r="V1288" i="1"/>
  <c r="V1340" i="1"/>
  <c r="V1342" i="1"/>
  <c r="V1343" i="1"/>
  <c r="V1397" i="1"/>
  <c r="V1398" i="1"/>
  <c r="V1400" i="1"/>
  <c r="V1404" i="1"/>
  <c r="V1424" i="1"/>
  <c r="V1428" i="1"/>
  <c r="V1525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2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647" i="1"/>
  <c r="K648" i="1"/>
  <c r="K649" i="1"/>
  <c r="K650" i="1"/>
  <c r="K651" i="1"/>
  <c r="K652" i="1"/>
  <c r="K653" i="1"/>
  <c r="K654" i="1"/>
  <c r="K655" i="1"/>
  <c r="K656" i="1"/>
  <c r="K657" i="1"/>
  <c r="K658" i="1"/>
  <c r="K659" i="1"/>
  <c r="K660" i="1"/>
  <c r="K661" i="1"/>
  <c r="K662" i="1"/>
  <c r="K663" i="1"/>
  <c r="K664" i="1"/>
  <c r="K665" i="1"/>
  <c r="K666" i="1"/>
  <c r="K667" i="1"/>
  <c r="K668" i="1"/>
  <c r="K669" i="1"/>
  <c r="K670" i="1"/>
  <c r="K671" i="1"/>
  <c r="K672" i="1"/>
  <c r="K673" i="1"/>
  <c r="K674" i="1"/>
  <c r="K675" i="1"/>
  <c r="K676" i="1"/>
  <c r="K677" i="1"/>
  <c r="K678" i="1"/>
  <c r="K679" i="1"/>
  <c r="K680" i="1"/>
  <c r="K681" i="1"/>
  <c r="K682" i="1"/>
  <c r="K683" i="1"/>
  <c r="K684" i="1"/>
  <c r="K685" i="1"/>
  <c r="K686" i="1"/>
  <c r="K687" i="1"/>
  <c r="K688" i="1"/>
  <c r="K689" i="1"/>
  <c r="K690" i="1"/>
  <c r="K691" i="1"/>
  <c r="K692" i="1"/>
  <c r="K693" i="1"/>
  <c r="K694" i="1"/>
  <c r="K695" i="1"/>
  <c r="K696" i="1"/>
  <c r="K697" i="1"/>
  <c r="K698" i="1"/>
  <c r="K699" i="1"/>
  <c r="K700" i="1"/>
  <c r="K701" i="1"/>
  <c r="K702" i="1"/>
  <c r="K703" i="1"/>
  <c r="K704" i="1"/>
  <c r="K705" i="1"/>
  <c r="K706" i="1"/>
  <c r="K707" i="1"/>
  <c r="K708" i="1"/>
  <c r="K709" i="1"/>
  <c r="K710" i="1"/>
  <c r="K711" i="1"/>
  <c r="K712" i="1"/>
  <c r="K713" i="1"/>
  <c r="K714" i="1"/>
  <c r="K715" i="1"/>
  <c r="K716" i="1"/>
  <c r="K717" i="1"/>
  <c r="K718" i="1"/>
  <c r="K719" i="1"/>
  <c r="K720" i="1"/>
  <c r="K721" i="1"/>
  <c r="K722" i="1"/>
  <c r="K723" i="1"/>
  <c r="K724" i="1"/>
  <c r="K725" i="1"/>
  <c r="K726" i="1"/>
  <c r="K727" i="1"/>
  <c r="K728" i="1"/>
  <c r="K729" i="1"/>
  <c r="K730" i="1"/>
  <c r="K731" i="1"/>
  <c r="K732" i="1"/>
  <c r="K733" i="1"/>
  <c r="K734" i="1"/>
  <c r="K735" i="1"/>
  <c r="K736" i="1"/>
  <c r="K737" i="1"/>
  <c r="K738" i="1"/>
  <c r="K739" i="1"/>
  <c r="K740" i="1"/>
  <c r="K741" i="1"/>
  <c r="K742" i="1"/>
  <c r="K743" i="1"/>
  <c r="K744" i="1"/>
  <c r="K745" i="1"/>
  <c r="K746" i="1"/>
  <c r="K747" i="1"/>
  <c r="K748" i="1"/>
  <c r="K749" i="1"/>
  <c r="K750" i="1"/>
  <c r="K751" i="1"/>
  <c r="K752" i="1"/>
  <c r="K753" i="1"/>
  <c r="K754" i="1"/>
  <c r="K755" i="1"/>
  <c r="K756" i="1"/>
  <c r="K757" i="1"/>
  <c r="K758" i="1"/>
  <c r="K759" i="1"/>
  <c r="K760" i="1"/>
  <c r="K761" i="1"/>
  <c r="K762" i="1"/>
  <c r="K763" i="1"/>
  <c r="K764" i="1"/>
  <c r="K765" i="1"/>
  <c r="K766" i="1"/>
  <c r="K767" i="1"/>
  <c r="K768" i="1"/>
  <c r="K769" i="1"/>
  <c r="K770" i="1"/>
  <c r="K771" i="1"/>
  <c r="K772" i="1"/>
  <c r="K773" i="1"/>
  <c r="K774" i="1"/>
  <c r="K775" i="1"/>
  <c r="K776" i="1"/>
  <c r="K777" i="1"/>
  <c r="K778" i="1"/>
  <c r="K779" i="1"/>
  <c r="K780" i="1"/>
  <c r="K781" i="1"/>
  <c r="K782" i="1"/>
  <c r="K783" i="1"/>
  <c r="K784" i="1"/>
  <c r="K785" i="1"/>
  <c r="K786" i="1"/>
  <c r="K787" i="1"/>
  <c r="K788" i="1"/>
  <c r="K789" i="1"/>
  <c r="K790" i="1"/>
  <c r="K791" i="1"/>
  <c r="K792" i="1"/>
  <c r="K793" i="1"/>
  <c r="K794" i="1"/>
  <c r="K795" i="1"/>
  <c r="K796" i="1"/>
  <c r="K797" i="1"/>
  <c r="K798" i="1"/>
  <c r="K799" i="1"/>
  <c r="K800" i="1"/>
  <c r="K801" i="1"/>
  <c r="K802" i="1"/>
  <c r="K803" i="1"/>
  <c r="K804" i="1"/>
  <c r="K805" i="1"/>
  <c r="K806" i="1"/>
  <c r="K807" i="1"/>
  <c r="K808" i="1"/>
  <c r="K809" i="1"/>
  <c r="K810" i="1"/>
  <c r="K811" i="1"/>
  <c r="K812" i="1"/>
  <c r="K813" i="1"/>
  <c r="K814" i="1"/>
  <c r="K815" i="1"/>
  <c r="K816" i="1"/>
  <c r="K817" i="1"/>
  <c r="K818" i="1"/>
  <c r="K819" i="1"/>
  <c r="K820" i="1"/>
  <c r="K821" i="1"/>
  <c r="K822" i="1"/>
  <c r="K823" i="1"/>
  <c r="K824" i="1"/>
  <c r="K825" i="1"/>
  <c r="K826" i="1"/>
  <c r="K827" i="1"/>
  <c r="K828" i="1"/>
  <c r="K829" i="1"/>
  <c r="K830" i="1"/>
  <c r="K831" i="1"/>
  <c r="K832" i="1"/>
  <c r="K833" i="1"/>
  <c r="K834" i="1"/>
  <c r="K835" i="1"/>
  <c r="K836" i="1"/>
  <c r="K837" i="1"/>
  <c r="K838" i="1"/>
  <c r="K839" i="1"/>
  <c r="K840" i="1"/>
  <c r="K841" i="1"/>
  <c r="K842" i="1"/>
  <c r="K843" i="1"/>
  <c r="K844" i="1"/>
  <c r="K845" i="1"/>
  <c r="K846" i="1"/>
  <c r="K847" i="1"/>
  <c r="K848" i="1"/>
  <c r="K849" i="1"/>
  <c r="K850" i="1"/>
  <c r="K851" i="1"/>
  <c r="K852" i="1"/>
  <c r="K853" i="1"/>
  <c r="K854" i="1"/>
  <c r="K855" i="1"/>
  <c r="K856" i="1"/>
  <c r="K857" i="1"/>
  <c r="K858" i="1"/>
  <c r="K859" i="1"/>
  <c r="K860" i="1"/>
  <c r="K861" i="1"/>
  <c r="K862" i="1"/>
  <c r="K863" i="1"/>
  <c r="K864" i="1"/>
  <c r="K865" i="1"/>
  <c r="K866" i="1"/>
  <c r="K867" i="1"/>
  <c r="K868" i="1"/>
  <c r="K869" i="1"/>
  <c r="K870" i="1"/>
  <c r="K871" i="1"/>
  <c r="K872" i="1"/>
  <c r="K873" i="1"/>
  <c r="K874" i="1"/>
  <c r="K875" i="1"/>
  <c r="K876" i="1"/>
  <c r="K877" i="1"/>
  <c r="K878" i="1"/>
  <c r="K879" i="1"/>
  <c r="K880" i="1"/>
  <c r="K881" i="1"/>
  <c r="K882" i="1"/>
  <c r="K883" i="1"/>
  <c r="K884" i="1"/>
  <c r="K885" i="1"/>
  <c r="K886" i="1"/>
  <c r="K887" i="1"/>
  <c r="K888" i="1"/>
  <c r="K889" i="1"/>
  <c r="K890" i="1"/>
  <c r="K891" i="1"/>
  <c r="K892" i="1"/>
  <c r="K893" i="1"/>
  <c r="K894" i="1"/>
  <c r="K895" i="1"/>
  <c r="K896" i="1"/>
  <c r="K897" i="1"/>
  <c r="K898" i="1"/>
  <c r="K899" i="1"/>
  <c r="K900" i="1"/>
  <c r="K901" i="1"/>
  <c r="K902" i="1"/>
  <c r="K903" i="1"/>
  <c r="K904" i="1"/>
  <c r="K905" i="1"/>
  <c r="K906" i="1"/>
  <c r="K907" i="1"/>
  <c r="K908" i="1"/>
  <c r="K909" i="1"/>
  <c r="K910" i="1"/>
  <c r="K911" i="1"/>
  <c r="K912" i="1"/>
  <c r="K913" i="1"/>
  <c r="K914" i="1"/>
  <c r="K915" i="1"/>
  <c r="K916" i="1"/>
  <c r="K917" i="1"/>
  <c r="K918" i="1"/>
  <c r="K919" i="1"/>
  <c r="K920" i="1"/>
  <c r="K921" i="1"/>
  <c r="K922" i="1"/>
  <c r="K923" i="1"/>
  <c r="K924" i="1"/>
  <c r="K925" i="1"/>
  <c r="K926" i="1"/>
  <c r="K927" i="1"/>
  <c r="K928" i="1"/>
  <c r="K929" i="1"/>
  <c r="K930" i="1"/>
  <c r="K931" i="1"/>
  <c r="K932" i="1"/>
  <c r="K933" i="1"/>
  <c r="K934" i="1"/>
  <c r="K935" i="1"/>
  <c r="K936" i="1"/>
  <c r="K937" i="1"/>
  <c r="K938" i="1"/>
  <c r="K939" i="1"/>
  <c r="K940" i="1"/>
  <c r="K941" i="1"/>
  <c r="K942" i="1"/>
  <c r="K943" i="1"/>
  <c r="K944" i="1"/>
  <c r="K945" i="1"/>
  <c r="K946" i="1"/>
  <c r="K947" i="1"/>
  <c r="K948" i="1"/>
  <c r="K949" i="1"/>
  <c r="K950" i="1"/>
  <c r="K951" i="1"/>
  <c r="K952" i="1"/>
  <c r="K953" i="1"/>
  <c r="K954" i="1"/>
  <c r="K955" i="1"/>
  <c r="K956" i="1"/>
  <c r="K957" i="1"/>
  <c r="K958" i="1"/>
  <c r="K959" i="1"/>
  <c r="K960" i="1"/>
  <c r="K961" i="1"/>
  <c r="K962" i="1"/>
  <c r="K963" i="1"/>
  <c r="K964" i="1"/>
  <c r="K965" i="1"/>
  <c r="K966" i="1"/>
  <c r="K967" i="1"/>
  <c r="K968" i="1"/>
  <c r="K969" i="1"/>
  <c r="K970" i="1"/>
  <c r="K971" i="1"/>
  <c r="K972" i="1"/>
  <c r="K973" i="1"/>
  <c r="K974" i="1"/>
  <c r="K975" i="1"/>
  <c r="K976" i="1"/>
  <c r="K977" i="1"/>
  <c r="K978" i="1"/>
  <c r="K979" i="1"/>
  <c r="K980" i="1"/>
  <c r="K981" i="1"/>
  <c r="K982" i="1"/>
  <c r="K983" i="1"/>
  <c r="K984" i="1"/>
  <c r="K985" i="1"/>
  <c r="K986" i="1"/>
  <c r="K987" i="1"/>
  <c r="K988" i="1"/>
  <c r="K989" i="1"/>
  <c r="K990" i="1"/>
  <c r="K991" i="1"/>
  <c r="K992" i="1"/>
  <c r="K993" i="1"/>
  <c r="K994" i="1"/>
  <c r="K995" i="1"/>
  <c r="K996" i="1"/>
  <c r="K997" i="1"/>
  <c r="K998" i="1"/>
  <c r="K999" i="1"/>
  <c r="K1000" i="1"/>
  <c r="K1001" i="1"/>
  <c r="K1002" i="1"/>
  <c r="K1003" i="1"/>
  <c r="K1004" i="1"/>
  <c r="K1005" i="1"/>
  <c r="K1006" i="1"/>
  <c r="K1007" i="1"/>
  <c r="K1008" i="1"/>
  <c r="K1009" i="1"/>
  <c r="K1010" i="1"/>
  <c r="K1011" i="1"/>
  <c r="K1012" i="1"/>
  <c r="K1013" i="1"/>
  <c r="K1014" i="1"/>
  <c r="K1015" i="1"/>
  <c r="K1016" i="1"/>
  <c r="K1017" i="1"/>
  <c r="K1018" i="1"/>
  <c r="K1019" i="1"/>
  <c r="K1020" i="1"/>
  <c r="K1021" i="1"/>
  <c r="K1022" i="1"/>
  <c r="K1023" i="1"/>
  <c r="K1024" i="1"/>
  <c r="K1025" i="1"/>
  <c r="K1026" i="1"/>
  <c r="K1027" i="1"/>
  <c r="K1028" i="1"/>
  <c r="K1029" i="1"/>
  <c r="K1030" i="1"/>
  <c r="K1031" i="1"/>
  <c r="K1032" i="1"/>
  <c r="K1033" i="1"/>
  <c r="K1034" i="1"/>
  <c r="K1035" i="1"/>
  <c r="K1036" i="1"/>
  <c r="K1037" i="1"/>
  <c r="K1038" i="1"/>
  <c r="K1039" i="1"/>
  <c r="K1040" i="1"/>
  <c r="K1041" i="1"/>
  <c r="K1042" i="1"/>
  <c r="K1043" i="1"/>
  <c r="K1044" i="1"/>
  <c r="K1045" i="1"/>
  <c r="K1046" i="1"/>
  <c r="K1047" i="1"/>
  <c r="K1048" i="1"/>
  <c r="K1049" i="1"/>
  <c r="K1050" i="1"/>
  <c r="K1051" i="1"/>
  <c r="K1052" i="1"/>
  <c r="K1053" i="1"/>
  <c r="K1054" i="1"/>
  <c r="K1055" i="1"/>
  <c r="K1056" i="1"/>
  <c r="K1057" i="1"/>
  <c r="K1058" i="1"/>
  <c r="K1059" i="1"/>
  <c r="K1060" i="1"/>
  <c r="K1061" i="1"/>
  <c r="K1062" i="1"/>
  <c r="K1063" i="1"/>
  <c r="K1064" i="1"/>
  <c r="K1065" i="1"/>
  <c r="K1066" i="1"/>
  <c r="K1067" i="1"/>
  <c r="K1068" i="1"/>
  <c r="K1069" i="1"/>
  <c r="K1070" i="1"/>
  <c r="K1071" i="1"/>
  <c r="K1072" i="1"/>
  <c r="K1073" i="1"/>
  <c r="K1074" i="1"/>
  <c r="K1075" i="1"/>
  <c r="K1076" i="1"/>
  <c r="K1077" i="1"/>
  <c r="K1078" i="1"/>
  <c r="K1079" i="1"/>
  <c r="K1080" i="1"/>
  <c r="K1081" i="1"/>
  <c r="K1082" i="1"/>
  <c r="K1083" i="1"/>
  <c r="K1084" i="1"/>
  <c r="K1085" i="1"/>
  <c r="K1086" i="1"/>
  <c r="K1087" i="1"/>
  <c r="K1088" i="1"/>
  <c r="K1089" i="1"/>
  <c r="K1090" i="1"/>
  <c r="K1091" i="1"/>
  <c r="K1092" i="1"/>
  <c r="K1093" i="1"/>
  <c r="K1094" i="1"/>
  <c r="K1095" i="1"/>
  <c r="K1096" i="1"/>
  <c r="K1097" i="1"/>
  <c r="K1098" i="1"/>
  <c r="K1099" i="1"/>
  <c r="K1100" i="1"/>
  <c r="K1101" i="1"/>
  <c r="K1102" i="1"/>
  <c r="K1103" i="1"/>
  <c r="K1104" i="1"/>
  <c r="K1105" i="1"/>
  <c r="K1106" i="1"/>
  <c r="K1107" i="1"/>
  <c r="K1108" i="1"/>
  <c r="K1109" i="1"/>
  <c r="K1110" i="1"/>
  <c r="K1111" i="1"/>
  <c r="K1112" i="1"/>
  <c r="K1113" i="1"/>
  <c r="K1114" i="1"/>
  <c r="K1115" i="1"/>
  <c r="K1116" i="1"/>
  <c r="K1117" i="1"/>
  <c r="K1118" i="1"/>
  <c r="K1119" i="1"/>
  <c r="K1120" i="1"/>
  <c r="K1121" i="1"/>
  <c r="K1122" i="1"/>
  <c r="K1123" i="1"/>
  <c r="K1124" i="1"/>
  <c r="K1125" i="1"/>
  <c r="K1126" i="1"/>
  <c r="K1127" i="1"/>
  <c r="K1128" i="1"/>
  <c r="K1129" i="1"/>
  <c r="K1130" i="1"/>
  <c r="K1131" i="1"/>
  <c r="K1132" i="1"/>
  <c r="K1133" i="1"/>
  <c r="K1134" i="1"/>
  <c r="K1135" i="1"/>
  <c r="K1136" i="1"/>
  <c r="K1137" i="1"/>
  <c r="K1138" i="1"/>
  <c r="K1139" i="1"/>
  <c r="K1140" i="1"/>
  <c r="K1141" i="1"/>
  <c r="K1142" i="1"/>
  <c r="K1143" i="1"/>
  <c r="K1144" i="1"/>
  <c r="K1145" i="1"/>
  <c r="K1146" i="1"/>
  <c r="K1147" i="1"/>
  <c r="K1148" i="1"/>
  <c r="K1149" i="1"/>
  <c r="K1150" i="1"/>
  <c r="K1151" i="1"/>
  <c r="K1152" i="1"/>
  <c r="K1153" i="1"/>
  <c r="K1154" i="1"/>
  <c r="K1155" i="1"/>
  <c r="K1156" i="1"/>
  <c r="K1157" i="1"/>
  <c r="K1158" i="1"/>
  <c r="K1159" i="1"/>
  <c r="K1160" i="1"/>
  <c r="K1161" i="1"/>
  <c r="K1162" i="1"/>
  <c r="K1163" i="1"/>
  <c r="K1164" i="1"/>
  <c r="K1165" i="1"/>
  <c r="K1166" i="1"/>
  <c r="K1167" i="1"/>
  <c r="K1168" i="1"/>
  <c r="K1169" i="1"/>
  <c r="K1170" i="1"/>
  <c r="K1171" i="1"/>
  <c r="K1172" i="1"/>
  <c r="K1173" i="1"/>
  <c r="K1174" i="1"/>
  <c r="K1175" i="1"/>
  <c r="K1176" i="1"/>
  <c r="K1177" i="1"/>
  <c r="K1178" i="1"/>
  <c r="K1179" i="1"/>
  <c r="K1180" i="1"/>
  <c r="K1181" i="1"/>
  <c r="K1182" i="1"/>
  <c r="K1183" i="1"/>
  <c r="K1184" i="1"/>
  <c r="K1185" i="1"/>
  <c r="K1186" i="1"/>
  <c r="K1187" i="1"/>
  <c r="K1188" i="1"/>
  <c r="K1189" i="1"/>
  <c r="K1190" i="1"/>
  <c r="K1191" i="1"/>
  <c r="K1192" i="1"/>
  <c r="K1193" i="1"/>
  <c r="K1194" i="1"/>
  <c r="K1195" i="1"/>
  <c r="K1196" i="1"/>
  <c r="K1197" i="1"/>
  <c r="K1198" i="1"/>
  <c r="K1199" i="1"/>
  <c r="K1200" i="1"/>
  <c r="K1201" i="1"/>
  <c r="K1202" i="1"/>
  <c r="K1203" i="1"/>
  <c r="K1204" i="1"/>
  <c r="K1205" i="1"/>
  <c r="K1206" i="1"/>
  <c r="K1207" i="1"/>
  <c r="K1208" i="1"/>
  <c r="K1209" i="1"/>
  <c r="K1210" i="1"/>
  <c r="K1211" i="1"/>
  <c r="K1212" i="1"/>
  <c r="K1213" i="1"/>
  <c r="K1214" i="1"/>
  <c r="K1215" i="1"/>
  <c r="K1216" i="1"/>
  <c r="K1217" i="1"/>
  <c r="K1218" i="1"/>
  <c r="K1219" i="1"/>
  <c r="K1220" i="1"/>
  <c r="K1221" i="1"/>
  <c r="K1222" i="1"/>
  <c r="K1223" i="1"/>
  <c r="K1224" i="1"/>
  <c r="K1225" i="1"/>
  <c r="K1226" i="1"/>
  <c r="K1227" i="1"/>
  <c r="K1228" i="1"/>
  <c r="K1229" i="1"/>
  <c r="K1230" i="1"/>
  <c r="K1231" i="1"/>
  <c r="K1232" i="1"/>
  <c r="K1233" i="1"/>
  <c r="K1234" i="1"/>
  <c r="K1235" i="1"/>
  <c r="K1236" i="1"/>
  <c r="K1237" i="1"/>
  <c r="K1238" i="1"/>
  <c r="K1239" i="1"/>
  <c r="K1240" i="1"/>
  <c r="K1241" i="1"/>
  <c r="K1242" i="1"/>
  <c r="K1243" i="1"/>
  <c r="K1244" i="1"/>
  <c r="K1245" i="1"/>
  <c r="K1246" i="1"/>
  <c r="K1247" i="1"/>
  <c r="K1248" i="1"/>
  <c r="K1249" i="1"/>
  <c r="K1250" i="1"/>
  <c r="K1251" i="1"/>
  <c r="K1252" i="1"/>
  <c r="K1253" i="1"/>
  <c r="K1254" i="1"/>
  <c r="K1255" i="1"/>
  <c r="K1256" i="1"/>
  <c r="K1257" i="1"/>
  <c r="K1258" i="1"/>
  <c r="K1259" i="1"/>
  <c r="K1260" i="1"/>
  <c r="K1261" i="1"/>
  <c r="K1262" i="1"/>
  <c r="K1263" i="1"/>
  <c r="K1264" i="1"/>
  <c r="K1265" i="1"/>
  <c r="K1266" i="1"/>
  <c r="K1267" i="1"/>
  <c r="K1268" i="1"/>
  <c r="K1269" i="1"/>
  <c r="K1270" i="1"/>
  <c r="K1271" i="1"/>
  <c r="K1272" i="1"/>
  <c r="K1273" i="1"/>
  <c r="K1274" i="1"/>
  <c r="K1275" i="1"/>
  <c r="K1276" i="1"/>
  <c r="K1277" i="1"/>
  <c r="K1278" i="1"/>
  <c r="K1279" i="1"/>
  <c r="K1280" i="1"/>
  <c r="K1281" i="1"/>
  <c r="K1282" i="1"/>
  <c r="K1283" i="1"/>
  <c r="K1284" i="1"/>
  <c r="K1285" i="1"/>
  <c r="K1286" i="1"/>
  <c r="K1287" i="1"/>
  <c r="K1288" i="1"/>
  <c r="K1289" i="1"/>
  <c r="K1290" i="1"/>
  <c r="K1291" i="1"/>
  <c r="K1292" i="1"/>
  <c r="K1293" i="1"/>
  <c r="K1294" i="1"/>
  <c r="K1295" i="1"/>
  <c r="K1296" i="1"/>
  <c r="K1297" i="1"/>
  <c r="K1298" i="1"/>
  <c r="K1299" i="1"/>
  <c r="K1300" i="1"/>
  <c r="K1301" i="1"/>
  <c r="K1302" i="1"/>
  <c r="K1303" i="1"/>
  <c r="K1304" i="1"/>
  <c r="K1305" i="1"/>
  <c r="K1306" i="1"/>
  <c r="K1307" i="1"/>
  <c r="K1308" i="1"/>
  <c r="K1309" i="1"/>
  <c r="K1310" i="1"/>
  <c r="K1311" i="1"/>
  <c r="K1312" i="1"/>
  <c r="K1313" i="1"/>
  <c r="K1314" i="1"/>
  <c r="K1315" i="1"/>
  <c r="K1316" i="1"/>
  <c r="K1317" i="1"/>
  <c r="K1318" i="1"/>
  <c r="K1319" i="1"/>
  <c r="K1320" i="1"/>
  <c r="K1321" i="1"/>
  <c r="K1322" i="1"/>
  <c r="K1323" i="1"/>
  <c r="K1324" i="1"/>
  <c r="K1325" i="1"/>
  <c r="K1326" i="1"/>
  <c r="K1327" i="1"/>
  <c r="K1328" i="1"/>
  <c r="K1329" i="1"/>
  <c r="K1330" i="1"/>
  <c r="K1331" i="1"/>
  <c r="K1332" i="1"/>
  <c r="K1333" i="1"/>
  <c r="K1334" i="1"/>
  <c r="K1335" i="1"/>
  <c r="K1336" i="1"/>
  <c r="K1337" i="1"/>
  <c r="K1338" i="1"/>
  <c r="K1339" i="1"/>
  <c r="K1340" i="1"/>
  <c r="K1341" i="1"/>
  <c r="K1342" i="1"/>
  <c r="K1343" i="1"/>
  <c r="K1344" i="1"/>
  <c r="K1345" i="1"/>
  <c r="K1346" i="1"/>
  <c r="K1347" i="1"/>
  <c r="K1348" i="1"/>
  <c r="K1349" i="1"/>
  <c r="K1350" i="1"/>
  <c r="K1351" i="1"/>
  <c r="K1352" i="1"/>
  <c r="K1353" i="1"/>
  <c r="K1354" i="1"/>
  <c r="K1355" i="1"/>
  <c r="K1356" i="1"/>
  <c r="K1357" i="1"/>
  <c r="K1358" i="1"/>
  <c r="K1359" i="1"/>
  <c r="K1360" i="1"/>
  <c r="K1361" i="1"/>
  <c r="K1362" i="1"/>
  <c r="K1363" i="1"/>
  <c r="K1364" i="1"/>
  <c r="K1365" i="1"/>
  <c r="K1366" i="1"/>
  <c r="K1367" i="1"/>
  <c r="K1368" i="1"/>
  <c r="K1369" i="1"/>
  <c r="K1370" i="1"/>
  <c r="K1371" i="1"/>
  <c r="K1372" i="1"/>
  <c r="K1373" i="1"/>
  <c r="K1374" i="1"/>
  <c r="K1375" i="1"/>
  <c r="K1376" i="1"/>
  <c r="K1377" i="1"/>
  <c r="K1378" i="1"/>
  <c r="K1379" i="1"/>
  <c r="K1380" i="1"/>
  <c r="K1381" i="1"/>
  <c r="K1382" i="1"/>
  <c r="K1383" i="1"/>
  <c r="K1384" i="1"/>
  <c r="K1385" i="1"/>
  <c r="K1386" i="1"/>
  <c r="K1387" i="1"/>
  <c r="K1388" i="1"/>
  <c r="K1389" i="1"/>
  <c r="K1390" i="1"/>
  <c r="K1391" i="1"/>
  <c r="K1392" i="1"/>
  <c r="K1393" i="1"/>
  <c r="K1394" i="1"/>
  <c r="K1395" i="1"/>
  <c r="K1396" i="1"/>
  <c r="K1397" i="1"/>
  <c r="K1398" i="1"/>
  <c r="K1399" i="1"/>
  <c r="K1400" i="1"/>
  <c r="K1401" i="1"/>
  <c r="K1402" i="1"/>
  <c r="K1403" i="1"/>
  <c r="K1404" i="1"/>
  <c r="K1405" i="1"/>
  <c r="K1406" i="1"/>
  <c r="K1407" i="1"/>
  <c r="K1408" i="1"/>
  <c r="K1409" i="1"/>
  <c r="K1410" i="1"/>
  <c r="K1411" i="1"/>
  <c r="K1412" i="1"/>
  <c r="K1413" i="1"/>
  <c r="K1414" i="1"/>
  <c r="K1415" i="1"/>
  <c r="K1416" i="1"/>
  <c r="K1417" i="1"/>
  <c r="K1418" i="1"/>
  <c r="K1419" i="1"/>
  <c r="K1420" i="1"/>
  <c r="K1421" i="1"/>
  <c r="K1422" i="1"/>
  <c r="K1423" i="1"/>
  <c r="K1424" i="1"/>
  <c r="K1425" i="1"/>
  <c r="K1426" i="1"/>
  <c r="K1427" i="1"/>
  <c r="K1428" i="1"/>
  <c r="K1429" i="1"/>
  <c r="K1430" i="1"/>
  <c r="K1431" i="1"/>
  <c r="K1432" i="1"/>
  <c r="K1433" i="1"/>
  <c r="K1434" i="1"/>
  <c r="K1435" i="1"/>
  <c r="K1436" i="1"/>
  <c r="K1437" i="1"/>
  <c r="K1438" i="1"/>
  <c r="K1439" i="1"/>
  <c r="K1440" i="1"/>
  <c r="K1441" i="1"/>
  <c r="K1442" i="1"/>
  <c r="K1443" i="1"/>
  <c r="K1444" i="1"/>
  <c r="K1445" i="1"/>
  <c r="K1446" i="1"/>
  <c r="K1447" i="1"/>
  <c r="K1448" i="1"/>
  <c r="K1449" i="1"/>
  <c r="K1450" i="1"/>
  <c r="K1451" i="1"/>
  <c r="K1452" i="1"/>
  <c r="K1453" i="1"/>
  <c r="K1454" i="1"/>
  <c r="K1455" i="1"/>
  <c r="K1456" i="1"/>
  <c r="K1457" i="1"/>
  <c r="K1458" i="1"/>
  <c r="K1459" i="1"/>
  <c r="K1460" i="1"/>
  <c r="K1461" i="1"/>
  <c r="K1462" i="1"/>
  <c r="K1463" i="1"/>
  <c r="K1464" i="1"/>
  <c r="K1465" i="1"/>
  <c r="K1466" i="1"/>
  <c r="K1467" i="1"/>
  <c r="K1468" i="1"/>
  <c r="K1469" i="1"/>
  <c r="K1470" i="1"/>
  <c r="K1471" i="1"/>
  <c r="K1472" i="1"/>
  <c r="K1473" i="1"/>
  <c r="K1474" i="1"/>
  <c r="K1475" i="1"/>
  <c r="K1476" i="1"/>
  <c r="K1477" i="1"/>
  <c r="K1478" i="1"/>
  <c r="K1479" i="1"/>
  <c r="K1480" i="1"/>
  <c r="K1481" i="1"/>
  <c r="K1482" i="1"/>
  <c r="K1483" i="1"/>
  <c r="K1484" i="1"/>
  <c r="K1485" i="1"/>
  <c r="K1486" i="1"/>
  <c r="K1487" i="1"/>
  <c r="K1488" i="1"/>
  <c r="K1489" i="1"/>
  <c r="K1490" i="1"/>
  <c r="K1491" i="1"/>
  <c r="K1492" i="1"/>
  <c r="K1493" i="1"/>
  <c r="K1494" i="1"/>
  <c r="K1495" i="1"/>
  <c r="K1496" i="1"/>
  <c r="K1497" i="1"/>
  <c r="K1498" i="1"/>
  <c r="K1499" i="1"/>
  <c r="K1500" i="1"/>
  <c r="K1501" i="1"/>
  <c r="K1502" i="1"/>
  <c r="K1503" i="1"/>
  <c r="K1504" i="1"/>
  <c r="K1505" i="1"/>
  <c r="K1506" i="1"/>
  <c r="K1507" i="1"/>
  <c r="K1508" i="1"/>
  <c r="K1509" i="1"/>
  <c r="K1510" i="1"/>
  <c r="K1511" i="1"/>
  <c r="K1512" i="1"/>
  <c r="K1513" i="1"/>
  <c r="K1514" i="1"/>
  <c r="K1515" i="1"/>
  <c r="K1516" i="1"/>
  <c r="K1517" i="1"/>
  <c r="K1518" i="1"/>
  <c r="K1519" i="1"/>
  <c r="K1520" i="1"/>
  <c r="K1521" i="1"/>
  <c r="K1522" i="1"/>
  <c r="K1523" i="1"/>
  <c r="K1524" i="1"/>
  <c r="K1525" i="1"/>
  <c r="K1526" i="1"/>
  <c r="K1527" i="1"/>
  <c r="K1528" i="1"/>
  <c r="K1529" i="1"/>
  <c r="K1530" i="1"/>
  <c r="K1531" i="1"/>
  <c r="K1532" i="1"/>
  <c r="K1533" i="1"/>
  <c r="K1534" i="1"/>
  <c r="K1535" i="1"/>
  <c r="K1536" i="1"/>
  <c r="K1537" i="1"/>
  <c r="K1538" i="1"/>
  <c r="K1539" i="1"/>
  <c r="K1540" i="1"/>
  <c r="K1541" i="1"/>
  <c r="K1542" i="1"/>
  <c r="K1543" i="1"/>
  <c r="K1544" i="1"/>
  <c r="K1545" i="1"/>
  <c r="K1546" i="1"/>
  <c r="K1547" i="1"/>
  <c r="K1548" i="1"/>
  <c r="K1549" i="1"/>
  <c r="K1550" i="1"/>
  <c r="K1551" i="1"/>
  <c r="K1552" i="1"/>
  <c r="K1553" i="1"/>
  <c r="K1554" i="1"/>
  <c r="K1555" i="1"/>
  <c r="K1556" i="1"/>
  <c r="K1557" i="1"/>
  <c r="K1558" i="1"/>
  <c r="K1559" i="1"/>
  <c r="K1560" i="1"/>
  <c r="K1561" i="1"/>
  <c r="K1562" i="1"/>
  <c r="K1563" i="1"/>
  <c r="K1564" i="1"/>
  <c r="K1565" i="1"/>
  <c r="K1566" i="1"/>
  <c r="K1567" i="1"/>
  <c r="K1568" i="1"/>
  <c r="K1569" i="1"/>
  <c r="K1570" i="1"/>
  <c r="K1571" i="1"/>
  <c r="K1572" i="1"/>
  <c r="K1573" i="1"/>
  <c r="K1574" i="1"/>
  <c r="K1575" i="1"/>
  <c r="K1576" i="1"/>
  <c r="K1577" i="1"/>
  <c r="K1578" i="1"/>
  <c r="K1579" i="1"/>
  <c r="K1580" i="1"/>
  <c r="K1581" i="1"/>
  <c r="K1582" i="1"/>
  <c r="K1583" i="1"/>
  <c r="K1584" i="1"/>
  <c r="K1585" i="1"/>
  <c r="K1586" i="1"/>
  <c r="K1587" i="1"/>
  <c r="K1588" i="1"/>
  <c r="K1589" i="1"/>
  <c r="K1590" i="1"/>
  <c r="K1591" i="1"/>
  <c r="K1592" i="1"/>
  <c r="K1593" i="1"/>
  <c r="K1594" i="1"/>
  <c r="K1595" i="1"/>
  <c r="K1596" i="1"/>
  <c r="K1597" i="1"/>
  <c r="K1598" i="1"/>
  <c r="K1599" i="1"/>
  <c r="K1600" i="1"/>
  <c r="K1601" i="1"/>
  <c r="K1602" i="1"/>
  <c r="K1603" i="1"/>
  <c r="K1604" i="1"/>
  <c r="K1605" i="1"/>
  <c r="K1606" i="1"/>
  <c r="K1607" i="1"/>
  <c r="K1608" i="1"/>
  <c r="K1609" i="1"/>
  <c r="K1610" i="1"/>
  <c r="K1611" i="1"/>
  <c r="K1612" i="1"/>
  <c r="K1613" i="1"/>
  <c r="K1614" i="1"/>
  <c r="K1615" i="1"/>
  <c r="K1616" i="1"/>
  <c r="K1617" i="1"/>
  <c r="K1618" i="1"/>
  <c r="K1619" i="1"/>
  <c r="K1620" i="1"/>
  <c r="K1621" i="1"/>
  <c r="K1622" i="1"/>
  <c r="K1623" i="1"/>
  <c r="K1624" i="1"/>
  <c r="K1625" i="1"/>
  <c r="K1626" i="1"/>
  <c r="K1627" i="1"/>
  <c r="K1628" i="1"/>
  <c r="K1629" i="1"/>
  <c r="K1630" i="1"/>
  <c r="K1631" i="1"/>
  <c r="K1632" i="1"/>
  <c r="K1633" i="1"/>
  <c r="K1634" i="1"/>
  <c r="K1635" i="1"/>
  <c r="K1636" i="1"/>
  <c r="K1637" i="1"/>
  <c r="K1638" i="1"/>
  <c r="K1639" i="1"/>
  <c r="K1640" i="1"/>
  <c r="K1641" i="1"/>
  <c r="K1642" i="1"/>
  <c r="K1643" i="1"/>
  <c r="K1644" i="1"/>
  <c r="K1645" i="1"/>
  <c r="K1646" i="1"/>
  <c r="K1647" i="1"/>
  <c r="K1648" i="1"/>
  <c r="K1649" i="1"/>
  <c r="K1650" i="1"/>
  <c r="K1651" i="1"/>
  <c r="K1652" i="1"/>
  <c r="K1653" i="1"/>
  <c r="K1654" i="1"/>
  <c r="K1655" i="1"/>
  <c r="K1656" i="1"/>
  <c r="K1657" i="1"/>
  <c r="K1658" i="1"/>
  <c r="K1659" i="1"/>
  <c r="K1660" i="1"/>
  <c r="K1661" i="1"/>
  <c r="K1662" i="1"/>
  <c r="K1663" i="1"/>
  <c r="K1664" i="1"/>
  <c r="K1665" i="1"/>
  <c r="K1666" i="1"/>
  <c r="K1667" i="1"/>
  <c r="K1668" i="1"/>
  <c r="K1669" i="1"/>
  <c r="K1670" i="1"/>
  <c r="K1671" i="1"/>
  <c r="K1672" i="1"/>
  <c r="K1673" i="1"/>
  <c r="K1674" i="1"/>
  <c r="K1675" i="1"/>
  <c r="K1676" i="1"/>
  <c r="K1677" i="1"/>
  <c r="K1678" i="1"/>
  <c r="K1679" i="1"/>
  <c r="K1680" i="1"/>
  <c r="K1681" i="1"/>
  <c r="K1682" i="1"/>
  <c r="K1683" i="1"/>
  <c r="K1684" i="1"/>
  <c r="K1685" i="1"/>
  <c r="K1686" i="1"/>
  <c r="K1687" i="1"/>
  <c r="K1688" i="1"/>
  <c r="K1689" i="1"/>
  <c r="K1690" i="1"/>
  <c r="K1691" i="1"/>
  <c r="K1692" i="1"/>
  <c r="K1693" i="1"/>
  <c r="K1694" i="1"/>
  <c r="K1695" i="1"/>
  <c r="K1696" i="1"/>
  <c r="K1697" i="1"/>
  <c r="K1698" i="1"/>
  <c r="K1699" i="1"/>
  <c r="K1700" i="1"/>
  <c r="K1701" i="1"/>
  <c r="K1702" i="1"/>
  <c r="K1703" i="1"/>
  <c r="K1704" i="1"/>
  <c r="K1705" i="1"/>
  <c r="K1706" i="1"/>
  <c r="K1707" i="1"/>
  <c r="K1708" i="1"/>
  <c r="K1709" i="1"/>
  <c r="K1710" i="1"/>
  <c r="K1711" i="1"/>
  <c r="K1712" i="1"/>
  <c r="K1713" i="1"/>
  <c r="K1714" i="1"/>
  <c r="K1715" i="1"/>
  <c r="K1716" i="1"/>
  <c r="K1717" i="1"/>
  <c r="K1718" i="1"/>
  <c r="K1719" i="1"/>
  <c r="K1720" i="1"/>
  <c r="K1721" i="1"/>
  <c r="K1722" i="1"/>
  <c r="K1723" i="1"/>
  <c r="K1724" i="1"/>
  <c r="K1725" i="1"/>
  <c r="K1726" i="1"/>
  <c r="K1727" i="1"/>
  <c r="K1728" i="1"/>
  <c r="K1729" i="1"/>
  <c r="K1730" i="1"/>
  <c r="K1731" i="1"/>
  <c r="K1732" i="1"/>
  <c r="K1733" i="1"/>
  <c r="K1734" i="1"/>
  <c r="K1735" i="1"/>
  <c r="K1736" i="1"/>
  <c r="K1737" i="1"/>
  <c r="K1738" i="1"/>
  <c r="K1739" i="1"/>
  <c r="K1740" i="1"/>
  <c r="K1741" i="1"/>
  <c r="K1742" i="1"/>
  <c r="K1743" i="1"/>
  <c r="K1744" i="1"/>
  <c r="K1745" i="1"/>
  <c r="K1746" i="1"/>
  <c r="K1747" i="1"/>
  <c r="K1748" i="1"/>
  <c r="K1749" i="1"/>
  <c r="K1750" i="1"/>
  <c r="K1751" i="1"/>
  <c r="K1752" i="1"/>
  <c r="K1753" i="1"/>
  <c r="K1754" i="1"/>
  <c r="K1755" i="1"/>
  <c r="K1756" i="1"/>
  <c r="K1757" i="1"/>
  <c r="K1758" i="1"/>
  <c r="K1759" i="1"/>
  <c r="K1760" i="1"/>
  <c r="K1761" i="1"/>
  <c r="K1762" i="1"/>
  <c r="K1763" i="1"/>
  <c r="K1764" i="1"/>
  <c r="K1765" i="1"/>
  <c r="K1766" i="1"/>
  <c r="K1767" i="1"/>
  <c r="K1768" i="1"/>
  <c r="K1769" i="1"/>
  <c r="K1770" i="1"/>
  <c r="K1771" i="1"/>
  <c r="K1772" i="1"/>
  <c r="K1773" i="1"/>
  <c r="K1774" i="1"/>
  <c r="K1775" i="1"/>
  <c r="K1776" i="1"/>
  <c r="K1777" i="1"/>
  <c r="K1778" i="1"/>
  <c r="K1779" i="1"/>
  <c r="K1780" i="1"/>
  <c r="K1781" i="1"/>
  <c r="K1782" i="1"/>
  <c r="K1783" i="1"/>
  <c r="K1784" i="1"/>
  <c r="K1785" i="1"/>
  <c r="K1786" i="1"/>
  <c r="K1787" i="1"/>
  <c r="K1788" i="1"/>
  <c r="K1789" i="1"/>
  <c r="K1790" i="1"/>
  <c r="K1791" i="1"/>
  <c r="K1792" i="1"/>
  <c r="K1793" i="1"/>
  <c r="K1794" i="1"/>
  <c r="K1795" i="1"/>
  <c r="K1796" i="1"/>
  <c r="K1797" i="1"/>
  <c r="K1798" i="1"/>
  <c r="K1799" i="1"/>
  <c r="K1800" i="1"/>
  <c r="K1801" i="1"/>
  <c r="K1802" i="1"/>
  <c r="K1803" i="1"/>
  <c r="K1804" i="1"/>
  <c r="K1805" i="1"/>
  <c r="K1806" i="1"/>
  <c r="K1807" i="1"/>
  <c r="K1808" i="1"/>
  <c r="G9" i="1"/>
  <c r="G10" i="1"/>
  <c r="G11" i="1"/>
  <c r="V11" i="1" s="1"/>
  <c r="G12" i="1"/>
  <c r="G13" i="1"/>
  <c r="V13" i="1" s="1"/>
  <c r="G14" i="1"/>
  <c r="J14" i="1" s="1"/>
  <c r="G15" i="1"/>
  <c r="J15" i="1" s="1"/>
  <c r="G16" i="1"/>
  <c r="G17" i="1"/>
  <c r="G18" i="1"/>
  <c r="G19" i="1"/>
  <c r="G20" i="1"/>
  <c r="G21" i="1"/>
  <c r="G22" i="1"/>
  <c r="G23" i="1"/>
  <c r="G24" i="1"/>
  <c r="G25" i="1"/>
  <c r="G26" i="1"/>
  <c r="J26" i="1" s="1"/>
  <c r="G27" i="1"/>
  <c r="J27" i="1" s="1"/>
  <c r="G28" i="1"/>
  <c r="J28" i="1" s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J42" i="1" s="1"/>
  <c r="G43" i="1"/>
  <c r="J43" i="1" s="1"/>
  <c r="G44" i="1"/>
  <c r="G45" i="1"/>
  <c r="J45" i="1" s="1"/>
  <c r="G46" i="1"/>
  <c r="G47" i="1"/>
  <c r="G48" i="1"/>
  <c r="G49" i="1"/>
  <c r="V49" i="1" s="1"/>
  <c r="G50" i="1"/>
  <c r="G51" i="1"/>
  <c r="G52" i="1"/>
  <c r="G53" i="1"/>
  <c r="G54" i="1"/>
  <c r="J54" i="1" s="1"/>
  <c r="G55" i="1"/>
  <c r="G56" i="1"/>
  <c r="J56" i="1" s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V69" i="1" s="1"/>
  <c r="G70" i="1"/>
  <c r="G71" i="1"/>
  <c r="G72" i="1"/>
  <c r="G73" i="1"/>
  <c r="G74" i="1"/>
  <c r="G75" i="1"/>
  <c r="G76" i="1"/>
  <c r="G77" i="1"/>
  <c r="G78" i="1"/>
  <c r="J78" i="1" s="1"/>
  <c r="G79" i="1"/>
  <c r="J79" i="1" s="1"/>
  <c r="G80" i="1"/>
  <c r="G81" i="1"/>
  <c r="J81" i="1" s="1"/>
  <c r="G82" i="1"/>
  <c r="J82" i="1" s="1"/>
  <c r="G83" i="1"/>
  <c r="J83" i="1" s="1"/>
  <c r="G84" i="1"/>
  <c r="J84" i="1" s="1"/>
  <c r="G85" i="1"/>
  <c r="G86" i="1"/>
  <c r="G87" i="1"/>
  <c r="J87" i="1" s="1"/>
  <c r="G88" i="1"/>
  <c r="G89" i="1"/>
  <c r="G90" i="1"/>
  <c r="G91" i="1"/>
  <c r="G92" i="1"/>
  <c r="G93" i="1"/>
  <c r="G94" i="1"/>
  <c r="G95" i="1"/>
  <c r="V95" i="1" s="1"/>
  <c r="G96" i="1"/>
  <c r="G97" i="1"/>
  <c r="J97" i="1" s="1"/>
  <c r="G98" i="1"/>
  <c r="J98" i="1" s="1"/>
  <c r="G99" i="1"/>
  <c r="G100" i="1"/>
  <c r="G101" i="1"/>
  <c r="G102" i="1"/>
  <c r="J102" i="1" s="1"/>
  <c r="G103" i="1"/>
  <c r="G104" i="1"/>
  <c r="G105" i="1"/>
  <c r="G106" i="1"/>
  <c r="V106" i="1" s="1"/>
  <c r="G107" i="1"/>
  <c r="J107" i="1" s="1"/>
  <c r="G108" i="1"/>
  <c r="G109" i="1"/>
  <c r="G110" i="1"/>
  <c r="G111" i="1"/>
  <c r="G112" i="1"/>
  <c r="J112" i="1" s="1"/>
  <c r="G113" i="1"/>
  <c r="G114" i="1"/>
  <c r="J114" i="1" s="1"/>
  <c r="G115" i="1"/>
  <c r="G116" i="1"/>
  <c r="G117" i="1"/>
  <c r="G118" i="1"/>
  <c r="G119" i="1"/>
  <c r="G120" i="1"/>
  <c r="G121" i="1"/>
  <c r="G122" i="1"/>
  <c r="G123" i="1"/>
  <c r="G124" i="1"/>
  <c r="J124" i="1" s="1"/>
  <c r="G125" i="1"/>
  <c r="J125" i="1" s="1"/>
  <c r="G126" i="1"/>
  <c r="G127" i="1"/>
  <c r="G128" i="1"/>
  <c r="J128" i="1" s="1"/>
  <c r="G129" i="1"/>
  <c r="G130" i="1"/>
  <c r="G131" i="1"/>
  <c r="G132" i="1"/>
  <c r="G133" i="1"/>
  <c r="G134" i="1"/>
  <c r="G135" i="1"/>
  <c r="V135" i="1" s="1"/>
  <c r="G136" i="1"/>
  <c r="G137" i="1"/>
  <c r="G138" i="1"/>
  <c r="G139" i="1"/>
  <c r="J139" i="1" s="1"/>
  <c r="G140" i="1"/>
  <c r="J140" i="1" s="1"/>
  <c r="G141" i="1"/>
  <c r="G142" i="1"/>
  <c r="J142" i="1" s="1"/>
  <c r="G143" i="1"/>
  <c r="G144" i="1"/>
  <c r="J144" i="1" s="1"/>
  <c r="G145" i="1"/>
  <c r="G146" i="1"/>
  <c r="G147" i="1"/>
  <c r="G148" i="1"/>
  <c r="G149" i="1"/>
  <c r="G150" i="1"/>
  <c r="G151" i="1"/>
  <c r="V151" i="1" s="1"/>
  <c r="G152" i="1"/>
  <c r="G153" i="1"/>
  <c r="V153" i="1" s="1"/>
  <c r="G154" i="1"/>
  <c r="G155" i="1"/>
  <c r="G156" i="1"/>
  <c r="G157" i="1"/>
  <c r="G158" i="1"/>
  <c r="J158" i="1" s="1"/>
  <c r="G159" i="1"/>
  <c r="G160" i="1"/>
  <c r="G161" i="1"/>
  <c r="G162" i="1"/>
  <c r="G163" i="1"/>
  <c r="G164" i="1"/>
  <c r="G165" i="1"/>
  <c r="J165" i="1" s="1"/>
  <c r="G166" i="1"/>
  <c r="G167" i="1"/>
  <c r="G168" i="1"/>
  <c r="J168" i="1" s="1"/>
  <c r="G169" i="1"/>
  <c r="G170" i="1"/>
  <c r="G171" i="1"/>
  <c r="G172" i="1"/>
  <c r="J172" i="1" s="1"/>
  <c r="G173" i="1"/>
  <c r="G174" i="1"/>
  <c r="G175" i="1"/>
  <c r="G176" i="1"/>
  <c r="J176" i="1" s="1"/>
  <c r="G177" i="1"/>
  <c r="J177" i="1" s="1"/>
  <c r="G178" i="1"/>
  <c r="J178" i="1" s="1"/>
  <c r="G179" i="1"/>
  <c r="V179" i="1" s="1"/>
  <c r="G180" i="1"/>
  <c r="G181" i="1"/>
  <c r="V181" i="1" s="1"/>
  <c r="G182" i="1"/>
  <c r="J182" i="1" s="1"/>
  <c r="G183" i="1"/>
  <c r="J183" i="1" s="1"/>
  <c r="G184" i="1"/>
  <c r="J184" i="1" s="1"/>
  <c r="G185" i="1"/>
  <c r="G186" i="1"/>
  <c r="J186" i="1" s="1"/>
  <c r="G187" i="1"/>
  <c r="G188" i="1"/>
  <c r="G189" i="1"/>
  <c r="V189" i="1" s="1"/>
  <c r="G190" i="1"/>
  <c r="G191" i="1"/>
  <c r="G192" i="1"/>
  <c r="G193" i="1"/>
  <c r="G194" i="1"/>
  <c r="J194" i="1" s="1"/>
  <c r="G195" i="1"/>
  <c r="J195" i="1" s="1"/>
  <c r="G196" i="1"/>
  <c r="J196" i="1" s="1"/>
  <c r="G197" i="1"/>
  <c r="G198" i="1"/>
  <c r="G199" i="1"/>
  <c r="J199" i="1" s="1"/>
  <c r="G200" i="1"/>
  <c r="G201" i="1"/>
  <c r="G202" i="1"/>
  <c r="G203" i="1"/>
  <c r="G204" i="1"/>
  <c r="G205" i="1"/>
  <c r="J205" i="1" s="1"/>
  <c r="G206" i="1"/>
  <c r="G207" i="1"/>
  <c r="G208" i="1"/>
  <c r="G209" i="1"/>
  <c r="J209" i="1" s="1"/>
  <c r="G210" i="1"/>
  <c r="G211" i="1"/>
  <c r="G212" i="1"/>
  <c r="J212" i="1" s="1"/>
  <c r="G213" i="1"/>
  <c r="J213" i="1" s="1"/>
  <c r="G214" i="1"/>
  <c r="G215" i="1"/>
  <c r="G216" i="1"/>
  <c r="G217" i="1"/>
  <c r="G218" i="1"/>
  <c r="G219" i="1"/>
  <c r="G220" i="1"/>
  <c r="G221" i="1"/>
  <c r="G222" i="1"/>
  <c r="G223" i="1"/>
  <c r="J223" i="1" s="1"/>
  <c r="G224" i="1"/>
  <c r="J224" i="1" s="1"/>
  <c r="G225" i="1"/>
  <c r="G226" i="1"/>
  <c r="G227" i="1"/>
  <c r="G228" i="1"/>
  <c r="J228" i="1" s="1"/>
  <c r="G229" i="1"/>
  <c r="G230" i="1"/>
  <c r="G231" i="1"/>
  <c r="G232" i="1"/>
  <c r="G233" i="1"/>
  <c r="J233" i="1" s="1"/>
  <c r="G234" i="1"/>
  <c r="G235" i="1"/>
  <c r="G236" i="1"/>
  <c r="G237" i="1"/>
  <c r="V237" i="1" s="1"/>
  <c r="G238" i="1"/>
  <c r="J238" i="1" s="1"/>
  <c r="G239" i="1"/>
  <c r="J239" i="1" s="1"/>
  <c r="G240" i="1"/>
  <c r="G241" i="1"/>
  <c r="G242" i="1"/>
  <c r="G243" i="1"/>
  <c r="G244" i="1"/>
  <c r="G245" i="1"/>
  <c r="G246" i="1"/>
  <c r="V246" i="1" s="1"/>
  <c r="G247" i="1"/>
  <c r="V247" i="1" s="1"/>
  <c r="G248" i="1"/>
  <c r="G249" i="1"/>
  <c r="G250" i="1"/>
  <c r="G251" i="1"/>
  <c r="G252" i="1"/>
  <c r="J252" i="1" s="1"/>
  <c r="G253" i="1"/>
  <c r="G254" i="1"/>
  <c r="G255" i="1"/>
  <c r="G256" i="1"/>
  <c r="G257" i="1"/>
  <c r="G258" i="1"/>
  <c r="G259" i="1"/>
  <c r="G260" i="1"/>
  <c r="J260" i="1" s="1"/>
  <c r="G261" i="1"/>
  <c r="J261" i="1" s="1"/>
  <c r="G262" i="1"/>
  <c r="J262" i="1" s="1"/>
  <c r="G263" i="1"/>
  <c r="J263" i="1" s="1"/>
  <c r="G264" i="1"/>
  <c r="G265" i="1"/>
  <c r="V265" i="1" s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J278" i="1" s="1"/>
  <c r="G279" i="1"/>
  <c r="G280" i="1"/>
  <c r="G281" i="1"/>
  <c r="G282" i="1"/>
  <c r="G283" i="1"/>
  <c r="J283" i="1" s="1"/>
  <c r="G284" i="1"/>
  <c r="G285" i="1"/>
  <c r="G286" i="1"/>
  <c r="G287" i="1"/>
  <c r="G288" i="1"/>
  <c r="G289" i="1"/>
  <c r="G290" i="1"/>
  <c r="G291" i="1"/>
  <c r="G292" i="1"/>
  <c r="G293" i="1"/>
  <c r="G294" i="1"/>
  <c r="J294" i="1" s="1"/>
  <c r="G295" i="1"/>
  <c r="J295" i="1" s="1"/>
  <c r="G296" i="1"/>
  <c r="G297" i="1"/>
  <c r="G298" i="1"/>
  <c r="J298" i="1" s="1"/>
  <c r="G299" i="1"/>
  <c r="G300" i="1"/>
  <c r="G301" i="1"/>
  <c r="V301" i="1" s="1"/>
  <c r="G302" i="1"/>
  <c r="G303" i="1"/>
  <c r="G304" i="1"/>
  <c r="G305" i="1"/>
  <c r="G306" i="1"/>
  <c r="G307" i="1"/>
  <c r="G308" i="1"/>
  <c r="J308" i="1" s="1"/>
  <c r="G309" i="1"/>
  <c r="G310" i="1"/>
  <c r="G311" i="1"/>
  <c r="G312" i="1"/>
  <c r="G313" i="1"/>
  <c r="G314" i="1"/>
  <c r="G315" i="1"/>
  <c r="G316" i="1"/>
  <c r="G317" i="1"/>
  <c r="G318" i="1"/>
  <c r="G319" i="1"/>
  <c r="G320" i="1"/>
  <c r="J320" i="1" s="1"/>
  <c r="G321" i="1"/>
  <c r="G322" i="1"/>
  <c r="J322" i="1" s="1"/>
  <c r="G323" i="1"/>
  <c r="J323" i="1" s="1"/>
  <c r="G324" i="1"/>
  <c r="J324" i="1" s="1"/>
  <c r="G325" i="1"/>
  <c r="J325" i="1" s="1"/>
  <c r="G326" i="1"/>
  <c r="J326" i="1" s="1"/>
  <c r="G327" i="1"/>
  <c r="G328" i="1"/>
  <c r="G329" i="1"/>
  <c r="G330" i="1"/>
  <c r="G331" i="1"/>
  <c r="G332" i="1"/>
  <c r="G333" i="1"/>
  <c r="G334" i="1"/>
  <c r="G335" i="1"/>
  <c r="J335" i="1" s="1"/>
  <c r="G336" i="1"/>
  <c r="J336" i="1" s="1"/>
  <c r="G337" i="1"/>
  <c r="J337" i="1" s="1"/>
  <c r="G338" i="1"/>
  <c r="J338" i="1" s="1"/>
  <c r="G339" i="1"/>
  <c r="G340" i="1"/>
  <c r="G341" i="1"/>
  <c r="G342" i="1"/>
  <c r="G343" i="1"/>
  <c r="G344" i="1"/>
  <c r="G345" i="1"/>
  <c r="G346" i="1"/>
  <c r="G347" i="1"/>
  <c r="G348" i="1"/>
  <c r="G349" i="1"/>
  <c r="V349" i="1" s="1"/>
  <c r="G350" i="1"/>
  <c r="G351" i="1"/>
  <c r="G352" i="1"/>
  <c r="G353" i="1"/>
  <c r="G354" i="1"/>
  <c r="J354" i="1" s="1"/>
  <c r="G355" i="1"/>
  <c r="G356" i="1"/>
  <c r="G357" i="1"/>
  <c r="G358" i="1"/>
  <c r="V358" i="1" s="1"/>
  <c r="G359" i="1"/>
  <c r="V359" i="1" s="1"/>
  <c r="G360" i="1"/>
  <c r="G361" i="1"/>
  <c r="G362" i="1"/>
  <c r="J362" i="1" s="1"/>
  <c r="G363" i="1"/>
  <c r="G364" i="1"/>
  <c r="J364" i="1" s="1"/>
  <c r="G365" i="1"/>
  <c r="J365" i="1" s="1"/>
  <c r="G366" i="1"/>
  <c r="G367" i="1"/>
  <c r="G368" i="1"/>
  <c r="G369" i="1"/>
  <c r="G370" i="1"/>
  <c r="G371" i="1"/>
  <c r="G372" i="1"/>
  <c r="G373" i="1"/>
  <c r="G374" i="1"/>
  <c r="G375" i="1"/>
  <c r="J375" i="1" s="1"/>
  <c r="G376" i="1"/>
  <c r="J376" i="1" s="1"/>
  <c r="G377" i="1"/>
  <c r="V377" i="1" s="1"/>
  <c r="G378" i="1"/>
  <c r="J378" i="1" s="1"/>
  <c r="G379" i="1"/>
  <c r="G380" i="1"/>
  <c r="G381" i="1"/>
  <c r="G382" i="1"/>
  <c r="J382" i="1" s="1"/>
  <c r="G383" i="1"/>
  <c r="G384" i="1"/>
  <c r="G385" i="1"/>
  <c r="G386" i="1"/>
  <c r="G387" i="1"/>
  <c r="G388" i="1"/>
  <c r="G389" i="1"/>
  <c r="G390" i="1"/>
  <c r="V390" i="1" s="1"/>
  <c r="G391" i="1"/>
  <c r="J391" i="1" s="1"/>
  <c r="G392" i="1"/>
  <c r="J392" i="1" s="1"/>
  <c r="G393" i="1"/>
  <c r="G394" i="1"/>
  <c r="J394" i="1" s="1"/>
  <c r="G395" i="1"/>
  <c r="G396" i="1"/>
  <c r="G397" i="1"/>
  <c r="G398" i="1"/>
  <c r="G399" i="1"/>
  <c r="G400" i="1"/>
  <c r="G401" i="1"/>
  <c r="G402" i="1"/>
  <c r="G403" i="1"/>
  <c r="G404" i="1"/>
  <c r="G405" i="1"/>
  <c r="V405" i="1" s="1"/>
  <c r="G406" i="1"/>
  <c r="G407" i="1"/>
  <c r="G408" i="1"/>
  <c r="J408" i="1" s="1"/>
  <c r="G409" i="1"/>
  <c r="G410" i="1"/>
  <c r="G411" i="1"/>
  <c r="G412" i="1"/>
  <c r="G413" i="1"/>
  <c r="G414" i="1"/>
  <c r="G415" i="1"/>
  <c r="G416" i="1"/>
  <c r="G417" i="1"/>
  <c r="G418" i="1"/>
  <c r="J418" i="1" s="1"/>
  <c r="G419" i="1"/>
  <c r="J419" i="1" s="1"/>
  <c r="G420" i="1"/>
  <c r="J420" i="1" s="1"/>
  <c r="G421" i="1"/>
  <c r="J421" i="1" s="1"/>
  <c r="G422" i="1"/>
  <c r="J422" i="1" s="1"/>
  <c r="G423" i="1"/>
  <c r="J423" i="1" s="1"/>
  <c r="G424" i="1"/>
  <c r="J424" i="1" s="1"/>
  <c r="G425" i="1"/>
  <c r="G426" i="1"/>
  <c r="G427" i="1"/>
  <c r="G428" i="1"/>
  <c r="G429" i="1"/>
  <c r="G430" i="1"/>
  <c r="G431" i="1"/>
  <c r="G432" i="1"/>
  <c r="G433" i="1"/>
  <c r="G434" i="1"/>
  <c r="V434" i="1" s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J448" i="1" s="1"/>
  <c r="G449" i="1"/>
  <c r="G450" i="1"/>
  <c r="J450" i="1" s="1"/>
  <c r="G451" i="1"/>
  <c r="G452" i="1"/>
  <c r="J452" i="1" s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J465" i="1" s="1"/>
  <c r="G466" i="1"/>
  <c r="G467" i="1"/>
  <c r="G468" i="1"/>
  <c r="G469" i="1"/>
  <c r="G470" i="1"/>
  <c r="G471" i="1"/>
  <c r="G472" i="1"/>
  <c r="J472" i="1" s="1"/>
  <c r="G473" i="1"/>
  <c r="G474" i="1"/>
  <c r="J474" i="1" s="1"/>
  <c r="G475" i="1"/>
  <c r="J475" i="1" s="1"/>
  <c r="G476" i="1"/>
  <c r="J476" i="1" s="1"/>
  <c r="G477" i="1"/>
  <c r="G478" i="1"/>
  <c r="G479" i="1"/>
  <c r="J479" i="1" s="1"/>
  <c r="G480" i="1"/>
  <c r="G481" i="1"/>
  <c r="G482" i="1"/>
  <c r="G483" i="1"/>
  <c r="G484" i="1"/>
  <c r="G485" i="1"/>
  <c r="G486" i="1"/>
  <c r="G487" i="1"/>
  <c r="G488" i="1"/>
  <c r="G489" i="1"/>
  <c r="J489" i="1" s="1"/>
  <c r="G490" i="1"/>
  <c r="J490" i="1" s="1"/>
  <c r="G491" i="1"/>
  <c r="G492" i="1"/>
  <c r="J492" i="1" s="1"/>
  <c r="G493" i="1"/>
  <c r="G494" i="1"/>
  <c r="J494" i="1" s="1"/>
  <c r="G495" i="1"/>
  <c r="G496" i="1"/>
  <c r="G497" i="1"/>
  <c r="G498" i="1"/>
  <c r="G499" i="1"/>
  <c r="J499" i="1" s="1"/>
  <c r="G500" i="1"/>
  <c r="J500" i="1" s="1"/>
  <c r="G501" i="1"/>
  <c r="J501" i="1" s="1"/>
  <c r="G502" i="1"/>
  <c r="J502" i="1" s="1"/>
  <c r="G503" i="1"/>
  <c r="G504" i="1"/>
  <c r="G505" i="1"/>
  <c r="G506" i="1"/>
  <c r="G507" i="1"/>
  <c r="G508" i="1"/>
  <c r="J508" i="1" s="1"/>
  <c r="G509" i="1"/>
  <c r="G510" i="1"/>
  <c r="G511" i="1"/>
  <c r="G512" i="1"/>
  <c r="G513" i="1"/>
  <c r="G514" i="1"/>
  <c r="G515" i="1"/>
  <c r="G516" i="1"/>
  <c r="J516" i="1" s="1"/>
  <c r="G517" i="1"/>
  <c r="V517" i="1" s="1"/>
  <c r="G518" i="1"/>
  <c r="J518" i="1" s="1"/>
  <c r="G519" i="1"/>
  <c r="G520" i="1"/>
  <c r="G521" i="1"/>
  <c r="J521" i="1" s="1"/>
  <c r="G522" i="1"/>
  <c r="G523" i="1"/>
  <c r="G524" i="1"/>
  <c r="G525" i="1"/>
  <c r="G526" i="1"/>
  <c r="G527" i="1"/>
  <c r="G528" i="1"/>
  <c r="G529" i="1"/>
  <c r="G530" i="1"/>
  <c r="G531" i="1"/>
  <c r="J531" i="1" s="1"/>
  <c r="G532" i="1"/>
  <c r="G533" i="1"/>
  <c r="G534" i="1"/>
  <c r="J534" i="1" s="1"/>
  <c r="G535" i="1"/>
  <c r="G536" i="1"/>
  <c r="J536" i="1" s="1"/>
  <c r="G537" i="1"/>
  <c r="G538" i="1"/>
  <c r="G539" i="1"/>
  <c r="J539" i="1" s="1"/>
  <c r="G540" i="1"/>
  <c r="J540" i="1" s="1"/>
  <c r="G541" i="1"/>
  <c r="J541" i="1" s="1"/>
  <c r="G542" i="1"/>
  <c r="J542" i="1" s="1"/>
  <c r="G543" i="1"/>
  <c r="G544" i="1"/>
  <c r="G545" i="1"/>
  <c r="V545" i="1" s="1"/>
  <c r="G546" i="1"/>
  <c r="G547" i="1"/>
  <c r="G548" i="1"/>
  <c r="G549" i="1"/>
  <c r="G550" i="1"/>
  <c r="J550" i="1" s="1"/>
  <c r="G551" i="1"/>
  <c r="G552" i="1"/>
  <c r="G553" i="1"/>
  <c r="G554" i="1"/>
  <c r="G555" i="1"/>
  <c r="G556" i="1"/>
  <c r="J556" i="1" s="1"/>
  <c r="G557" i="1"/>
  <c r="J557" i="1" s="1"/>
  <c r="G558" i="1"/>
  <c r="J558" i="1" s="1"/>
  <c r="G559" i="1"/>
  <c r="J559" i="1" s="1"/>
  <c r="G560" i="1"/>
  <c r="J560" i="1" s="1"/>
  <c r="G561" i="1"/>
  <c r="G562" i="1"/>
  <c r="G563" i="1"/>
  <c r="G564" i="1"/>
  <c r="J564" i="1" s="1"/>
  <c r="G565" i="1"/>
  <c r="G566" i="1"/>
  <c r="G567" i="1"/>
  <c r="G568" i="1"/>
  <c r="G569" i="1"/>
  <c r="G570" i="1"/>
  <c r="G571" i="1"/>
  <c r="G572" i="1"/>
  <c r="G573" i="1"/>
  <c r="V573" i="1" s="1"/>
  <c r="G574" i="1"/>
  <c r="J574" i="1" s="1"/>
  <c r="G575" i="1"/>
  <c r="J575" i="1" s="1"/>
  <c r="G576" i="1"/>
  <c r="J576" i="1" s="1"/>
  <c r="G577" i="1"/>
  <c r="G578" i="1"/>
  <c r="J578" i="1" s="1"/>
  <c r="G579" i="1"/>
  <c r="G580" i="1"/>
  <c r="G581" i="1"/>
  <c r="G582" i="1"/>
  <c r="G583" i="1"/>
  <c r="G584" i="1"/>
  <c r="G585" i="1"/>
  <c r="G586" i="1"/>
  <c r="G587" i="1"/>
  <c r="J587" i="1" s="1"/>
  <c r="G588" i="1"/>
  <c r="J588" i="1" s="1"/>
  <c r="G589" i="1"/>
  <c r="J589" i="1" s="1"/>
  <c r="G590" i="1"/>
  <c r="J590" i="1" s="1"/>
  <c r="G591" i="1"/>
  <c r="G592" i="1"/>
  <c r="G593" i="1"/>
  <c r="G594" i="1"/>
  <c r="G595" i="1"/>
  <c r="G596" i="1"/>
  <c r="G597" i="1"/>
  <c r="G598" i="1"/>
  <c r="G599" i="1"/>
  <c r="G600" i="1"/>
  <c r="G601" i="1"/>
  <c r="V601" i="1" s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J614" i="1" s="1"/>
  <c r="G615" i="1"/>
  <c r="J615" i="1" s="1"/>
  <c r="G616" i="1"/>
  <c r="J616" i="1" s="1"/>
  <c r="G617" i="1"/>
  <c r="G618" i="1"/>
  <c r="J618" i="1" s="1"/>
  <c r="G619" i="1"/>
  <c r="G620" i="1"/>
  <c r="J620" i="1" s="1"/>
  <c r="G621" i="1"/>
  <c r="G622" i="1"/>
  <c r="J622" i="1" s="1"/>
  <c r="G623" i="1"/>
  <c r="G624" i="1"/>
  <c r="G625" i="1"/>
  <c r="G626" i="1"/>
  <c r="G627" i="1"/>
  <c r="G628" i="1"/>
  <c r="J628" i="1" s="1"/>
  <c r="G629" i="1"/>
  <c r="G630" i="1"/>
  <c r="J630" i="1" s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J644" i="1" s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J657" i="1" s="1"/>
  <c r="G658" i="1"/>
  <c r="V658" i="1" s="1"/>
  <c r="G659" i="1"/>
  <c r="G660" i="1"/>
  <c r="J660" i="1" s="1"/>
  <c r="G661" i="1"/>
  <c r="G662" i="1"/>
  <c r="G663" i="1"/>
  <c r="G664" i="1"/>
  <c r="G665" i="1"/>
  <c r="V665" i="1" s="1"/>
  <c r="G666" i="1"/>
  <c r="J666" i="1" s="1"/>
  <c r="G667" i="1"/>
  <c r="V667" i="1" s="1"/>
  <c r="G668" i="1"/>
  <c r="J668" i="1" s="1"/>
  <c r="G669" i="1"/>
  <c r="J669" i="1" s="1"/>
  <c r="G670" i="1"/>
  <c r="J670" i="1" s="1"/>
  <c r="G671" i="1"/>
  <c r="J671" i="1" s="1"/>
  <c r="G672" i="1"/>
  <c r="J672" i="1" s="1"/>
  <c r="G673" i="1"/>
  <c r="G674" i="1"/>
  <c r="G675" i="1"/>
  <c r="G676" i="1"/>
  <c r="J676" i="1" s="1"/>
  <c r="G677" i="1"/>
  <c r="G678" i="1"/>
  <c r="J678" i="1" s="1"/>
  <c r="G679" i="1"/>
  <c r="G680" i="1"/>
  <c r="G681" i="1"/>
  <c r="G682" i="1"/>
  <c r="G683" i="1"/>
  <c r="J683" i="1" s="1"/>
  <c r="G684" i="1"/>
  <c r="G685" i="1"/>
  <c r="V685" i="1" s="1"/>
  <c r="G686" i="1"/>
  <c r="G687" i="1"/>
  <c r="G688" i="1"/>
  <c r="G689" i="1"/>
  <c r="J689" i="1" s="1"/>
  <c r="G690" i="1"/>
  <c r="J690" i="1" s="1"/>
  <c r="G691" i="1"/>
  <c r="G692" i="1"/>
  <c r="G693" i="1"/>
  <c r="G694" i="1"/>
  <c r="J694" i="1" s="1"/>
  <c r="G695" i="1"/>
  <c r="G696" i="1"/>
  <c r="G697" i="1"/>
  <c r="G698" i="1"/>
  <c r="G699" i="1"/>
  <c r="G700" i="1"/>
  <c r="J700" i="1" s="1"/>
  <c r="G701" i="1"/>
  <c r="G702" i="1"/>
  <c r="J702" i="1" s="1"/>
  <c r="G703" i="1"/>
  <c r="J703" i="1" s="1"/>
  <c r="G704" i="1"/>
  <c r="G705" i="1"/>
  <c r="G706" i="1"/>
  <c r="G707" i="1"/>
  <c r="G708" i="1"/>
  <c r="G709" i="1"/>
  <c r="G710" i="1"/>
  <c r="G711" i="1"/>
  <c r="V711" i="1" s="1"/>
  <c r="G712" i="1"/>
  <c r="V712" i="1" s="1"/>
  <c r="G713" i="1"/>
  <c r="J713" i="1" s="1"/>
  <c r="G714" i="1"/>
  <c r="G715" i="1"/>
  <c r="G716" i="1"/>
  <c r="G717" i="1"/>
  <c r="G718" i="1"/>
  <c r="G719" i="1"/>
  <c r="G720" i="1"/>
  <c r="G721" i="1"/>
  <c r="G722" i="1"/>
  <c r="G723" i="1"/>
  <c r="V723" i="1" s="1"/>
  <c r="G724" i="1"/>
  <c r="G725" i="1"/>
  <c r="J725" i="1" s="1"/>
  <c r="G726" i="1"/>
  <c r="J726" i="1" s="1"/>
  <c r="G727" i="1"/>
  <c r="J727" i="1" s="1"/>
  <c r="G728" i="1"/>
  <c r="J728" i="1" s="1"/>
  <c r="G729" i="1"/>
  <c r="G730" i="1"/>
  <c r="G731" i="1"/>
  <c r="G732" i="1"/>
  <c r="J732" i="1" s="1"/>
  <c r="G733" i="1"/>
  <c r="G734" i="1"/>
  <c r="J734" i="1" s="1"/>
  <c r="G735" i="1"/>
  <c r="G736" i="1"/>
  <c r="G737" i="1"/>
  <c r="G738" i="1"/>
  <c r="G739" i="1"/>
  <c r="G740" i="1"/>
  <c r="G741" i="1"/>
  <c r="J741" i="1" s="1"/>
  <c r="G742" i="1"/>
  <c r="J742" i="1" s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J756" i="1" s="1"/>
  <c r="G757" i="1"/>
  <c r="G758" i="1"/>
  <c r="J758" i="1" s="1"/>
  <c r="G759" i="1"/>
  <c r="G760" i="1"/>
  <c r="J760" i="1" s="1"/>
  <c r="G761" i="1"/>
  <c r="G762" i="1"/>
  <c r="G763" i="1"/>
  <c r="J763" i="1" s="1"/>
  <c r="G764" i="1"/>
  <c r="G765" i="1"/>
  <c r="G766" i="1"/>
  <c r="G767" i="1"/>
  <c r="G768" i="1"/>
  <c r="G769" i="1"/>
  <c r="J769" i="1" s="1"/>
  <c r="G770" i="1"/>
  <c r="V770" i="1" s="1"/>
  <c r="G771" i="1"/>
  <c r="J771" i="1" s="1"/>
  <c r="G772" i="1"/>
  <c r="J772" i="1" s="1"/>
  <c r="G773" i="1"/>
  <c r="J773" i="1" s="1"/>
  <c r="G774" i="1"/>
  <c r="G775" i="1"/>
  <c r="J775" i="1" s="1"/>
  <c r="G776" i="1"/>
  <c r="G777" i="1"/>
  <c r="G778" i="1"/>
  <c r="G779" i="1"/>
  <c r="V779" i="1" s="1"/>
  <c r="G780" i="1"/>
  <c r="G781" i="1"/>
  <c r="G782" i="1"/>
  <c r="G783" i="1"/>
  <c r="G784" i="1"/>
  <c r="J784" i="1" s="1"/>
  <c r="G785" i="1"/>
  <c r="J785" i="1" s="1"/>
  <c r="G786" i="1"/>
  <c r="G787" i="1"/>
  <c r="G788" i="1"/>
  <c r="J788" i="1" s="1"/>
  <c r="G789" i="1"/>
  <c r="G790" i="1"/>
  <c r="G791" i="1"/>
  <c r="G792" i="1"/>
  <c r="G793" i="1"/>
  <c r="G794" i="1"/>
  <c r="G795" i="1"/>
  <c r="G796" i="1"/>
  <c r="J796" i="1" s="1"/>
  <c r="G797" i="1"/>
  <c r="V797" i="1" s="1"/>
  <c r="G798" i="1"/>
  <c r="V798" i="1" s="1"/>
  <c r="G799" i="1"/>
  <c r="G800" i="1"/>
  <c r="G801" i="1"/>
  <c r="G802" i="1"/>
  <c r="G803" i="1"/>
  <c r="G804" i="1"/>
  <c r="G805" i="1"/>
  <c r="G806" i="1"/>
  <c r="G807" i="1"/>
  <c r="G808" i="1"/>
  <c r="G809" i="1"/>
  <c r="G810" i="1"/>
  <c r="V810" i="1" s="1"/>
  <c r="G811" i="1"/>
  <c r="G812" i="1"/>
  <c r="G813" i="1"/>
  <c r="G814" i="1"/>
  <c r="G815" i="1"/>
  <c r="G816" i="1"/>
  <c r="G817" i="1"/>
  <c r="G818" i="1"/>
  <c r="J818" i="1" s="1"/>
  <c r="G819" i="1"/>
  <c r="G820" i="1"/>
  <c r="G821" i="1"/>
  <c r="G822" i="1"/>
  <c r="G823" i="1"/>
  <c r="J823" i="1" s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J836" i="1" s="1"/>
  <c r="G837" i="1"/>
  <c r="G838" i="1"/>
  <c r="J838" i="1" s="1"/>
  <c r="G839" i="1"/>
  <c r="J839" i="1" s="1"/>
  <c r="G840" i="1"/>
  <c r="G841" i="1"/>
  <c r="G842" i="1"/>
  <c r="J842" i="1" s="1"/>
  <c r="G843" i="1"/>
  <c r="J843" i="1" s="1"/>
  <c r="G844" i="1"/>
  <c r="G845" i="1"/>
  <c r="G846" i="1"/>
  <c r="G847" i="1"/>
  <c r="G848" i="1"/>
  <c r="G849" i="1"/>
  <c r="G850" i="1"/>
  <c r="G851" i="1"/>
  <c r="G852" i="1"/>
  <c r="G853" i="1"/>
  <c r="V853" i="1" s="1"/>
  <c r="G854" i="1"/>
  <c r="V854" i="1" s="1"/>
  <c r="G855" i="1"/>
  <c r="G856" i="1"/>
  <c r="G857" i="1"/>
  <c r="G858" i="1"/>
  <c r="G859" i="1"/>
  <c r="J859" i="1" s="1"/>
  <c r="G860" i="1"/>
  <c r="G861" i="1"/>
  <c r="G862" i="1"/>
  <c r="G863" i="1"/>
  <c r="G864" i="1"/>
  <c r="J864" i="1" s="1"/>
  <c r="G865" i="1"/>
  <c r="J865" i="1" s="1"/>
  <c r="G866" i="1"/>
  <c r="G867" i="1"/>
  <c r="G868" i="1"/>
  <c r="J868" i="1" s="1"/>
  <c r="G869" i="1"/>
  <c r="J869" i="1" s="1"/>
  <c r="G870" i="1"/>
  <c r="G871" i="1"/>
  <c r="G872" i="1"/>
  <c r="J872" i="1" s="1"/>
  <c r="G873" i="1"/>
  <c r="G874" i="1"/>
  <c r="G875" i="1"/>
  <c r="G876" i="1"/>
  <c r="G877" i="1"/>
  <c r="G878" i="1"/>
  <c r="G879" i="1"/>
  <c r="G880" i="1"/>
  <c r="J880" i="1" s="1"/>
  <c r="G881" i="1"/>
  <c r="J881" i="1" s="1"/>
  <c r="G882" i="1"/>
  <c r="G883" i="1"/>
  <c r="G884" i="1"/>
  <c r="G885" i="1"/>
  <c r="J885" i="1" s="1"/>
  <c r="G886" i="1"/>
  <c r="G887" i="1"/>
  <c r="J887" i="1" s="1"/>
  <c r="G888" i="1"/>
  <c r="G889" i="1"/>
  <c r="G890" i="1"/>
  <c r="V890" i="1" s="1"/>
  <c r="G891" i="1"/>
  <c r="V891" i="1" s="1"/>
  <c r="G892" i="1"/>
  <c r="G893" i="1"/>
  <c r="G894" i="1"/>
  <c r="G895" i="1"/>
  <c r="J895" i="1" s="1"/>
  <c r="G896" i="1"/>
  <c r="G897" i="1"/>
  <c r="G898" i="1"/>
  <c r="J898" i="1" s="1"/>
  <c r="G899" i="1"/>
  <c r="G900" i="1"/>
  <c r="G901" i="1"/>
  <c r="G902" i="1"/>
  <c r="G903" i="1"/>
  <c r="G904" i="1"/>
  <c r="G905" i="1"/>
  <c r="G906" i="1"/>
  <c r="G907" i="1"/>
  <c r="G908" i="1"/>
  <c r="G909" i="1"/>
  <c r="V909" i="1" s="1"/>
  <c r="G910" i="1"/>
  <c r="V910" i="1" s="1"/>
  <c r="G911" i="1"/>
  <c r="G912" i="1"/>
  <c r="G913" i="1"/>
  <c r="G914" i="1"/>
  <c r="G915" i="1"/>
  <c r="G916" i="1"/>
  <c r="G917" i="1"/>
  <c r="G918" i="1"/>
  <c r="G919" i="1"/>
  <c r="G920" i="1"/>
  <c r="J920" i="1" s="1"/>
  <c r="G921" i="1"/>
  <c r="J921" i="1" s="1"/>
  <c r="G922" i="1"/>
  <c r="J922" i="1" s="1"/>
  <c r="G923" i="1"/>
  <c r="G924" i="1"/>
  <c r="J924" i="1" s="1"/>
  <c r="G925" i="1"/>
  <c r="J925" i="1" s="1"/>
  <c r="G926" i="1"/>
  <c r="G927" i="1"/>
  <c r="G928" i="1"/>
  <c r="G929" i="1"/>
  <c r="G930" i="1"/>
  <c r="G931" i="1"/>
  <c r="G932" i="1"/>
  <c r="J932" i="1" s="1"/>
  <c r="G933" i="1"/>
  <c r="J933" i="1" s="1"/>
  <c r="G934" i="1"/>
  <c r="J934" i="1" s="1"/>
  <c r="G935" i="1"/>
  <c r="J935" i="1" s="1"/>
  <c r="G936" i="1"/>
  <c r="G937" i="1"/>
  <c r="V937" i="1" s="1"/>
  <c r="G938" i="1"/>
  <c r="G939" i="1"/>
  <c r="G940" i="1"/>
  <c r="G941" i="1"/>
  <c r="J941" i="1" s="1"/>
  <c r="G942" i="1"/>
  <c r="G943" i="1"/>
  <c r="G944" i="1"/>
  <c r="G945" i="1"/>
  <c r="G946" i="1"/>
  <c r="V946" i="1" s="1"/>
  <c r="G947" i="1"/>
  <c r="V947" i="1" s="1"/>
  <c r="G948" i="1"/>
  <c r="G949" i="1"/>
  <c r="G950" i="1"/>
  <c r="J950" i="1" s="1"/>
  <c r="G951" i="1"/>
  <c r="J951" i="1" s="1"/>
  <c r="G952" i="1"/>
  <c r="G953" i="1"/>
  <c r="J953" i="1" s="1"/>
  <c r="G954" i="1"/>
  <c r="G955" i="1"/>
  <c r="J955" i="1" s="1"/>
  <c r="G956" i="1"/>
  <c r="G957" i="1"/>
  <c r="G958" i="1"/>
  <c r="J958" i="1" s="1"/>
  <c r="G959" i="1"/>
  <c r="J959" i="1" s="1"/>
  <c r="G960" i="1"/>
  <c r="J960" i="1" s="1"/>
  <c r="G961" i="1"/>
  <c r="J961" i="1" s="1"/>
  <c r="G962" i="1"/>
  <c r="G963" i="1"/>
  <c r="G964" i="1"/>
  <c r="V964" i="1" s="1"/>
  <c r="G965" i="1"/>
  <c r="V965" i="1" s="1"/>
  <c r="G966" i="1"/>
  <c r="V966" i="1" s="1"/>
  <c r="G967" i="1"/>
  <c r="J967" i="1" s="1"/>
  <c r="G968" i="1"/>
  <c r="G969" i="1"/>
  <c r="G970" i="1"/>
  <c r="G971" i="1"/>
  <c r="G972" i="1"/>
  <c r="G973" i="1"/>
  <c r="G974" i="1"/>
  <c r="G975" i="1"/>
  <c r="G976" i="1"/>
  <c r="J976" i="1" s="1"/>
  <c r="G977" i="1"/>
  <c r="G978" i="1"/>
  <c r="J978" i="1" s="1"/>
  <c r="G979" i="1"/>
  <c r="G980" i="1"/>
  <c r="J980" i="1" s="1"/>
  <c r="G981" i="1"/>
  <c r="G982" i="1"/>
  <c r="G983" i="1"/>
  <c r="G984" i="1"/>
  <c r="J984" i="1" s="1"/>
  <c r="G985" i="1"/>
  <c r="G986" i="1"/>
  <c r="G987" i="1"/>
  <c r="G988" i="1"/>
  <c r="G989" i="1"/>
  <c r="J989" i="1" s="1"/>
  <c r="G990" i="1"/>
  <c r="J990" i="1" s="1"/>
  <c r="G991" i="1"/>
  <c r="J991" i="1" s="1"/>
  <c r="G992" i="1"/>
  <c r="V992" i="1" s="1"/>
  <c r="G993" i="1"/>
  <c r="V993" i="1" s="1"/>
  <c r="G994" i="1"/>
  <c r="V994" i="1" s="1"/>
  <c r="G995" i="1"/>
  <c r="J995" i="1" s="1"/>
  <c r="G996" i="1"/>
  <c r="G997" i="1"/>
  <c r="G998" i="1"/>
  <c r="G999" i="1"/>
  <c r="J999" i="1" s="1"/>
  <c r="G1000" i="1"/>
  <c r="G1001" i="1"/>
  <c r="G1002" i="1"/>
  <c r="G1003" i="1"/>
  <c r="G1004" i="1"/>
  <c r="G1005" i="1"/>
  <c r="G1006" i="1"/>
  <c r="G1007" i="1"/>
  <c r="G1008" i="1"/>
  <c r="J1008" i="1" s="1"/>
  <c r="G1009" i="1"/>
  <c r="J1009" i="1" s="1"/>
  <c r="G1010" i="1"/>
  <c r="G1011" i="1"/>
  <c r="G1012" i="1"/>
  <c r="J1012" i="1" s="1"/>
  <c r="G1013" i="1"/>
  <c r="G1014" i="1"/>
  <c r="J1014" i="1" s="1"/>
  <c r="G1015" i="1"/>
  <c r="G1016" i="1"/>
  <c r="G1017" i="1"/>
  <c r="G1018" i="1"/>
  <c r="G1019" i="1"/>
  <c r="G1020" i="1"/>
  <c r="G1021" i="1"/>
  <c r="V1021" i="1" s="1"/>
  <c r="G1022" i="1"/>
  <c r="V1022" i="1" s="1"/>
  <c r="G1023" i="1"/>
  <c r="G1024" i="1"/>
  <c r="G1025" i="1"/>
  <c r="G1026" i="1"/>
  <c r="G1027" i="1"/>
  <c r="G1028" i="1"/>
  <c r="G1029" i="1"/>
  <c r="G1030" i="1"/>
  <c r="G1031" i="1"/>
  <c r="J1031" i="1" s="1"/>
  <c r="G1032" i="1"/>
  <c r="G1033" i="1"/>
  <c r="G1034" i="1"/>
  <c r="G1035" i="1"/>
  <c r="J1035" i="1" s="1"/>
  <c r="G1036" i="1"/>
  <c r="G1037" i="1"/>
  <c r="G1038" i="1"/>
  <c r="G1039" i="1"/>
  <c r="G1040" i="1"/>
  <c r="J1040" i="1" s="1"/>
  <c r="G1041" i="1"/>
  <c r="G1042" i="1"/>
  <c r="J1042" i="1" s="1"/>
  <c r="G1043" i="1"/>
  <c r="G1044" i="1"/>
  <c r="G1045" i="1"/>
  <c r="G1046" i="1"/>
  <c r="G1047" i="1"/>
  <c r="J1047" i="1" s="1"/>
  <c r="G1048" i="1"/>
  <c r="V1048" i="1" s="1"/>
  <c r="G1049" i="1"/>
  <c r="V1049" i="1" s="1"/>
  <c r="G1050" i="1"/>
  <c r="V1050" i="1" s="1"/>
  <c r="G1051" i="1"/>
  <c r="J1051" i="1" s="1"/>
  <c r="G1052" i="1"/>
  <c r="G1053" i="1"/>
  <c r="G1054" i="1"/>
  <c r="G1055" i="1"/>
  <c r="G1056" i="1"/>
  <c r="G1057" i="1"/>
  <c r="G1058" i="1"/>
  <c r="G1059" i="1"/>
  <c r="G1060" i="1"/>
  <c r="G1061" i="1"/>
  <c r="G1062" i="1"/>
  <c r="G1063" i="1"/>
  <c r="G1064" i="1"/>
  <c r="G1065" i="1"/>
  <c r="G1066" i="1"/>
  <c r="G1067" i="1"/>
  <c r="G1068" i="1"/>
  <c r="G1069" i="1"/>
  <c r="G1070" i="1"/>
  <c r="J1070" i="1" s="1"/>
  <c r="G1071" i="1"/>
  <c r="J1071" i="1" s="1"/>
  <c r="G1072" i="1"/>
  <c r="G1073" i="1"/>
  <c r="G1074" i="1"/>
  <c r="G1075" i="1"/>
  <c r="J1075" i="1" s="1"/>
  <c r="G1076" i="1"/>
  <c r="J1076" i="1" s="1"/>
  <c r="G1077" i="1"/>
  <c r="J1077" i="1" s="1"/>
  <c r="G1078" i="1"/>
  <c r="G1079" i="1"/>
  <c r="G1080" i="1"/>
  <c r="G1081" i="1"/>
  <c r="G1082" i="1"/>
  <c r="G1083" i="1"/>
  <c r="G1084" i="1"/>
  <c r="G1085" i="1"/>
  <c r="G1086" i="1"/>
  <c r="V1086" i="1" s="1"/>
  <c r="G1087" i="1"/>
  <c r="V1087" i="1" s="1"/>
  <c r="G1088" i="1"/>
  <c r="G1089" i="1"/>
  <c r="G1090" i="1"/>
  <c r="J1090" i="1" s="1"/>
  <c r="G1091" i="1"/>
  <c r="G1092" i="1"/>
  <c r="G1093" i="1"/>
  <c r="G1094" i="1"/>
  <c r="G1095" i="1"/>
  <c r="G1096" i="1"/>
  <c r="G1097" i="1"/>
  <c r="G1098" i="1"/>
  <c r="J1098" i="1" s="1"/>
  <c r="G1099" i="1"/>
  <c r="G1100" i="1"/>
  <c r="G1101" i="1"/>
  <c r="G1102" i="1"/>
  <c r="G1103" i="1"/>
  <c r="V1103" i="1" s="1"/>
  <c r="G1104" i="1"/>
  <c r="V1104" i="1" s="1"/>
  <c r="G1105" i="1"/>
  <c r="V1105" i="1" s="1"/>
  <c r="G1106" i="1"/>
  <c r="V1106" i="1" s="1"/>
  <c r="G1107" i="1"/>
  <c r="G1108" i="1"/>
  <c r="G1109" i="1"/>
  <c r="G1110" i="1"/>
  <c r="J1110" i="1" s="1"/>
  <c r="G1111" i="1"/>
  <c r="J1111" i="1" s="1"/>
  <c r="G1112" i="1"/>
  <c r="G1113" i="1"/>
  <c r="G1114" i="1"/>
  <c r="G1115" i="1"/>
  <c r="G1116" i="1"/>
  <c r="G1117" i="1"/>
  <c r="J1117" i="1" s="1"/>
  <c r="G1118" i="1"/>
  <c r="G1119" i="1"/>
  <c r="G1120" i="1"/>
  <c r="G1121" i="1"/>
  <c r="G1122" i="1"/>
  <c r="G1123" i="1"/>
  <c r="G1124" i="1"/>
  <c r="J1124" i="1" s="1"/>
  <c r="G1125" i="1"/>
  <c r="G1126" i="1"/>
  <c r="G1127" i="1"/>
  <c r="G1128" i="1"/>
  <c r="G1129" i="1"/>
  <c r="G1130" i="1"/>
  <c r="G1131" i="1"/>
  <c r="G1132" i="1"/>
  <c r="V1132" i="1" s="1"/>
  <c r="G1133" i="1"/>
  <c r="J1133" i="1" s="1"/>
  <c r="G1134" i="1"/>
  <c r="G1135" i="1"/>
  <c r="G1136" i="1"/>
  <c r="J1136" i="1" s="1"/>
  <c r="G1137" i="1"/>
  <c r="G1138" i="1"/>
  <c r="G1139" i="1"/>
  <c r="G1140" i="1"/>
  <c r="G1141" i="1"/>
  <c r="G1142" i="1"/>
  <c r="J1142" i="1" s="1"/>
  <c r="G1143" i="1"/>
  <c r="G1144" i="1"/>
  <c r="G1145" i="1"/>
  <c r="G1146" i="1"/>
  <c r="J1146" i="1" s="1"/>
  <c r="G1147" i="1"/>
  <c r="J1147" i="1" s="1"/>
  <c r="G1148" i="1"/>
  <c r="G1149" i="1"/>
  <c r="G1150" i="1"/>
  <c r="J1150" i="1" s="1"/>
  <c r="G1151" i="1"/>
  <c r="G1152" i="1"/>
  <c r="J1152" i="1" s="1"/>
  <c r="G1153" i="1"/>
  <c r="G1154" i="1"/>
  <c r="G1155" i="1"/>
  <c r="G1156" i="1"/>
  <c r="G1157" i="1"/>
  <c r="G1158" i="1"/>
  <c r="G1159" i="1"/>
  <c r="V1159" i="1" s="1"/>
  <c r="G1160" i="1"/>
  <c r="V1160" i="1" s="1"/>
  <c r="G1161" i="1"/>
  <c r="V1161" i="1" s="1"/>
  <c r="G1162" i="1"/>
  <c r="V1162" i="1" s="1"/>
  <c r="G1163" i="1"/>
  <c r="G1164" i="1"/>
  <c r="J1164" i="1" s="1"/>
  <c r="G1165" i="1"/>
  <c r="G1166" i="1"/>
  <c r="G1167" i="1"/>
  <c r="G1168" i="1"/>
  <c r="G1169" i="1"/>
  <c r="G1170" i="1"/>
  <c r="G1171" i="1"/>
  <c r="G1172" i="1"/>
  <c r="J1172" i="1" s="1"/>
  <c r="G1173" i="1"/>
  <c r="G1174" i="1"/>
  <c r="G1175" i="1"/>
  <c r="G1176" i="1"/>
  <c r="G1177" i="1"/>
  <c r="G1178" i="1"/>
  <c r="G1179" i="1"/>
  <c r="G1180" i="1"/>
  <c r="J1180" i="1" s="1"/>
  <c r="G1181" i="1"/>
  <c r="G1182" i="1"/>
  <c r="J1182" i="1" s="1"/>
  <c r="G1183" i="1"/>
  <c r="G1184" i="1"/>
  <c r="G1185" i="1"/>
  <c r="G1186" i="1"/>
  <c r="G1187" i="1"/>
  <c r="J1187" i="1" s="1"/>
  <c r="G1188" i="1"/>
  <c r="V1188" i="1" s="1"/>
  <c r="G1189" i="1"/>
  <c r="V1189" i="1" s="1"/>
  <c r="G1190" i="1"/>
  <c r="V1190" i="1" s="1"/>
  <c r="G1191" i="1"/>
  <c r="G1192" i="1"/>
  <c r="G1193" i="1"/>
  <c r="G1194" i="1"/>
  <c r="G1195" i="1"/>
  <c r="G1196" i="1"/>
  <c r="G1197" i="1"/>
  <c r="G1198" i="1"/>
  <c r="G1199" i="1"/>
  <c r="G1200" i="1"/>
  <c r="G1201" i="1"/>
  <c r="G1202" i="1"/>
  <c r="J1202" i="1" s="1"/>
  <c r="G1203" i="1"/>
  <c r="J1203" i="1" s="1"/>
  <c r="G1204" i="1"/>
  <c r="J1204" i="1" s="1"/>
  <c r="G1205" i="1"/>
  <c r="G1206" i="1"/>
  <c r="G1207" i="1"/>
  <c r="G1208" i="1"/>
  <c r="G1209" i="1"/>
  <c r="G1210" i="1"/>
  <c r="J1210" i="1" s="1"/>
  <c r="G1211" i="1"/>
  <c r="G1212" i="1"/>
  <c r="G1213" i="1"/>
  <c r="G1214" i="1"/>
  <c r="G1215" i="1"/>
  <c r="V1215" i="1" s="1"/>
  <c r="G1216" i="1"/>
  <c r="V1216" i="1" s="1"/>
  <c r="G1217" i="1"/>
  <c r="V1217" i="1" s="1"/>
  <c r="G1218" i="1"/>
  <c r="V1218" i="1" s="1"/>
  <c r="G1219" i="1"/>
  <c r="G1220" i="1"/>
  <c r="G1221" i="1"/>
  <c r="G1222" i="1"/>
  <c r="G1223" i="1"/>
  <c r="G1224" i="1"/>
  <c r="G1225" i="1"/>
  <c r="G1226" i="1"/>
  <c r="J1226" i="1" s="1"/>
  <c r="G1227" i="1"/>
  <c r="J1227" i="1" s="1"/>
  <c r="G1228" i="1"/>
  <c r="J1228" i="1" s="1"/>
  <c r="G1229" i="1"/>
  <c r="J1229" i="1" s="1"/>
  <c r="G1230" i="1"/>
  <c r="J1230" i="1" s="1"/>
  <c r="G1231" i="1"/>
  <c r="J1231" i="1" s="1"/>
  <c r="G1232" i="1"/>
  <c r="J1232" i="1" s="1"/>
  <c r="G1233" i="1"/>
  <c r="G1234" i="1"/>
  <c r="G1235" i="1"/>
  <c r="G1236" i="1"/>
  <c r="G1237" i="1"/>
  <c r="G1238" i="1"/>
  <c r="G1239" i="1"/>
  <c r="G1240" i="1"/>
  <c r="G1241" i="1"/>
  <c r="G1242" i="1"/>
  <c r="G1243" i="1"/>
  <c r="J1243" i="1" s="1"/>
  <c r="G1244" i="1"/>
  <c r="J1244" i="1" s="1"/>
  <c r="G1245" i="1"/>
  <c r="J1245" i="1" s="1"/>
  <c r="G1246" i="1"/>
  <c r="V1246" i="1" s="1"/>
  <c r="G1247" i="1"/>
  <c r="G1248" i="1"/>
  <c r="G1249" i="1"/>
  <c r="G1250" i="1"/>
  <c r="J1250" i="1" s="1"/>
  <c r="G1251" i="1"/>
  <c r="G1252" i="1"/>
  <c r="G1253" i="1"/>
  <c r="G1254" i="1"/>
  <c r="G1255" i="1"/>
  <c r="G1256" i="1"/>
  <c r="G1257" i="1"/>
  <c r="G1258" i="1"/>
  <c r="G1259" i="1"/>
  <c r="J1259" i="1" s="1"/>
  <c r="G1260" i="1"/>
  <c r="J1260" i="1" s="1"/>
  <c r="G1261" i="1"/>
  <c r="J1261" i="1" s="1"/>
  <c r="G1262" i="1"/>
  <c r="J1262" i="1" s="1"/>
  <c r="G1263" i="1"/>
  <c r="J1263" i="1" s="1"/>
  <c r="G1264" i="1"/>
  <c r="J1264" i="1" s="1"/>
  <c r="G1265" i="1"/>
  <c r="G1266" i="1"/>
  <c r="J1266" i="1" s="1"/>
  <c r="G1267" i="1"/>
  <c r="G1268" i="1"/>
  <c r="G1269" i="1"/>
  <c r="G1270" i="1"/>
  <c r="G1271" i="1"/>
  <c r="J1271" i="1" s="1"/>
  <c r="G1272" i="1"/>
  <c r="G1273" i="1"/>
  <c r="J1273" i="1" s="1"/>
  <c r="G1274" i="1"/>
  <c r="V1274" i="1" s="1"/>
  <c r="G1275" i="1"/>
  <c r="G1276" i="1"/>
  <c r="J1276" i="1" s="1"/>
  <c r="G1277" i="1"/>
  <c r="J1277" i="1" s="1"/>
  <c r="G1278" i="1"/>
  <c r="G1279" i="1"/>
  <c r="G1280" i="1"/>
  <c r="G1281" i="1"/>
  <c r="G1282" i="1"/>
  <c r="G1283" i="1"/>
  <c r="G1284" i="1"/>
  <c r="G1285" i="1"/>
  <c r="G1286" i="1"/>
  <c r="G1287" i="1"/>
  <c r="J1287" i="1" s="1"/>
  <c r="G1288" i="1"/>
  <c r="J1288" i="1" s="1"/>
  <c r="G1289" i="1"/>
  <c r="G1290" i="1"/>
  <c r="G1291" i="1"/>
  <c r="G1292" i="1"/>
  <c r="J1292" i="1" s="1"/>
  <c r="G1293" i="1"/>
  <c r="G1294" i="1"/>
  <c r="J1294" i="1" s="1"/>
  <c r="G1295" i="1"/>
  <c r="G1296" i="1"/>
  <c r="G1297" i="1"/>
  <c r="G1298" i="1"/>
  <c r="G1299" i="1"/>
  <c r="G1300" i="1"/>
  <c r="G1301" i="1"/>
  <c r="G1302" i="1"/>
  <c r="G1303" i="1"/>
  <c r="G1304" i="1"/>
  <c r="J1304" i="1" s="1"/>
  <c r="G1305" i="1"/>
  <c r="G1306" i="1"/>
  <c r="G1307" i="1"/>
  <c r="G1308" i="1"/>
  <c r="G1309" i="1"/>
  <c r="V1309" i="1" s="1"/>
  <c r="G1310" i="1"/>
  <c r="G1311" i="1"/>
  <c r="G1312" i="1"/>
  <c r="G1313" i="1"/>
  <c r="G1314" i="1"/>
  <c r="G1315" i="1"/>
  <c r="G1316" i="1"/>
  <c r="G1317" i="1"/>
  <c r="G1318" i="1"/>
  <c r="G1319" i="1"/>
  <c r="G1320" i="1"/>
  <c r="J1320" i="1" s="1"/>
  <c r="G1321" i="1"/>
  <c r="G1322" i="1"/>
  <c r="G1323" i="1"/>
  <c r="G1324" i="1"/>
  <c r="G1325" i="1"/>
  <c r="G1326" i="1"/>
  <c r="G1327" i="1"/>
  <c r="G1328" i="1"/>
  <c r="V1328" i="1" s="1"/>
  <c r="G1329" i="1"/>
  <c r="J1329" i="1" s="1"/>
  <c r="G1330" i="1"/>
  <c r="V1330" i="1" s="1"/>
  <c r="G1331" i="1"/>
  <c r="G1332" i="1"/>
  <c r="G1333" i="1"/>
  <c r="G1334" i="1"/>
  <c r="G1335" i="1"/>
  <c r="G1336" i="1"/>
  <c r="G1337" i="1"/>
  <c r="G1338" i="1"/>
  <c r="G1339" i="1"/>
  <c r="G1340" i="1"/>
  <c r="J1340" i="1" s="1"/>
  <c r="G1341" i="1"/>
  <c r="J1341" i="1" s="1"/>
  <c r="G1342" i="1"/>
  <c r="J1342" i="1" s="1"/>
  <c r="G1343" i="1"/>
  <c r="J1343" i="1" s="1"/>
  <c r="G1344" i="1"/>
  <c r="G1345" i="1"/>
  <c r="G1346" i="1"/>
  <c r="G1347" i="1"/>
  <c r="G1348" i="1"/>
  <c r="G1349" i="1"/>
  <c r="G1350" i="1"/>
  <c r="G1351" i="1"/>
  <c r="G1352" i="1"/>
  <c r="G1353" i="1"/>
  <c r="G1354" i="1"/>
  <c r="G1355" i="1"/>
  <c r="G1356" i="1"/>
  <c r="V1356" i="1" s="1"/>
  <c r="G1357" i="1"/>
  <c r="V1357" i="1" s="1"/>
  <c r="G1358" i="1"/>
  <c r="V1358" i="1" s="1"/>
  <c r="G1359" i="1"/>
  <c r="J1359" i="1" s="1"/>
  <c r="G1360" i="1"/>
  <c r="G1361" i="1"/>
  <c r="G1362" i="1"/>
  <c r="J1362" i="1" s="1"/>
  <c r="G1363" i="1"/>
  <c r="G1364" i="1"/>
  <c r="G1365" i="1"/>
  <c r="G1366" i="1"/>
  <c r="G1367" i="1"/>
  <c r="G1368" i="1"/>
  <c r="G1369" i="1"/>
  <c r="G1370" i="1"/>
  <c r="G1371" i="1"/>
  <c r="G1372" i="1"/>
  <c r="G1373" i="1"/>
  <c r="G1374" i="1"/>
  <c r="G1375" i="1"/>
  <c r="G1376" i="1"/>
  <c r="G1377" i="1"/>
  <c r="G1378" i="1"/>
  <c r="G1379" i="1"/>
  <c r="G1380" i="1"/>
  <c r="G1381" i="1"/>
  <c r="G1382" i="1"/>
  <c r="G1383" i="1"/>
  <c r="J1383" i="1" s="1"/>
  <c r="G1384" i="1"/>
  <c r="J1384" i="1" s="1"/>
  <c r="G1385" i="1"/>
  <c r="V1385" i="1" s="1"/>
  <c r="G1386" i="1"/>
  <c r="J1386" i="1" s="1"/>
  <c r="G1387" i="1"/>
  <c r="G1388" i="1"/>
  <c r="J1388" i="1" s="1"/>
  <c r="G1389" i="1"/>
  <c r="J1389" i="1" s="1"/>
  <c r="G1390" i="1"/>
  <c r="G1391" i="1"/>
  <c r="G1392" i="1"/>
  <c r="G1393" i="1"/>
  <c r="G1394" i="1"/>
  <c r="G1395" i="1"/>
  <c r="G1396" i="1"/>
  <c r="G1397" i="1"/>
  <c r="J1397" i="1" s="1"/>
  <c r="G1398" i="1"/>
  <c r="J1398" i="1" s="1"/>
  <c r="G1399" i="1"/>
  <c r="G1400" i="1"/>
  <c r="J1400" i="1" s="1"/>
  <c r="G1401" i="1"/>
  <c r="G1402" i="1"/>
  <c r="G1403" i="1"/>
  <c r="G1404" i="1"/>
  <c r="J1404" i="1" s="1"/>
  <c r="G1405" i="1"/>
  <c r="G1406" i="1"/>
  <c r="J1406" i="1" s="1"/>
  <c r="G1407" i="1"/>
  <c r="G1408" i="1"/>
  <c r="G1409" i="1"/>
  <c r="G1410" i="1"/>
  <c r="G1411" i="1"/>
  <c r="G1412" i="1"/>
  <c r="V1412" i="1" s="1"/>
  <c r="G1413" i="1"/>
  <c r="V1413" i="1" s="1"/>
  <c r="G1414" i="1"/>
  <c r="V1414" i="1" s="1"/>
  <c r="G1415" i="1"/>
  <c r="J1415" i="1" s="1"/>
  <c r="G1416" i="1"/>
  <c r="G1417" i="1"/>
  <c r="G1418" i="1"/>
  <c r="G1419" i="1"/>
  <c r="G1420" i="1"/>
  <c r="G1421" i="1"/>
  <c r="G1422" i="1"/>
  <c r="G1423" i="1"/>
  <c r="G1424" i="1"/>
  <c r="J1424" i="1" s="1"/>
  <c r="G1425" i="1"/>
  <c r="G1426" i="1"/>
  <c r="G1427" i="1"/>
  <c r="G1428" i="1"/>
  <c r="J1428" i="1" s="1"/>
  <c r="G1429" i="1"/>
  <c r="G1430" i="1"/>
  <c r="G1431" i="1"/>
  <c r="G1432" i="1"/>
  <c r="J1432" i="1" s="1"/>
  <c r="G1433" i="1"/>
  <c r="G1434" i="1"/>
  <c r="G1435" i="1"/>
  <c r="G1436" i="1"/>
  <c r="G1437" i="1"/>
  <c r="G1438" i="1"/>
  <c r="G1439" i="1"/>
  <c r="G1440" i="1"/>
  <c r="G1441" i="1"/>
  <c r="V1441" i="1" s="1"/>
  <c r="G1442" i="1"/>
  <c r="G1443" i="1"/>
  <c r="J1443" i="1" s="1"/>
  <c r="G1444" i="1"/>
  <c r="G1445" i="1"/>
  <c r="J1445" i="1" s="1"/>
  <c r="G1446" i="1"/>
  <c r="G1447" i="1"/>
  <c r="G1448" i="1"/>
  <c r="G1449" i="1"/>
  <c r="G1450" i="1"/>
  <c r="G1451" i="1"/>
  <c r="G1452" i="1"/>
  <c r="G1453" i="1"/>
  <c r="G1454" i="1"/>
  <c r="J1454" i="1" s="1"/>
  <c r="G1455" i="1"/>
  <c r="G1456" i="1"/>
  <c r="G1457" i="1"/>
  <c r="G1458" i="1"/>
  <c r="G1459" i="1"/>
  <c r="G1460" i="1"/>
  <c r="G1461" i="1"/>
  <c r="G1462" i="1"/>
  <c r="G1463" i="1"/>
  <c r="G1464" i="1"/>
  <c r="G1465" i="1"/>
  <c r="G1466" i="1"/>
  <c r="G1467" i="1"/>
  <c r="G1468" i="1"/>
  <c r="G1469" i="1"/>
  <c r="V1469" i="1" s="1"/>
  <c r="G1470" i="1"/>
  <c r="V1470" i="1" s="1"/>
  <c r="G1471" i="1"/>
  <c r="G1472" i="1"/>
  <c r="G1473" i="1"/>
  <c r="G1474" i="1"/>
  <c r="G1475" i="1"/>
  <c r="G1476" i="1"/>
  <c r="G1477" i="1"/>
  <c r="G1478" i="1"/>
  <c r="G1479" i="1"/>
  <c r="G1480" i="1"/>
  <c r="G1481" i="1"/>
  <c r="G1482" i="1"/>
  <c r="J1482" i="1" s="1"/>
  <c r="G1483" i="1"/>
  <c r="J1483" i="1" s="1"/>
  <c r="G1484" i="1"/>
  <c r="G1485" i="1"/>
  <c r="G1486" i="1"/>
  <c r="G1487" i="1"/>
  <c r="J1487" i="1" s="1"/>
  <c r="G1488" i="1"/>
  <c r="G1489" i="1"/>
  <c r="G1490" i="1"/>
  <c r="G1491" i="1"/>
  <c r="G1492" i="1"/>
  <c r="G1493" i="1"/>
  <c r="G1494" i="1"/>
  <c r="G1495" i="1"/>
  <c r="J1495" i="1" s="1"/>
  <c r="G1496" i="1"/>
  <c r="J1496" i="1" s="1"/>
  <c r="G1497" i="1"/>
  <c r="J1497" i="1" s="1"/>
  <c r="G1498" i="1"/>
  <c r="V1498" i="1" s="1"/>
  <c r="G1499" i="1"/>
  <c r="G1500" i="1"/>
  <c r="G1501" i="1"/>
  <c r="G1502" i="1"/>
  <c r="G1503" i="1"/>
  <c r="G1504" i="1"/>
  <c r="G1505" i="1"/>
  <c r="G1506" i="1"/>
  <c r="G1507" i="1"/>
  <c r="G1508" i="1"/>
  <c r="G1509" i="1"/>
  <c r="G1510" i="1"/>
  <c r="V1510" i="1" s="1"/>
  <c r="G1511" i="1"/>
  <c r="J1511" i="1" s="1"/>
  <c r="G1512" i="1"/>
  <c r="G1513" i="1"/>
  <c r="G1514" i="1"/>
  <c r="J1514" i="1" s="1"/>
  <c r="G1515" i="1"/>
  <c r="G1516" i="1"/>
  <c r="G1517" i="1"/>
  <c r="G1518" i="1"/>
  <c r="G1519" i="1"/>
  <c r="G1520" i="1"/>
  <c r="G1521" i="1"/>
  <c r="G1522" i="1"/>
  <c r="G1523" i="1"/>
  <c r="G1524" i="1"/>
  <c r="G1525" i="1"/>
  <c r="J1525" i="1" s="1"/>
  <c r="G1526" i="1"/>
  <c r="G1527" i="1"/>
  <c r="G1528" i="1"/>
  <c r="G1529" i="1"/>
  <c r="G1530" i="1"/>
  <c r="G1531" i="1"/>
  <c r="G1532" i="1"/>
  <c r="G1533" i="1"/>
  <c r="G1534" i="1"/>
  <c r="G1535" i="1"/>
  <c r="G1536" i="1"/>
  <c r="G1537" i="1"/>
  <c r="G1538" i="1"/>
  <c r="J1538" i="1" s="1"/>
  <c r="G1539" i="1"/>
  <c r="J1539" i="1" s="1"/>
  <c r="G1540" i="1"/>
  <c r="J1540" i="1" s="1"/>
  <c r="G1541" i="1"/>
  <c r="J1541" i="1" s="1"/>
  <c r="G1542" i="1"/>
  <c r="J1542" i="1" s="1"/>
  <c r="G1543" i="1"/>
  <c r="G1544" i="1"/>
  <c r="J1544" i="1" s="1"/>
  <c r="G1545" i="1"/>
  <c r="G1546" i="1"/>
  <c r="J1546" i="1" s="1"/>
  <c r="G1547" i="1"/>
  <c r="G1548" i="1"/>
  <c r="G1549" i="1"/>
  <c r="G1550" i="1"/>
  <c r="G1551" i="1"/>
  <c r="G1552" i="1"/>
  <c r="V1552" i="1" s="1"/>
  <c r="G1553" i="1"/>
  <c r="V1553" i="1" s="1"/>
  <c r="G1554" i="1"/>
  <c r="V1554" i="1" s="1"/>
  <c r="G1555" i="1"/>
  <c r="J1555" i="1" s="1"/>
  <c r="G1556" i="1"/>
  <c r="J1556" i="1" s="1"/>
  <c r="G1557" i="1"/>
  <c r="J1557" i="1" s="1"/>
  <c r="G1558" i="1"/>
  <c r="G1559" i="1"/>
  <c r="G1560" i="1"/>
  <c r="G1561" i="1"/>
  <c r="G1562" i="1"/>
  <c r="G1563" i="1"/>
  <c r="G1564" i="1"/>
  <c r="G1565" i="1"/>
  <c r="G1566" i="1"/>
  <c r="G1567" i="1"/>
  <c r="G1568" i="1"/>
  <c r="G1569" i="1"/>
  <c r="G1570" i="1"/>
  <c r="J1570" i="1" s="1"/>
  <c r="G1571" i="1"/>
  <c r="J1571" i="1" s="1"/>
  <c r="G1572" i="1"/>
  <c r="J1572" i="1" s="1"/>
  <c r="G1573" i="1"/>
  <c r="G1574" i="1"/>
  <c r="G1575" i="1"/>
  <c r="G1576" i="1"/>
  <c r="G1577" i="1"/>
  <c r="G1578" i="1"/>
  <c r="G1579" i="1"/>
  <c r="G1580" i="1"/>
  <c r="J1580" i="1" s="1"/>
  <c r="G1581" i="1"/>
  <c r="V1581" i="1" s="1"/>
  <c r="G1582" i="1"/>
  <c r="V1582" i="1" s="1"/>
  <c r="G1583" i="1"/>
  <c r="G1584" i="1"/>
  <c r="J1584" i="1" s="1"/>
  <c r="G1585" i="1"/>
  <c r="G1586" i="1"/>
  <c r="G1587" i="1"/>
  <c r="G1588" i="1"/>
  <c r="G1589" i="1"/>
  <c r="G1590" i="1"/>
  <c r="G1591" i="1"/>
  <c r="G1592" i="1"/>
  <c r="J1592" i="1" s="1"/>
  <c r="G1593" i="1"/>
  <c r="J1593" i="1" s="1"/>
  <c r="G1594" i="1"/>
  <c r="J1594" i="1" s="1"/>
  <c r="G1595" i="1"/>
  <c r="J1595" i="1" s="1"/>
  <c r="G1596" i="1"/>
  <c r="G1597" i="1"/>
  <c r="G1598" i="1"/>
  <c r="G1599" i="1"/>
  <c r="G1600" i="1"/>
  <c r="J1600" i="1" s="1"/>
  <c r="G1601" i="1"/>
  <c r="G1602" i="1"/>
  <c r="J1602" i="1" s="1"/>
  <c r="G1603" i="1"/>
  <c r="G1604" i="1"/>
  <c r="G1605" i="1"/>
  <c r="G1606" i="1"/>
  <c r="G1607" i="1"/>
  <c r="G1608" i="1"/>
  <c r="J1608" i="1" s="1"/>
  <c r="G1609" i="1"/>
  <c r="V1609" i="1" s="1"/>
  <c r="G1610" i="1"/>
  <c r="V1610" i="1" s="1"/>
  <c r="G1611" i="1"/>
  <c r="G1612" i="1"/>
  <c r="G1613" i="1"/>
  <c r="G1614" i="1"/>
  <c r="G1615" i="1"/>
  <c r="G1616" i="1"/>
  <c r="G1617" i="1"/>
  <c r="G1618" i="1"/>
  <c r="G1619" i="1"/>
  <c r="G1620" i="1"/>
  <c r="J1620" i="1" s="1"/>
  <c r="G1621" i="1"/>
  <c r="G1622" i="1"/>
  <c r="G1623" i="1"/>
  <c r="G1624" i="1"/>
  <c r="G1625" i="1"/>
  <c r="G1626" i="1"/>
  <c r="J1626" i="1" s="1"/>
  <c r="G1627" i="1"/>
  <c r="J1627" i="1" s="1"/>
  <c r="G1628" i="1"/>
  <c r="G1629" i="1"/>
  <c r="G1630" i="1"/>
  <c r="G1631" i="1"/>
  <c r="G1632" i="1"/>
  <c r="G1633" i="1"/>
  <c r="G1634" i="1"/>
  <c r="G1635" i="1"/>
  <c r="G1636" i="1"/>
  <c r="V1636" i="1" s="1"/>
  <c r="G1637" i="1"/>
  <c r="V1637" i="1" s="1"/>
  <c r="G1638" i="1"/>
  <c r="V1638" i="1" s="1"/>
  <c r="G1639" i="1"/>
  <c r="G1640" i="1"/>
  <c r="G1641" i="1"/>
  <c r="G1642" i="1"/>
  <c r="G1643" i="1"/>
  <c r="J1643" i="1" s="1"/>
  <c r="G1644" i="1"/>
  <c r="G1645" i="1"/>
  <c r="G1646" i="1"/>
  <c r="G1647" i="1"/>
  <c r="G1648" i="1"/>
  <c r="J1648" i="1" s="1"/>
  <c r="G1649" i="1"/>
  <c r="J1649" i="1" s="1"/>
  <c r="G1650" i="1"/>
  <c r="J1650" i="1" s="1"/>
  <c r="G1651" i="1"/>
  <c r="J1651" i="1" s="1"/>
  <c r="G1652" i="1"/>
  <c r="J1652" i="1" s="1"/>
  <c r="G1653" i="1"/>
  <c r="J1653" i="1" s="1"/>
  <c r="G1654" i="1"/>
  <c r="J1654" i="1" s="1"/>
  <c r="G1655" i="1"/>
  <c r="G1656" i="1"/>
  <c r="J1656" i="1" s="1"/>
  <c r="G1657" i="1"/>
  <c r="G1658" i="1"/>
  <c r="G1659" i="1"/>
  <c r="G1660" i="1"/>
  <c r="G1661" i="1"/>
  <c r="G1662" i="1"/>
  <c r="G1663" i="1"/>
  <c r="G1664" i="1"/>
  <c r="V1664" i="1" s="1"/>
  <c r="G1665" i="1"/>
  <c r="V1665" i="1" s="1"/>
  <c r="G1666" i="1"/>
  <c r="V1666" i="1" s="1"/>
  <c r="G1667" i="1"/>
  <c r="G1668" i="1"/>
  <c r="G1669" i="1"/>
  <c r="G1670" i="1"/>
  <c r="G1671" i="1"/>
  <c r="G1672" i="1"/>
  <c r="G1673" i="1"/>
  <c r="G1674" i="1"/>
  <c r="G1675" i="1"/>
  <c r="G1676" i="1"/>
  <c r="G1677" i="1"/>
  <c r="G1678" i="1"/>
  <c r="G1679" i="1"/>
  <c r="J1679" i="1" s="1"/>
  <c r="G1680" i="1"/>
  <c r="G1681" i="1"/>
  <c r="G1682" i="1"/>
  <c r="G1683" i="1"/>
  <c r="G1684" i="1"/>
  <c r="J1684" i="1" s="1"/>
  <c r="G1685" i="1"/>
  <c r="G1686" i="1"/>
  <c r="G1687" i="1"/>
  <c r="G1688" i="1"/>
  <c r="G1689" i="1"/>
  <c r="G1690" i="1"/>
  <c r="G1691" i="1"/>
  <c r="G1692" i="1"/>
  <c r="G1693" i="1"/>
  <c r="V1693" i="1" s="1"/>
  <c r="G1694" i="1"/>
  <c r="V1694" i="1" s="1"/>
  <c r="G1695" i="1"/>
  <c r="G1696" i="1"/>
  <c r="G1697" i="1"/>
  <c r="G1698" i="1"/>
  <c r="G1699" i="1"/>
  <c r="G1700" i="1"/>
  <c r="G1701" i="1"/>
  <c r="G1702" i="1"/>
  <c r="G1703" i="1"/>
  <c r="G1704" i="1"/>
  <c r="G1705" i="1"/>
  <c r="G1706" i="1"/>
  <c r="G1707" i="1"/>
  <c r="G1708" i="1"/>
  <c r="G1709" i="1"/>
  <c r="G1710" i="1"/>
  <c r="J1710" i="1" s="1"/>
  <c r="G1711" i="1"/>
  <c r="J1711" i="1" s="1"/>
  <c r="G1712" i="1"/>
  <c r="G1713" i="1"/>
  <c r="G1714" i="1"/>
  <c r="G1715" i="1"/>
  <c r="G1716" i="1"/>
  <c r="J1716" i="1" s="1"/>
  <c r="G1717" i="1"/>
  <c r="J1717" i="1" s="1"/>
  <c r="G1718" i="1"/>
  <c r="G1719" i="1"/>
  <c r="G1720" i="1"/>
  <c r="G1721" i="1"/>
  <c r="J1721" i="1" s="1"/>
  <c r="G1722" i="1"/>
  <c r="G1723" i="1"/>
  <c r="G1724" i="1"/>
  <c r="G1725" i="1"/>
  <c r="G1726" i="1"/>
  <c r="G1727" i="1"/>
  <c r="G1728" i="1"/>
  <c r="G1729" i="1"/>
  <c r="G1730" i="1"/>
  <c r="G1731" i="1"/>
  <c r="G1732" i="1"/>
  <c r="G1733" i="1"/>
  <c r="G1734" i="1"/>
  <c r="J1734" i="1" s="1"/>
  <c r="G1735" i="1"/>
  <c r="J1735" i="1" s="1"/>
  <c r="G1736" i="1"/>
  <c r="G1737" i="1"/>
  <c r="G1738" i="1"/>
  <c r="G1739" i="1"/>
  <c r="J1739" i="1" s="1"/>
  <c r="G1740" i="1"/>
  <c r="G1741" i="1"/>
  <c r="G1742" i="1"/>
  <c r="J1742" i="1" s="1"/>
  <c r="G1743" i="1"/>
  <c r="G1744" i="1"/>
  <c r="G1745" i="1"/>
  <c r="G1746" i="1"/>
  <c r="G1747" i="1"/>
  <c r="V1747" i="1" s="1"/>
  <c r="G1748" i="1"/>
  <c r="V1748" i="1" s="1"/>
  <c r="G1749" i="1"/>
  <c r="V1749" i="1" s="1"/>
  <c r="G1750" i="1"/>
  <c r="V1750" i="1" s="1"/>
  <c r="G1751" i="1"/>
  <c r="J1751" i="1" s="1"/>
  <c r="G1752" i="1"/>
  <c r="G1753" i="1"/>
  <c r="G1754" i="1"/>
  <c r="G1755" i="1"/>
  <c r="G1756" i="1"/>
  <c r="G1757" i="1"/>
  <c r="G1758" i="1"/>
  <c r="G1759" i="1"/>
  <c r="G1760" i="1"/>
  <c r="G1761" i="1"/>
  <c r="G1762" i="1"/>
  <c r="G1763" i="1"/>
  <c r="J1763" i="1" s="1"/>
  <c r="G1764" i="1"/>
  <c r="J1764" i="1" s="1"/>
  <c r="G1765" i="1"/>
  <c r="J1765" i="1" s="1"/>
  <c r="G1766" i="1"/>
  <c r="J1766" i="1" s="1"/>
  <c r="G1767" i="1"/>
  <c r="G1768" i="1"/>
  <c r="J1768" i="1" s="1"/>
  <c r="G1769" i="1"/>
  <c r="G1770" i="1"/>
  <c r="G1771" i="1"/>
  <c r="G1772" i="1"/>
  <c r="G1773" i="1"/>
  <c r="G1774" i="1"/>
  <c r="J1774" i="1" s="1"/>
  <c r="G1775" i="1"/>
  <c r="J1775" i="1" s="1"/>
  <c r="G1776" i="1"/>
  <c r="J1776" i="1" s="1"/>
  <c r="G1777" i="1"/>
  <c r="V1777" i="1" s="1"/>
  <c r="G1778" i="1"/>
  <c r="V1778" i="1" s="1"/>
  <c r="G1779" i="1"/>
  <c r="G1780" i="1"/>
  <c r="G1781" i="1"/>
  <c r="G1782" i="1"/>
  <c r="G1783" i="1"/>
  <c r="J1783" i="1" s="1"/>
  <c r="G1784" i="1"/>
  <c r="G1785" i="1"/>
  <c r="G1786" i="1"/>
  <c r="G1787" i="1"/>
  <c r="G1788" i="1"/>
  <c r="J1788" i="1" s="1"/>
  <c r="G1789" i="1"/>
  <c r="J1789" i="1" s="1"/>
  <c r="G1790" i="1"/>
  <c r="J1790" i="1" s="1"/>
  <c r="G1791" i="1"/>
  <c r="J1791" i="1" s="1"/>
  <c r="G1792" i="1"/>
  <c r="G1793" i="1"/>
  <c r="G1794" i="1"/>
  <c r="G1795" i="1"/>
  <c r="G1796" i="1"/>
  <c r="J1796" i="1" s="1"/>
  <c r="G1797" i="1"/>
  <c r="G1798" i="1"/>
  <c r="J1798" i="1" s="1"/>
  <c r="G1799" i="1"/>
  <c r="G1800" i="1"/>
  <c r="G1801" i="1"/>
  <c r="G1802" i="1"/>
  <c r="G1803" i="1"/>
  <c r="G1804" i="1"/>
  <c r="V1804" i="1" s="1"/>
  <c r="G1805" i="1"/>
  <c r="V1805" i="1" s="1"/>
  <c r="G1806" i="1"/>
  <c r="V1806" i="1" s="1"/>
  <c r="G1807" i="1"/>
  <c r="J1807" i="1" s="1"/>
  <c r="G1808" i="1"/>
  <c r="G8" i="1"/>
  <c r="F10" i="1"/>
  <c r="F11" i="1"/>
  <c r="F12" i="1"/>
  <c r="I12" i="1" s="1"/>
  <c r="F13" i="1"/>
  <c r="F14" i="1"/>
  <c r="F15" i="1"/>
  <c r="F16" i="1"/>
  <c r="F17" i="1"/>
  <c r="F18" i="1"/>
  <c r="F19" i="1"/>
  <c r="F20" i="1"/>
  <c r="F21" i="1"/>
  <c r="F22" i="1"/>
  <c r="F23" i="1"/>
  <c r="I23" i="1" s="1"/>
  <c r="F24" i="1"/>
  <c r="F25" i="1"/>
  <c r="F26" i="1"/>
  <c r="F27" i="1"/>
  <c r="I27" i="1" s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I47" i="1" s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I63" i="1" s="1"/>
  <c r="F64" i="1"/>
  <c r="F65" i="1"/>
  <c r="I65" i="1" s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I83" i="1" s="1"/>
  <c r="F84" i="1"/>
  <c r="F85" i="1"/>
  <c r="F86" i="1"/>
  <c r="F87" i="1"/>
  <c r="F88" i="1"/>
  <c r="I88" i="1" s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I103" i="1" s="1"/>
  <c r="F104" i="1"/>
  <c r="F105" i="1"/>
  <c r="F106" i="1"/>
  <c r="F107" i="1"/>
  <c r="F108" i="1"/>
  <c r="F109" i="1"/>
  <c r="I109" i="1" s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I142" i="1" s="1"/>
  <c r="F143" i="1"/>
  <c r="I143" i="1" s="1"/>
  <c r="F144" i="1"/>
  <c r="I144" i="1" s="1"/>
  <c r="F145" i="1"/>
  <c r="I145" i="1" s="1"/>
  <c r="F146" i="1"/>
  <c r="I146" i="1" s="1"/>
  <c r="F147" i="1"/>
  <c r="I147" i="1" s="1"/>
  <c r="F148" i="1"/>
  <c r="I148" i="1" s="1"/>
  <c r="F149" i="1"/>
  <c r="F150" i="1"/>
  <c r="F151" i="1"/>
  <c r="F152" i="1"/>
  <c r="F153" i="1"/>
  <c r="F154" i="1"/>
  <c r="F155" i="1"/>
  <c r="F156" i="1"/>
  <c r="I156" i="1" s="1"/>
  <c r="F157" i="1"/>
  <c r="F158" i="1"/>
  <c r="F159" i="1"/>
  <c r="F160" i="1"/>
  <c r="F161" i="1"/>
  <c r="I161" i="1" s="1"/>
  <c r="F162" i="1"/>
  <c r="F163" i="1"/>
  <c r="F164" i="1"/>
  <c r="I164" i="1" s="1"/>
  <c r="F165" i="1"/>
  <c r="F166" i="1"/>
  <c r="F167" i="1"/>
  <c r="I167" i="1" s="1"/>
  <c r="F168" i="1"/>
  <c r="F169" i="1"/>
  <c r="F170" i="1"/>
  <c r="F171" i="1"/>
  <c r="F172" i="1"/>
  <c r="I172" i="1" s="1"/>
  <c r="F173" i="1"/>
  <c r="I173" i="1" s="1"/>
  <c r="F174" i="1"/>
  <c r="F175" i="1"/>
  <c r="F176" i="1"/>
  <c r="I176" i="1" s="1"/>
  <c r="F177" i="1"/>
  <c r="F178" i="1"/>
  <c r="F179" i="1"/>
  <c r="F180" i="1"/>
  <c r="F181" i="1"/>
  <c r="F182" i="1"/>
  <c r="F183" i="1"/>
  <c r="F184" i="1"/>
  <c r="F185" i="1"/>
  <c r="I185" i="1" s="1"/>
  <c r="F186" i="1"/>
  <c r="I186" i="1" s="1"/>
  <c r="F187" i="1"/>
  <c r="F188" i="1"/>
  <c r="F189" i="1"/>
  <c r="I189" i="1" s="1"/>
  <c r="F190" i="1"/>
  <c r="F191" i="1"/>
  <c r="F192" i="1"/>
  <c r="I192" i="1" s="1"/>
  <c r="F193" i="1"/>
  <c r="F194" i="1"/>
  <c r="F195" i="1"/>
  <c r="F196" i="1"/>
  <c r="F197" i="1"/>
  <c r="F198" i="1"/>
  <c r="F199" i="1"/>
  <c r="F200" i="1"/>
  <c r="F201" i="1"/>
  <c r="F202" i="1"/>
  <c r="I202" i="1" s="1"/>
  <c r="F203" i="1"/>
  <c r="F204" i="1"/>
  <c r="F205" i="1"/>
  <c r="F206" i="1"/>
  <c r="F207" i="1"/>
  <c r="F208" i="1"/>
  <c r="I208" i="1" s="1"/>
  <c r="F209" i="1"/>
  <c r="I209" i="1" s="1"/>
  <c r="F210" i="1"/>
  <c r="F211" i="1"/>
  <c r="F212" i="1"/>
  <c r="F213" i="1"/>
  <c r="F214" i="1"/>
  <c r="F215" i="1"/>
  <c r="I215" i="1" s="1"/>
  <c r="F216" i="1"/>
  <c r="F217" i="1"/>
  <c r="I217" i="1" s="1"/>
  <c r="F218" i="1"/>
  <c r="I218" i="1" s="1"/>
  <c r="F219" i="1"/>
  <c r="F220" i="1"/>
  <c r="F221" i="1"/>
  <c r="F222" i="1"/>
  <c r="F223" i="1"/>
  <c r="F224" i="1"/>
  <c r="F225" i="1"/>
  <c r="F226" i="1"/>
  <c r="F227" i="1"/>
  <c r="F228" i="1"/>
  <c r="F229" i="1"/>
  <c r="I229" i="1" s="1"/>
  <c r="F230" i="1"/>
  <c r="I230" i="1" s="1"/>
  <c r="F231" i="1"/>
  <c r="F232" i="1"/>
  <c r="F233" i="1"/>
  <c r="F234" i="1"/>
  <c r="F235" i="1"/>
  <c r="I235" i="1" s="1"/>
  <c r="F236" i="1"/>
  <c r="F237" i="1"/>
  <c r="F238" i="1"/>
  <c r="F239" i="1"/>
  <c r="F240" i="1"/>
  <c r="F241" i="1"/>
  <c r="F242" i="1"/>
  <c r="F243" i="1"/>
  <c r="I243" i="1" s="1"/>
  <c r="F244" i="1"/>
  <c r="F245" i="1"/>
  <c r="F246" i="1"/>
  <c r="I246" i="1" s="1"/>
  <c r="F247" i="1"/>
  <c r="F248" i="1"/>
  <c r="I248" i="1" s="1"/>
  <c r="F249" i="1"/>
  <c r="F250" i="1"/>
  <c r="F251" i="1"/>
  <c r="I251" i="1" s="1"/>
  <c r="F252" i="1"/>
  <c r="F253" i="1"/>
  <c r="I253" i="1" s="1"/>
  <c r="F254" i="1"/>
  <c r="F255" i="1"/>
  <c r="F256" i="1"/>
  <c r="F257" i="1"/>
  <c r="F258" i="1"/>
  <c r="F259" i="1"/>
  <c r="F260" i="1"/>
  <c r="F261" i="1"/>
  <c r="F262" i="1"/>
  <c r="F263" i="1"/>
  <c r="F264" i="1"/>
  <c r="F265" i="1"/>
  <c r="I265" i="1" s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I279" i="1" s="1"/>
  <c r="F280" i="1"/>
  <c r="F281" i="1"/>
  <c r="I281" i="1" s="1"/>
  <c r="F282" i="1"/>
  <c r="F283" i="1"/>
  <c r="F284" i="1"/>
  <c r="I284" i="1" s="1"/>
  <c r="F285" i="1"/>
  <c r="I285" i="1" s="1"/>
  <c r="F286" i="1"/>
  <c r="F287" i="1"/>
  <c r="F288" i="1"/>
  <c r="F289" i="1"/>
  <c r="F290" i="1"/>
  <c r="F291" i="1"/>
  <c r="F292" i="1"/>
  <c r="F293" i="1"/>
  <c r="I293" i="1" s="1"/>
  <c r="F294" i="1"/>
  <c r="I294" i="1" s="1"/>
  <c r="F295" i="1"/>
  <c r="F296" i="1"/>
  <c r="F297" i="1"/>
  <c r="I297" i="1" s="1"/>
  <c r="F298" i="1"/>
  <c r="I298" i="1" s="1"/>
  <c r="F299" i="1"/>
  <c r="F300" i="1"/>
  <c r="F301" i="1"/>
  <c r="F302" i="1"/>
  <c r="F303" i="1"/>
  <c r="F304" i="1"/>
  <c r="F305" i="1"/>
  <c r="F306" i="1"/>
  <c r="F307" i="1"/>
  <c r="F308" i="1"/>
  <c r="F309" i="1"/>
  <c r="I309" i="1" s="1"/>
  <c r="F310" i="1"/>
  <c r="F311" i="1"/>
  <c r="F312" i="1"/>
  <c r="F313" i="1"/>
  <c r="F314" i="1"/>
  <c r="I314" i="1" s="1"/>
  <c r="F315" i="1"/>
  <c r="F316" i="1"/>
  <c r="F317" i="1"/>
  <c r="F318" i="1"/>
  <c r="F319" i="1"/>
  <c r="F320" i="1"/>
  <c r="F321" i="1"/>
  <c r="F322" i="1"/>
  <c r="F323" i="1"/>
  <c r="F324" i="1"/>
  <c r="F325" i="1"/>
  <c r="F326" i="1"/>
  <c r="I326" i="1" s="1"/>
  <c r="F327" i="1"/>
  <c r="I327" i="1" s="1"/>
  <c r="F328" i="1"/>
  <c r="F329" i="1"/>
  <c r="F330" i="1"/>
  <c r="F331" i="1"/>
  <c r="I331" i="1" s="1"/>
  <c r="F332" i="1"/>
  <c r="F333" i="1"/>
  <c r="I333" i="1" s="1"/>
  <c r="F334" i="1"/>
  <c r="F335" i="1"/>
  <c r="F336" i="1"/>
  <c r="F337" i="1"/>
  <c r="F338" i="1"/>
  <c r="I338" i="1" s="1"/>
  <c r="F339" i="1"/>
  <c r="F340" i="1"/>
  <c r="F341" i="1"/>
  <c r="F342" i="1"/>
  <c r="F343" i="1"/>
  <c r="F344" i="1"/>
  <c r="F345" i="1"/>
  <c r="F346" i="1"/>
  <c r="F347" i="1"/>
  <c r="F348" i="1"/>
  <c r="I348" i="1" s="1"/>
  <c r="F349" i="1"/>
  <c r="I349" i="1" s="1"/>
  <c r="F350" i="1"/>
  <c r="I350" i="1" s="1"/>
  <c r="F351" i="1"/>
  <c r="F352" i="1"/>
  <c r="I352" i="1" s="1"/>
  <c r="F353" i="1"/>
  <c r="F354" i="1"/>
  <c r="F355" i="1"/>
  <c r="F356" i="1"/>
  <c r="F357" i="1"/>
  <c r="F358" i="1"/>
  <c r="F359" i="1"/>
  <c r="F360" i="1"/>
  <c r="I360" i="1" s="1"/>
  <c r="F361" i="1"/>
  <c r="F362" i="1"/>
  <c r="F363" i="1"/>
  <c r="I363" i="1" s="1"/>
  <c r="F364" i="1"/>
  <c r="F365" i="1"/>
  <c r="F366" i="1"/>
  <c r="F367" i="1"/>
  <c r="I367" i="1" s="1"/>
  <c r="F368" i="1"/>
  <c r="I368" i="1" s="1"/>
  <c r="F369" i="1"/>
  <c r="F370" i="1"/>
  <c r="F371" i="1"/>
  <c r="I371" i="1" s="1"/>
  <c r="F372" i="1"/>
  <c r="I372" i="1" s="1"/>
  <c r="F373" i="1"/>
  <c r="F374" i="1"/>
  <c r="F375" i="1"/>
  <c r="F376" i="1"/>
  <c r="F377" i="1"/>
  <c r="F378" i="1"/>
  <c r="F379" i="1"/>
  <c r="F380" i="1"/>
  <c r="I380" i="1" s="1"/>
  <c r="F381" i="1"/>
  <c r="I381" i="1" s="1"/>
  <c r="F382" i="1"/>
  <c r="I382" i="1" s="1"/>
  <c r="F383" i="1"/>
  <c r="F384" i="1"/>
  <c r="F385" i="1"/>
  <c r="F386" i="1"/>
  <c r="F387" i="1"/>
  <c r="F388" i="1"/>
  <c r="I388" i="1" s="1"/>
  <c r="F389" i="1"/>
  <c r="I389" i="1" s="1"/>
  <c r="F390" i="1"/>
  <c r="F391" i="1"/>
  <c r="F392" i="1"/>
  <c r="F393" i="1"/>
  <c r="F394" i="1"/>
  <c r="I394" i="1" s="1"/>
  <c r="F395" i="1"/>
  <c r="F396" i="1"/>
  <c r="F397" i="1"/>
  <c r="F398" i="1"/>
  <c r="I398" i="1" s="1"/>
  <c r="F399" i="1"/>
  <c r="F400" i="1"/>
  <c r="F401" i="1"/>
  <c r="F402" i="1"/>
  <c r="F403" i="1"/>
  <c r="F404" i="1"/>
  <c r="F405" i="1"/>
  <c r="F406" i="1"/>
  <c r="I406" i="1" s="1"/>
  <c r="F407" i="1"/>
  <c r="F408" i="1"/>
  <c r="F409" i="1"/>
  <c r="F410" i="1"/>
  <c r="F411" i="1"/>
  <c r="F412" i="1"/>
  <c r="I412" i="1" s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I432" i="1" s="1"/>
  <c r="F433" i="1"/>
  <c r="I433" i="1" s="1"/>
  <c r="F434" i="1"/>
  <c r="F435" i="1"/>
  <c r="F436" i="1"/>
  <c r="F437" i="1"/>
  <c r="F438" i="1"/>
  <c r="I438" i="1" s="1"/>
  <c r="F439" i="1"/>
  <c r="I439" i="1" s="1"/>
  <c r="F440" i="1"/>
  <c r="F441" i="1"/>
  <c r="F442" i="1"/>
  <c r="F443" i="1"/>
  <c r="F444" i="1"/>
  <c r="F445" i="1"/>
  <c r="F446" i="1"/>
  <c r="F447" i="1"/>
  <c r="F448" i="1"/>
  <c r="F449" i="1"/>
  <c r="I449" i="1" s="1"/>
  <c r="F450" i="1"/>
  <c r="F451" i="1"/>
  <c r="F452" i="1"/>
  <c r="F453" i="1"/>
  <c r="F454" i="1"/>
  <c r="I454" i="1" s="1"/>
  <c r="F455" i="1"/>
  <c r="F456" i="1"/>
  <c r="F457" i="1"/>
  <c r="F458" i="1"/>
  <c r="F459" i="1"/>
  <c r="F460" i="1"/>
  <c r="F461" i="1"/>
  <c r="I461" i="1" s="1"/>
  <c r="F462" i="1"/>
  <c r="I462" i="1" s="1"/>
  <c r="F463" i="1"/>
  <c r="I463" i="1" s="1"/>
  <c r="F464" i="1"/>
  <c r="I464" i="1" s="1"/>
  <c r="F465" i="1"/>
  <c r="I465" i="1" s="1"/>
  <c r="F466" i="1"/>
  <c r="I466" i="1" s="1"/>
  <c r="F467" i="1"/>
  <c r="I467" i="1" s="1"/>
  <c r="F468" i="1"/>
  <c r="I468" i="1" s="1"/>
  <c r="F469" i="1"/>
  <c r="F470" i="1"/>
  <c r="F471" i="1"/>
  <c r="I471" i="1" s="1"/>
  <c r="F472" i="1"/>
  <c r="F473" i="1"/>
  <c r="F474" i="1"/>
  <c r="F475" i="1"/>
  <c r="F476" i="1"/>
  <c r="F477" i="1"/>
  <c r="F478" i="1"/>
  <c r="F479" i="1"/>
  <c r="I479" i="1" s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I495" i="1" s="1"/>
  <c r="F496" i="1"/>
  <c r="F497" i="1"/>
  <c r="F498" i="1"/>
  <c r="F499" i="1"/>
  <c r="F500" i="1"/>
  <c r="I500" i="1" s="1"/>
  <c r="F501" i="1"/>
  <c r="F502" i="1"/>
  <c r="F503" i="1"/>
  <c r="F504" i="1"/>
  <c r="F505" i="1"/>
  <c r="F506" i="1"/>
  <c r="F507" i="1"/>
  <c r="I507" i="1" s="1"/>
  <c r="F508" i="1"/>
  <c r="I508" i="1" s="1"/>
  <c r="F509" i="1"/>
  <c r="F510" i="1"/>
  <c r="I510" i="1" s="1"/>
  <c r="F511" i="1"/>
  <c r="F512" i="1"/>
  <c r="F513" i="1"/>
  <c r="F514" i="1"/>
  <c r="F515" i="1"/>
  <c r="F516" i="1"/>
  <c r="F517" i="1"/>
  <c r="F518" i="1"/>
  <c r="F519" i="1"/>
  <c r="F520" i="1"/>
  <c r="I520" i="1" s="1"/>
  <c r="F521" i="1"/>
  <c r="I521" i="1" s="1"/>
  <c r="F522" i="1"/>
  <c r="I522" i="1" s="1"/>
  <c r="F523" i="1"/>
  <c r="F524" i="1"/>
  <c r="F525" i="1"/>
  <c r="F526" i="1"/>
  <c r="F527" i="1"/>
  <c r="F528" i="1"/>
  <c r="I528" i="1" s="1"/>
  <c r="F529" i="1"/>
  <c r="F530" i="1"/>
  <c r="F531" i="1"/>
  <c r="F532" i="1"/>
  <c r="F533" i="1"/>
  <c r="F534" i="1"/>
  <c r="F535" i="1"/>
  <c r="F536" i="1"/>
  <c r="F537" i="1"/>
  <c r="F538" i="1"/>
  <c r="F539" i="1"/>
  <c r="F540" i="1"/>
  <c r="I540" i="1" s="1"/>
  <c r="F541" i="1"/>
  <c r="F542" i="1"/>
  <c r="F543" i="1"/>
  <c r="F544" i="1"/>
  <c r="F545" i="1"/>
  <c r="F546" i="1"/>
  <c r="F547" i="1"/>
  <c r="F548" i="1"/>
  <c r="F549" i="1"/>
  <c r="F550" i="1"/>
  <c r="F551" i="1"/>
  <c r="I551" i="1" s="1"/>
  <c r="F552" i="1"/>
  <c r="F553" i="1"/>
  <c r="F554" i="1"/>
  <c r="F555" i="1"/>
  <c r="F556" i="1"/>
  <c r="I556" i="1" s="1"/>
  <c r="F557" i="1"/>
  <c r="I557" i="1" s="1"/>
  <c r="F558" i="1"/>
  <c r="F559" i="1"/>
  <c r="F560" i="1"/>
  <c r="F561" i="1"/>
  <c r="F562" i="1"/>
  <c r="F563" i="1"/>
  <c r="F564" i="1"/>
  <c r="F565" i="1"/>
  <c r="I565" i="1" s="1"/>
  <c r="F566" i="1"/>
  <c r="I566" i="1" s="1"/>
  <c r="F567" i="1"/>
  <c r="F568" i="1"/>
  <c r="F569" i="1"/>
  <c r="F570" i="1"/>
  <c r="F571" i="1"/>
  <c r="F572" i="1"/>
  <c r="F573" i="1"/>
  <c r="F574" i="1"/>
  <c r="I574" i="1" s="1"/>
  <c r="F575" i="1"/>
  <c r="F576" i="1"/>
  <c r="F577" i="1"/>
  <c r="F578" i="1"/>
  <c r="I578" i="1" s="1"/>
  <c r="F579" i="1"/>
  <c r="I579" i="1" s="1"/>
  <c r="F580" i="1"/>
  <c r="I580" i="1" s="1"/>
  <c r="F581" i="1"/>
  <c r="I581" i="1" s="1"/>
  <c r="F582" i="1"/>
  <c r="I582" i="1" s="1"/>
  <c r="F583" i="1"/>
  <c r="I583" i="1" s="1"/>
  <c r="F584" i="1"/>
  <c r="I584" i="1" s="1"/>
  <c r="F585" i="1"/>
  <c r="F586" i="1"/>
  <c r="F587" i="1"/>
  <c r="I587" i="1" s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I605" i="1" s="1"/>
  <c r="F606" i="1"/>
  <c r="F607" i="1"/>
  <c r="I607" i="1" s="1"/>
  <c r="F608" i="1"/>
  <c r="I608" i="1" s="1"/>
  <c r="F609" i="1"/>
  <c r="F610" i="1"/>
  <c r="F611" i="1"/>
  <c r="F612" i="1"/>
  <c r="F613" i="1"/>
  <c r="F614" i="1"/>
  <c r="F615" i="1"/>
  <c r="I615" i="1" s="1"/>
  <c r="F616" i="1"/>
  <c r="F617" i="1"/>
  <c r="F618" i="1"/>
  <c r="F619" i="1"/>
  <c r="F620" i="1"/>
  <c r="F621" i="1"/>
  <c r="I621" i="1" s="1"/>
  <c r="F622" i="1"/>
  <c r="I622" i="1" s="1"/>
  <c r="F623" i="1"/>
  <c r="I623" i="1" s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I640" i="1" s="1"/>
  <c r="F641" i="1"/>
  <c r="F642" i="1"/>
  <c r="F643" i="1"/>
  <c r="F644" i="1"/>
  <c r="F645" i="1"/>
  <c r="F646" i="1"/>
  <c r="F647" i="1"/>
  <c r="F648" i="1"/>
  <c r="F649" i="1"/>
  <c r="F650" i="1"/>
  <c r="I650" i="1" s="1"/>
  <c r="F651" i="1"/>
  <c r="F652" i="1"/>
  <c r="F653" i="1"/>
  <c r="F654" i="1"/>
  <c r="F655" i="1"/>
  <c r="F656" i="1"/>
  <c r="I656" i="1" s="1"/>
  <c r="F657" i="1"/>
  <c r="F658" i="1"/>
  <c r="F659" i="1"/>
  <c r="F660" i="1"/>
  <c r="F661" i="1"/>
  <c r="F662" i="1"/>
  <c r="F663" i="1"/>
  <c r="I663" i="1" s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I677" i="1" s="1"/>
  <c r="F678" i="1"/>
  <c r="I678" i="1" s="1"/>
  <c r="F679" i="1"/>
  <c r="F680" i="1"/>
  <c r="F681" i="1"/>
  <c r="F682" i="1"/>
  <c r="F683" i="1"/>
  <c r="F684" i="1"/>
  <c r="F685" i="1"/>
  <c r="F686" i="1"/>
  <c r="F687" i="1"/>
  <c r="F688" i="1"/>
  <c r="F689" i="1"/>
  <c r="I689" i="1" s="1"/>
  <c r="F690" i="1"/>
  <c r="I690" i="1" s="1"/>
  <c r="F691" i="1"/>
  <c r="F692" i="1"/>
  <c r="F693" i="1"/>
  <c r="F694" i="1"/>
  <c r="F695" i="1"/>
  <c r="F696" i="1"/>
  <c r="I696" i="1" s="1"/>
  <c r="F697" i="1"/>
  <c r="I697" i="1" s="1"/>
  <c r="F698" i="1"/>
  <c r="F699" i="1"/>
  <c r="I699" i="1" s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I716" i="1" s="1"/>
  <c r="F717" i="1"/>
  <c r="I717" i="1" s="1"/>
  <c r="F718" i="1"/>
  <c r="I718" i="1" s="1"/>
  <c r="F719" i="1"/>
  <c r="I719" i="1" s="1"/>
  <c r="F720" i="1"/>
  <c r="F721" i="1"/>
  <c r="F722" i="1"/>
  <c r="F723" i="1"/>
  <c r="F724" i="1"/>
  <c r="F725" i="1"/>
  <c r="F726" i="1"/>
  <c r="F727" i="1"/>
  <c r="F728" i="1"/>
  <c r="F729" i="1"/>
  <c r="F730" i="1"/>
  <c r="F731" i="1"/>
  <c r="I731" i="1" s="1"/>
  <c r="F732" i="1"/>
  <c r="F733" i="1"/>
  <c r="I733" i="1" s="1"/>
  <c r="F734" i="1"/>
  <c r="I734" i="1" s="1"/>
  <c r="F735" i="1"/>
  <c r="F736" i="1"/>
  <c r="F737" i="1"/>
  <c r="F738" i="1"/>
  <c r="F739" i="1"/>
  <c r="F740" i="1"/>
  <c r="I740" i="1" s="1"/>
  <c r="F741" i="1"/>
  <c r="F742" i="1"/>
  <c r="I742" i="1" s="1"/>
  <c r="F743" i="1"/>
  <c r="F744" i="1"/>
  <c r="F745" i="1"/>
  <c r="F746" i="1"/>
  <c r="F747" i="1"/>
  <c r="F748" i="1"/>
  <c r="F749" i="1"/>
  <c r="F750" i="1"/>
  <c r="I750" i="1" s="1"/>
  <c r="F751" i="1"/>
  <c r="F752" i="1"/>
  <c r="I752" i="1" s="1"/>
  <c r="F753" i="1"/>
  <c r="F754" i="1"/>
  <c r="F755" i="1"/>
  <c r="F756" i="1"/>
  <c r="F757" i="1"/>
  <c r="F758" i="1"/>
  <c r="F759" i="1"/>
  <c r="F760" i="1"/>
  <c r="F761" i="1"/>
  <c r="F762" i="1"/>
  <c r="I762" i="1" s="1"/>
  <c r="F763" i="1"/>
  <c r="F764" i="1"/>
  <c r="F765" i="1"/>
  <c r="F766" i="1"/>
  <c r="F767" i="1"/>
  <c r="F768" i="1"/>
  <c r="I768" i="1" s="1"/>
  <c r="F769" i="1"/>
  <c r="F770" i="1"/>
  <c r="F771" i="1"/>
  <c r="F772" i="1"/>
  <c r="F773" i="1"/>
  <c r="I773" i="1" s="1"/>
  <c r="F774" i="1"/>
  <c r="F775" i="1"/>
  <c r="I775" i="1" s="1"/>
  <c r="F776" i="1"/>
  <c r="I776" i="1" s="1"/>
  <c r="F777" i="1"/>
  <c r="F778" i="1"/>
  <c r="F779" i="1"/>
  <c r="F780" i="1"/>
  <c r="F781" i="1"/>
  <c r="I781" i="1" s="1"/>
  <c r="F782" i="1"/>
  <c r="I782" i="1" s="1"/>
  <c r="F783" i="1"/>
  <c r="I783" i="1" s="1"/>
  <c r="F784" i="1"/>
  <c r="F785" i="1"/>
  <c r="F786" i="1"/>
  <c r="F787" i="1"/>
  <c r="F788" i="1"/>
  <c r="F789" i="1"/>
  <c r="I789" i="1" s="1"/>
  <c r="F790" i="1"/>
  <c r="F791" i="1"/>
  <c r="F792" i="1"/>
  <c r="F793" i="1"/>
  <c r="I793" i="1" s="1"/>
  <c r="F794" i="1"/>
  <c r="I794" i="1" s="1"/>
  <c r="F795" i="1"/>
  <c r="I795" i="1" s="1"/>
  <c r="F796" i="1"/>
  <c r="F797" i="1"/>
  <c r="F798" i="1"/>
  <c r="F799" i="1"/>
  <c r="F800" i="1"/>
  <c r="I800" i="1" s="1"/>
  <c r="F801" i="1"/>
  <c r="F802" i="1"/>
  <c r="I802" i="1" s="1"/>
  <c r="F803" i="1"/>
  <c r="I803" i="1" s="1"/>
  <c r="F804" i="1"/>
  <c r="I804" i="1" s="1"/>
  <c r="F805" i="1"/>
  <c r="F806" i="1"/>
  <c r="F807" i="1"/>
  <c r="F808" i="1"/>
  <c r="F809" i="1"/>
  <c r="F810" i="1"/>
  <c r="F811" i="1"/>
  <c r="I811" i="1" s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I828" i="1" s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I841" i="1" s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I859" i="1" s="1"/>
  <c r="F860" i="1"/>
  <c r="I860" i="1" s="1"/>
  <c r="F861" i="1"/>
  <c r="I861" i="1" s="1"/>
  <c r="F862" i="1"/>
  <c r="F863" i="1"/>
  <c r="F864" i="1"/>
  <c r="F865" i="1"/>
  <c r="F866" i="1"/>
  <c r="F867" i="1"/>
  <c r="I867" i="1" s="1"/>
  <c r="F868" i="1"/>
  <c r="F869" i="1"/>
  <c r="F870" i="1"/>
  <c r="F871" i="1"/>
  <c r="F872" i="1"/>
  <c r="F873" i="1"/>
  <c r="F874" i="1"/>
  <c r="F875" i="1"/>
  <c r="I875" i="1" s="1"/>
  <c r="F876" i="1"/>
  <c r="I876" i="1" s="1"/>
  <c r="F877" i="1"/>
  <c r="I877" i="1" s="1"/>
  <c r="F878" i="1"/>
  <c r="F879" i="1"/>
  <c r="F880" i="1"/>
  <c r="F881" i="1"/>
  <c r="F882" i="1"/>
  <c r="F883" i="1"/>
  <c r="F884" i="1"/>
  <c r="I884" i="1" s="1"/>
  <c r="F885" i="1"/>
  <c r="F886" i="1"/>
  <c r="F887" i="1"/>
  <c r="F888" i="1"/>
  <c r="I888" i="1" s="1"/>
  <c r="F889" i="1"/>
  <c r="F890" i="1"/>
  <c r="F891" i="1"/>
  <c r="F892" i="1"/>
  <c r="F893" i="1"/>
  <c r="F894" i="1"/>
  <c r="F895" i="1"/>
  <c r="I895" i="1" s="1"/>
  <c r="F896" i="1"/>
  <c r="F897" i="1"/>
  <c r="I897" i="1" s="1"/>
  <c r="F898" i="1"/>
  <c r="F899" i="1"/>
  <c r="I899" i="1" s="1"/>
  <c r="F900" i="1"/>
  <c r="F901" i="1"/>
  <c r="F902" i="1"/>
  <c r="I902" i="1" s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I923" i="1" s="1"/>
  <c r="F924" i="1"/>
  <c r="I924" i="1" s="1"/>
  <c r="F925" i="1"/>
  <c r="F926" i="1"/>
  <c r="F927" i="1"/>
  <c r="I927" i="1" s="1"/>
  <c r="F928" i="1"/>
  <c r="F929" i="1"/>
  <c r="F930" i="1"/>
  <c r="F931" i="1"/>
  <c r="F932" i="1"/>
  <c r="F933" i="1"/>
  <c r="I933" i="1" s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I953" i="1" s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I968" i="1" s="1"/>
  <c r="F969" i="1"/>
  <c r="I969" i="1" s="1"/>
  <c r="F970" i="1"/>
  <c r="I970" i="1" s="1"/>
  <c r="F971" i="1"/>
  <c r="I971" i="1" s="1"/>
  <c r="F972" i="1"/>
  <c r="I972" i="1" s="1"/>
  <c r="F973" i="1"/>
  <c r="F974" i="1"/>
  <c r="F975" i="1"/>
  <c r="F976" i="1"/>
  <c r="F977" i="1"/>
  <c r="F978" i="1"/>
  <c r="F979" i="1"/>
  <c r="I979" i="1" s="1"/>
  <c r="F980" i="1"/>
  <c r="F981" i="1"/>
  <c r="F982" i="1"/>
  <c r="F983" i="1"/>
  <c r="I983" i="1" s="1"/>
  <c r="F984" i="1"/>
  <c r="F985" i="1"/>
  <c r="F986" i="1"/>
  <c r="I986" i="1" s="1"/>
  <c r="F987" i="1"/>
  <c r="F988" i="1"/>
  <c r="F989" i="1"/>
  <c r="F990" i="1"/>
  <c r="F991" i="1"/>
  <c r="F992" i="1"/>
  <c r="F993" i="1"/>
  <c r="F994" i="1"/>
  <c r="F995" i="1"/>
  <c r="F996" i="1"/>
  <c r="F997" i="1"/>
  <c r="F998" i="1"/>
  <c r="I998" i="1" s="1"/>
  <c r="F999" i="1"/>
  <c r="F1000" i="1"/>
  <c r="F1001" i="1"/>
  <c r="I1001" i="1" s="1"/>
  <c r="F1002" i="1"/>
  <c r="F1003" i="1"/>
  <c r="F1004" i="1"/>
  <c r="I1004" i="1" s="1"/>
  <c r="F1005" i="1"/>
  <c r="I1005" i="1" s="1"/>
  <c r="F1006" i="1"/>
  <c r="F1007" i="1"/>
  <c r="F1008" i="1"/>
  <c r="F1009" i="1"/>
  <c r="F1010" i="1"/>
  <c r="F1011" i="1"/>
  <c r="F1012" i="1"/>
  <c r="F1013" i="1"/>
  <c r="F1014" i="1"/>
  <c r="I1014" i="1" s="1"/>
  <c r="F1015" i="1"/>
  <c r="F1016" i="1"/>
  <c r="F1017" i="1"/>
  <c r="F1018" i="1"/>
  <c r="F1019" i="1"/>
  <c r="F1020" i="1"/>
  <c r="F1021" i="1"/>
  <c r="F1022" i="1"/>
  <c r="F1023" i="1"/>
  <c r="F1024" i="1"/>
  <c r="F1025" i="1"/>
  <c r="I1025" i="1" s="1"/>
  <c r="F1026" i="1"/>
  <c r="F1027" i="1"/>
  <c r="I1027" i="1" s="1"/>
  <c r="F1028" i="1"/>
  <c r="I1028" i="1" s="1"/>
  <c r="F1029" i="1"/>
  <c r="F1030" i="1"/>
  <c r="F1031" i="1"/>
  <c r="F1032" i="1"/>
  <c r="I1032" i="1" s="1"/>
  <c r="F1033" i="1"/>
  <c r="F1034" i="1"/>
  <c r="F1035" i="1"/>
  <c r="F1036" i="1"/>
  <c r="F1037" i="1"/>
  <c r="I1037" i="1" s="1"/>
  <c r="F1038" i="1"/>
  <c r="F1039" i="1"/>
  <c r="F1040" i="1"/>
  <c r="F1041" i="1"/>
  <c r="F1042" i="1"/>
  <c r="F1043" i="1"/>
  <c r="F1044" i="1"/>
  <c r="I1044" i="1" s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F1064" i="1"/>
  <c r="I1064" i="1" s="1"/>
  <c r="F1065" i="1"/>
  <c r="F1066" i="1"/>
  <c r="F1067" i="1"/>
  <c r="I1067" i="1" s="1"/>
  <c r="F1068" i="1"/>
  <c r="F1069" i="1"/>
  <c r="F1070" i="1"/>
  <c r="I1070" i="1" s="1"/>
  <c r="F1071" i="1"/>
  <c r="F1072" i="1"/>
  <c r="F1073" i="1"/>
  <c r="F1074" i="1"/>
  <c r="F1075" i="1"/>
  <c r="F1076" i="1"/>
  <c r="I1076" i="1" s="1"/>
  <c r="F1077" i="1"/>
  <c r="I1077" i="1" s="1"/>
  <c r="F1078" i="1"/>
  <c r="I1078" i="1" s="1"/>
  <c r="F1079" i="1"/>
  <c r="F1080" i="1"/>
  <c r="F1081" i="1"/>
  <c r="F1082" i="1"/>
  <c r="I1082" i="1" s="1"/>
  <c r="F1083" i="1"/>
  <c r="I1083" i="1" s="1"/>
  <c r="F1084" i="1"/>
  <c r="F1085" i="1"/>
  <c r="F1086" i="1"/>
  <c r="F1087" i="1"/>
  <c r="F1088" i="1"/>
  <c r="F1089" i="1"/>
  <c r="F1090" i="1"/>
  <c r="F1091" i="1"/>
  <c r="I1091" i="1" s="1"/>
  <c r="F1092" i="1"/>
  <c r="I1092" i="1" s="1"/>
  <c r="F1093" i="1"/>
  <c r="F1094" i="1"/>
  <c r="F1095" i="1"/>
  <c r="F1096" i="1"/>
  <c r="F1097" i="1"/>
  <c r="F1098" i="1"/>
  <c r="I1098" i="1" s="1"/>
  <c r="F1099" i="1"/>
  <c r="F1100" i="1"/>
  <c r="F1101" i="1"/>
  <c r="F1102" i="1"/>
  <c r="F1103" i="1"/>
  <c r="F1104" i="1"/>
  <c r="F1105" i="1"/>
  <c r="I1105" i="1" s="1"/>
  <c r="F1106" i="1"/>
  <c r="F1107" i="1"/>
  <c r="F1108" i="1"/>
  <c r="I1108" i="1" s="1"/>
  <c r="F1109" i="1"/>
  <c r="F1110" i="1"/>
  <c r="F1111" i="1"/>
  <c r="I1111" i="1" s="1"/>
  <c r="F1112" i="1"/>
  <c r="F1113" i="1"/>
  <c r="F1114" i="1"/>
  <c r="F1115" i="1"/>
  <c r="F1116" i="1"/>
  <c r="F1117" i="1"/>
  <c r="F1118" i="1"/>
  <c r="F1119" i="1"/>
  <c r="I1119" i="1" s="1"/>
  <c r="F1120" i="1"/>
  <c r="I1120" i="1" s="1"/>
  <c r="F1121" i="1"/>
  <c r="F1122" i="1"/>
  <c r="F1123" i="1"/>
  <c r="F1124" i="1"/>
  <c r="F1125" i="1"/>
  <c r="F1126" i="1"/>
  <c r="F1127" i="1"/>
  <c r="F1128" i="1"/>
  <c r="I1128" i="1" s="1"/>
  <c r="F1129" i="1"/>
  <c r="I1129" i="1" s="1"/>
  <c r="F1130" i="1"/>
  <c r="F1131" i="1"/>
  <c r="F1132" i="1"/>
  <c r="F1133" i="1"/>
  <c r="F1134" i="1"/>
  <c r="F1135" i="1"/>
  <c r="F1136" i="1"/>
  <c r="I1136" i="1" s="1"/>
  <c r="F1137" i="1"/>
  <c r="I1137" i="1" s="1"/>
  <c r="F1138" i="1"/>
  <c r="I1138" i="1" s="1"/>
  <c r="F1139" i="1"/>
  <c r="I1139" i="1" s="1"/>
  <c r="F1140" i="1"/>
  <c r="F1141" i="1"/>
  <c r="I1141" i="1" s="1"/>
  <c r="F1142" i="1"/>
  <c r="F1143" i="1"/>
  <c r="F1144" i="1"/>
  <c r="I1144" i="1" s="1"/>
  <c r="F1145" i="1"/>
  <c r="F1146" i="1"/>
  <c r="F1147" i="1"/>
  <c r="I1147" i="1" s="1"/>
  <c r="F1148" i="1"/>
  <c r="F1149" i="1"/>
  <c r="I1149" i="1" s="1"/>
  <c r="F1150" i="1"/>
  <c r="I1150" i="1" s="1"/>
  <c r="F1151" i="1"/>
  <c r="I1151" i="1" s="1"/>
  <c r="F1152" i="1"/>
  <c r="I1152" i="1" s="1"/>
  <c r="F1153" i="1"/>
  <c r="I1153" i="1" s="1"/>
  <c r="F1154" i="1"/>
  <c r="I1154" i="1" s="1"/>
  <c r="F1155" i="1"/>
  <c r="I1155" i="1" s="1"/>
  <c r="F1156" i="1"/>
  <c r="F1157" i="1"/>
  <c r="F1158" i="1"/>
  <c r="F1159" i="1"/>
  <c r="F1160" i="1"/>
  <c r="F1161" i="1"/>
  <c r="F1162" i="1"/>
  <c r="F1163" i="1"/>
  <c r="F1164" i="1"/>
  <c r="I1164" i="1" s="1"/>
  <c r="F1165" i="1"/>
  <c r="F1166" i="1"/>
  <c r="I1166" i="1" s="1"/>
  <c r="F1167" i="1"/>
  <c r="I1167" i="1" s="1"/>
  <c r="F1168" i="1"/>
  <c r="I1168" i="1" s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I1182" i="1" s="1"/>
  <c r="F1183" i="1"/>
  <c r="F1184" i="1"/>
  <c r="F1185" i="1"/>
  <c r="F1186" i="1"/>
  <c r="F1187" i="1"/>
  <c r="F1188" i="1"/>
  <c r="F1189" i="1"/>
  <c r="F1190" i="1"/>
  <c r="F1191" i="1"/>
  <c r="F1192" i="1"/>
  <c r="F1193" i="1"/>
  <c r="F1194" i="1"/>
  <c r="F1195" i="1"/>
  <c r="F1196" i="1"/>
  <c r="F1197" i="1"/>
  <c r="F1198" i="1"/>
  <c r="F1199" i="1"/>
  <c r="F1200" i="1"/>
  <c r="F1201" i="1"/>
  <c r="F1202" i="1"/>
  <c r="I1202" i="1" s="1"/>
  <c r="F1203" i="1"/>
  <c r="I1203" i="1" s="1"/>
  <c r="F1204" i="1"/>
  <c r="F1205" i="1"/>
  <c r="I1205" i="1" s="1"/>
  <c r="F1206" i="1"/>
  <c r="I1206" i="1" s="1"/>
  <c r="F1207" i="1"/>
  <c r="F1208" i="1"/>
  <c r="F1209" i="1"/>
  <c r="I1209" i="1" s="1"/>
  <c r="F1210" i="1"/>
  <c r="F1211" i="1"/>
  <c r="F1212" i="1"/>
  <c r="F1213" i="1"/>
  <c r="I1213" i="1" s="1"/>
  <c r="F1214" i="1"/>
  <c r="F1215" i="1"/>
  <c r="F1216" i="1"/>
  <c r="F1217" i="1"/>
  <c r="F1218" i="1"/>
  <c r="F1219" i="1"/>
  <c r="F1220" i="1"/>
  <c r="F1221" i="1"/>
  <c r="F1222" i="1"/>
  <c r="I1222" i="1" s="1"/>
  <c r="F1223" i="1"/>
  <c r="I1223" i="1" s="1"/>
  <c r="F1224" i="1"/>
  <c r="F1225" i="1"/>
  <c r="F1226" i="1"/>
  <c r="F1227" i="1"/>
  <c r="F1228" i="1"/>
  <c r="I1228" i="1" s="1"/>
  <c r="F1229" i="1"/>
  <c r="F1230" i="1"/>
  <c r="F1231" i="1"/>
  <c r="F1232" i="1"/>
  <c r="F1233" i="1"/>
  <c r="F1234" i="1"/>
  <c r="F1235" i="1"/>
  <c r="I1235" i="1" s="1"/>
  <c r="F1236" i="1"/>
  <c r="F1237" i="1"/>
  <c r="I1237" i="1" s="1"/>
  <c r="F1238" i="1"/>
  <c r="I1238" i="1" s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I1251" i="1" s="1"/>
  <c r="F1252" i="1"/>
  <c r="I1252" i="1" s="1"/>
  <c r="F1253" i="1"/>
  <c r="F1254" i="1"/>
  <c r="F1255" i="1"/>
  <c r="F1256" i="1"/>
  <c r="F1257" i="1"/>
  <c r="I1257" i="1" s="1"/>
  <c r="F1258" i="1"/>
  <c r="F1259" i="1"/>
  <c r="F1260" i="1"/>
  <c r="F1261" i="1"/>
  <c r="F1262" i="1"/>
  <c r="F1263" i="1"/>
  <c r="F1264" i="1"/>
  <c r="F1265" i="1"/>
  <c r="I1265" i="1" s="1"/>
  <c r="F1266" i="1"/>
  <c r="F1267" i="1"/>
  <c r="F1268" i="1"/>
  <c r="F1269" i="1"/>
  <c r="F1270" i="1"/>
  <c r="F1271" i="1"/>
  <c r="F1272" i="1"/>
  <c r="F1273" i="1"/>
  <c r="I1273" i="1" s="1"/>
  <c r="F1274" i="1"/>
  <c r="F1275" i="1"/>
  <c r="F1276" i="1"/>
  <c r="F1277" i="1"/>
  <c r="F1278" i="1"/>
  <c r="F1279" i="1"/>
  <c r="F1280" i="1"/>
  <c r="F1281" i="1"/>
  <c r="F1282" i="1"/>
  <c r="F1283" i="1"/>
  <c r="F1284" i="1"/>
  <c r="F1285" i="1"/>
  <c r="F1286" i="1"/>
  <c r="I1286" i="1" s="1"/>
  <c r="F1287" i="1"/>
  <c r="I1287" i="1" s="1"/>
  <c r="F1288" i="1"/>
  <c r="I1288" i="1" s="1"/>
  <c r="F1289" i="1"/>
  <c r="I1289" i="1" s="1"/>
  <c r="F1290" i="1"/>
  <c r="I1290" i="1" s="1"/>
  <c r="F1291" i="1"/>
  <c r="F1292" i="1"/>
  <c r="F1293" i="1"/>
  <c r="I1293" i="1" s="1"/>
  <c r="F1294" i="1"/>
  <c r="F1295" i="1"/>
  <c r="F1296" i="1"/>
  <c r="F1297" i="1"/>
  <c r="F1298" i="1"/>
  <c r="F1299" i="1"/>
  <c r="F1300" i="1"/>
  <c r="F1301" i="1"/>
  <c r="F1302" i="1"/>
  <c r="F1303" i="1"/>
  <c r="F1304" i="1"/>
  <c r="I1304" i="1" s="1"/>
  <c r="F1305" i="1"/>
  <c r="I1305" i="1" s="1"/>
  <c r="F1306" i="1"/>
  <c r="F1307" i="1"/>
  <c r="F1308" i="1"/>
  <c r="F1309" i="1"/>
  <c r="I1309" i="1" s="1"/>
  <c r="F1310" i="1"/>
  <c r="F1311" i="1"/>
  <c r="I1311" i="1" s="1"/>
  <c r="F1312" i="1"/>
  <c r="I1312" i="1" s="1"/>
  <c r="F1313" i="1"/>
  <c r="F1314" i="1"/>
  <c r="F1315" i="1"/>
  <c r="I1315" i="1" s="1"/>
  <c r="F1316" i="1"/>
  <c r="F1317" i="1"/>
  <c r="F1318" i="1"/>
  <c r="F1319" i="1"/>
  <c r="I1319" i="1" s="1"/>
  <c r="F1320" i="1"/>
  <c r="F1321" i="1"/>
  <c r="I1321" i="1" s="1"/>
  <c r="F1322" i="1"/>
  <c r="I1322" i="1" s="1"/>
  <c r="F1323" i="1"/>
  <c r="F1324" i="1"/>
  <c r="I1324" i="1" s="1"/>
  <c r="F1325" i="1"/>
  <c r="F1326" i="1"/>
  <c r="F1327" i="1"/>
  <c r="F1328" i="1"/>
  <c r="I1328" i="1" s="1"/>
  <c r="F1329" i="1"/>
  <c r="I1329" i="1" s="1"/>
  <c r="F1330" i="1"/>
  <c r="F1331" i="1"/>
  <c r="F1332" i="1"/>
  <c r="F1333" i="1"/>
  <c r="I1333" i="1" s="1"/>
  <c r="F1334" i="1"/>
  <c r="F1335" i="1"/>
  <c r="F1336" i="1"/>
  <c r="I1336" i="1" s="1"/>
  <c r="F1337" i="1"/>
  <c r="F1338" i="1"/>
  <c r="F1339" i="1"/>
  <c r="I1339" i="1" s="1"/>
  <c r="F1340" i="1"/>
  <c r="I1340" i="1" s="1"/>
  <c r="F1341" i="1"/>
  <c r="I1341" i="1" s="1"/>
  <c r="F1342" i="1"/>
  <c r="F1343" i="1"/>
  <c r="I1343" i="1" s="1"/>
  <c r="F1344" i="1"/>
  <c r="F1345" i="1"/>
  <c r="F1346" i="1"/>
  <c r="F1347" i="1"/>
  <c r="F1348" i="1"/>
  <c r="F1349" i="1"/>
  <c r="F1350" i="1"/>
  <c r="F1351" i="1"/>
  <c r="F1352" i="1"/>
  <c r="I1352" i="1" s="1"/>
  <c r="F1353" i="1"/>
  <c r="F1354" i="1"/>
  <c r="F1355" i="1"/>
  <c r="F1356" i="1"/>
  <c r="F1357" i="1"/>
  <c r="F1358" i="1"/>
  <c r="F1359" i="1"/>
  <c r="F1360" i="1"/>
  <c r="F1361" i="1"/>
  <c r="F1362" i="1"/>
  <c r="F1363" i="1"/>
  <c r="I1363" i="1" s="1"/>
  <c r="F1364" i="1"/>
  <c r="F1365" i="1"/>
  <c r="F1366" i="1"/>
  <c r="F1367" i="1"/>
  <c r="F1368" i="1"/>
  <c r="F1369" i="1"/>
  <c r="F1370" i="1"/>
  <c r="F1371" i="1"/>
  <c r="F1372" i="1"/>
  <c r="F1373" i="1"/>
  <c r="I1373" i="1" s="1"/>
  <c r="F1374" i="1"/>
  <c r="F1375" i="1"/>
  <c r="F1376" i="1"/>
  <c r="F1377" i="1"/>
  <c r="F1378" i="1"/>
  <c r="F1379" i="1"/>
  <c r="F1380" i="1"/>
  <c r="F1381" i="1"/>
  <c r="F1382" i="1"/>
  <c r="I1382" i="1" s="1"/>
  <c r="F1383" i="1"/>
  <c r="I1383" i="1" s="1"/>
  <c r="F1384" i="1"/>
  <c r="F1385" i="1"/>
  <c r="F1386" i="1"/>
  <c r="F1387" i="1"/>
  <c r="F1388" i="1"/>
  <c r="I1388" i="1" s="1"/>
  <c r="F1389" i="1"/>
  <c r="I1389" i="1" s="1"/>
  <c r="F1390" i="1"/>
  <c r="I1390" i="1" s="1"/>
  <c r="F1391" i="1"/>
  <c r="I1391" i="1" s="1"/>
  <c r="F1392" i="1"/>
  <c r="F1393" i="1"/>
  <c r="F1394" i="1"/>
  <c r="F1395" i="1"/>
  <c r="F1396" i="1"/>
  <c r="F1397" i="1"/>
  <c r="F1398" i="1"/>
  <c r="F1399" i="1"/>
  <c r="F1400" i="1"/>
  <c r="F1401" i="1"/>
  <c r="F1402" i="1"/>
  <c r="F1403" i="1"/>
  <c r="F1404" i="1"/>
  <c r="F1405" i="1"/>
  <c r="F1406" i="1"/>
  <c r="I1406" i="1" s="1"/>
  <c r="F1407" i="1"/>
  <c r="F1408" i="1"/>
  <c r="F1409" i="1"/>
  <c r="F1410" i="1"/>
  <c r="F1411" i="1"/>
  <c r="F1412" i="1"/>
  <c r="F1413" i="1"/>
  <c r="F1414" i="1"/>
  <c r="F1415" i="1"/>
  <c r="F1416" i="1"/>
  <c r="F1417" i="1"/>
  <c r="I1417" i="1" s="1"/>
  <c r="F1418" i="1"/>
  <c r="I1418" i="1" s="1"/>
  <c r="F1419" i="1"/>
  <c r="I1419" i="1" s="1"/>
  <c r="F1420" i="1"/>
  <c r="F1421" i="1"/>
  <c r="F1422" i="1"/>
  <c r="F1423" i="1"/>
  <c r="F1424" i="1"/>
  <c r="I1424" i="1" s="1"/>
  <c r="F1425" i="1"/>
  <c r="F1426" i="1"/>
  <c r="F1427" i="1"/>
  <c r="F1428" i="1"/>
  <c r="F1429" i="1"/>
  <c r="I1429" i="1" s="1"/>
  <c r="F1430" i="1"/>
  <c r="I1430" i="1" s="1"/>
  <c r="F1431" i="1"/>
  <c r="F1432" i="1"/>
  <c r="F1433" i="1"/>
  <c r="I1433" i="1" s="1"/>
  <c r="F1434" i="1"/>
  <c r="I1434" i="1" s="1"/>
  <c r="F1435" i="1"/>
  <c r="I1435" i="1" s="1"/>
  <c r="F1436" i="1"/>
  <c r="F1437" i="1"/>
  <c r="F1438" i="1"/>
  <c r="F1439" i="1"/>
  <c r="F1440" i="1"/>
  <c r="I1440" i="1" s="1"/>
  <c r="F1441" i="1"/>
  <c r="F1442" i="1"/>
  <c r="F1443" i="1"/>
  <c r="F1444" i="1"/>
  <c r="I1444" i="1" s="1"/>
  <c r="F1445" i="1"/>
  <c r="I1445" i="1" s="1"/>
  <c r="F1446" i="1"/>
  <c r="I1446" i="1" s="1"/>
  <c r="F1447" i="1"/>
  <c r="I1447" i="1" s="1"/>
  <c r="F1448" i="1"/>
  <c r="I1448" i="1" s="1"/>
  <c r="F1449" i="1"/>
  <c r="I1449" i="1" s="1"/>
  <c r="F1450" i="1"/>
  <c r="F1451" i="1"/>
  <c r="F1452" i="1"/>
  <c r="I1452" i="1" s="1"/>
  <c r="F1453" i="1"/>
  <c r="I1453" i="1" s="1"/>
  <c r="F1454" i="1"/>
  <c r="F1455" i="1"/>
  <c r="I1455" i="1" s="1"/>
  <c r="F1456" i="1"/>
  <c r="F1457" i="1"/>
  <c r="F1458" i="1"/>
  <c r="I1458" i="1" s="1"/>
  <c r="F1459" i="1"/>
  <c r="I1459" i="1" s="1"/>
  <c r="F1460" i="1"/>
  <c r="F1461" i="1"/>
  <c r="F1462" i="1"/>
  <c r="F1463" i="1"/>
  <c r="F1464" i="1"/>
  <c r="F1465" i="1"/>
  <c r="F1466" i="1"/>
  <c r="F1467" i="1"/>
  <c r="F1468" i="1"/>
  <c r="I1468" i="1" s="1"/>
  <c r="F1469" i="1"/>
  <c r="F1470" i="1"/>
  <c r="F1471" i="1"/>
  <c r="F1472" i="1"/>
  <c r="F1473" i="1"/>
  <c r="F1474" i="1"/>
  <c r="F1475" i="1"/>
  <c r="I1475" i="1" s="1"/>
  <c r="F1476" i="1"/>
  <c r="I1476" i="1" s="1"/>
  <c r="F1477" i="1"/>
  <c r="I1477" i="1" s="1"/>
  <c r="F1478" i="1"/>
  <c r="F1479" i="1"/>
  <c r="F1480" i="1"/>
  <c r="F1481" i="1"/>
  <c r="F1482" i="1"/>
  <c r="F1483" i="1"/>
  <c r="F1484" i="1"/>
  <c r="I1484" i="1" s="1"/>
  <c r="F1485" i="1"/>
  <c r="F1486" i="1"/>
  <c r="F1487" i="1"/>
  <c r="F1488" i="1"/>
  <c r="F1489" i="1"/>
  <c r="I1489" i="1" s="1"/>
  <c r="F1490" i="1"/>
  <c r="I1490" i="1" s="1"/>
  <c r="F1491" i="1"/>
  <c r="I1491" i="1" s="1"/>
  <c r="F1492" i="1"/>
  <c r="I1492" i="1" s="1"/>
  <c r="F1493" i="1"/>
  <c r="I1493" i="1" s="1"/>
  <c r="F1494" i="1"/>
  <c r="F1495" i="1"/>
  <c r="F1496" i="1"/>
  <c r="F1497" i="1"/>
  <c r="F1498" i="1"/>
  <c r="I1498" i="1" s="1"/>
  <c r="F1499" i="1"/>
  <c r="F1500" i="1"/>
  <c r="F1501" i="1"/>
  <c r="F1502" i="1"/>
  <c r="F1503" i="1"/>
  <c r="I1503" i="1" s="1"/>
  <c r="F1504" i="1"/>
  <c r="F1505" i="1"/>
  <c r="F1506" i="1"/>
  <c r="F1507" i="1"/>
  <c r="F1508" i="1"/>
  <c r="I1508" i="1" s="1"/>
  <c r="F1509" i="1"/>
  <c r="F1510" i="1"/>
  <c r="F1511" i="1"/>
  <c r="I1511" i="1" s="1"/>
  <c r="F1512" i="1"/>
  <c r="I1512" i="1" s="1"/>
  <c r="F1513" i="1"/>
  <c r="I1513" i="1" s="1"/>
  <c r="F1514" i="1"/>
  <c r="I1514" i="1" s="1"/>
  <c r="F1515" i="1"/>
  <c r="F1516" i="1"/>
  <c r="F1517" i="1"/>
  <c r="F1518" i="1"/>
  <c r="I1518" i="1" s="1"/>
  <c r="F1519" i="1"/>
  <c r="F1520" i="1"/>
  <c r="F1521" i="1"/>
  <c r="F1522" i="1"/>
  <c r="F1523" i="1"/>
  <c r="F1524" i="1"/>
  <c r="F1525" i="1"/>
  <c r="F1526" i="1"/>
  <c r="I1526" i="1" s="1"/>
  <c r="F1527" i="1"/>
  <c r="F1528" i="1"/>
  <c r="F1529" i="1"/>
  <c r="F1530" i="1"/>
  <c r="F1531" i="1"/>
  <c r="I1531" i="1" s="1"/>
  <c r="F1532" i="1"/>
  <c r="F1533" i="1"/>
  <c r="I1533" i="1" s="1"/>
  <c r="F1534" i="1"/>
  <c r="F1535" i="1"/>
  <c r="F1536" i="1"/>
  <c r="F1537" i="1"/>
  <c r="F1538" i="1"/>
  <c r="F1539" i="1"/>
  <c r="I1539" i="1" s="1"/>
  <c r="F1540" i="1"/>
  <c r="I1540" i="1" s="1"/>
  <c r="F1541" i="1"/>
  <c r="F1542" i="1"/>
  <c r="F1543" i="1"/>
  <c r="F1544" i="1"/>
  <c r="F1545" i="1"/>
  <c r="F1546" i="1"/>
  <c r="F1547" i="1"/>
  <c r="F1548" i="1"/>
  <c r="I1548" i="1" s="1"/>
  <c r="F1549" i="1"/>
  <c r="F1550" i="1"/>
  <c r="F1551" i="1"/>
  <c r="F1552" i="1"/>
  <c r="F1553" i="1"/>
  <c r="F1554" i="1"/>
  <c r="F1555" i="1"/>
  <c r="F1556" i="1"/>
  <c r="I1556" i="1" s="1"/>
  <c r="F1557" i="1"/>
  <c r="I1557" i="1" s="1"/>
  <c r="F1558" i="1"/>
  <c r="F1559" i="1"/>
  <c r="I1559" i="1" s="1"/>
  <c r="F1560" i="1"/>
  <c r="I1560" i="1" s="1"/>
  <c r="F1561" i="1"/>
  <c r="F1562" i="1"/>
  <c r="F1563" i="1"/>
  <c r="F1564" i="1"/>
  <c r="I1564" i="1" s="1"/>
  <c r="F1565" i="1"/>
  <c r="I1565" i="1" s="1"/>
  <c r="F1566" i="1"/>
  <c r="F1567" i="1"/>
  <c r="I1567" i="1" s="1"/>
  <c r="F1568" i="1"/>
  <c r="I1568" i="1" s="1"/>
  <c r="F1569" i="1"/>
  <c r="I1569" i="1" s="1"/>
  <c r="F1570" i="1"/>
  <c r="I1570" i="1" s="1"/>
  <c r="F1571" i="1"/>
  <c r="I1571" i="1" s="1"/>
  <c r="F1572" i="1"/>
  <c r="I1572" i="1" s="1"/>
  <c r="F1573" i="1"/>
  <c r="I1573" i="1" s="1"/>
  <c r="F1574" i="1"/>
  <c r="F1575" i="1"/>
  <c r="F1576" i="1"/>
  <c r="F1577" i="1"/>
  <c r="I1577" i="1" s="1"/>
  <c r="F1578" i="1"/>
  <c r="F1579" i="1"/>
  <c r="F1580" i="1"/>
  <c r="F1581" i="1"/>
  <c r="F1582" i="1"/>
  <c r="F1583" i="1"/>
  <c r="F1584" i="1"/>
  <c r="I1584" i="1" s="1"/>
  <c r="F1585" i="1"/>
  <c r="F1586" i="1"/>
  <c r="I1586" i="1" s="1"/>
  <c r="F1587" i="1"/>
  <c r="F1588" i="1"/>
  <c r="I1588" i="1" s="1"/>
  <c r="F1589" i="1"/>
  <c r="F1590" i="1"/>
  <c r="F1591" i="1"/>
  <c r="F1592" i="1"/>
  <c r="I1592" i="1" s="1"/>
  <c r="F1593" i="1"/>
  <c r="I1593" i="1" s="1"/>
  <c r="F1594" i="1"/>
  <c r="F1595" i="1"/>
  <c r="F1596" i="1"/>
  <c r="F1597" i="1"/>
  <c r="F1598" i="1"/>
  <c r="F1599" i="1"/>
  <c r="I1599" i="1" s="1"/>
  <c r="F1600" i="1"/>
  <c r="I1600" i="1" s="1"/>
  <c r="F1601" i="1"/>
  <c r="I1601" i="1" s="1"/>
  <c r="F1602" i="1"/>
  <c r="I1602" i="1" s="1"/>
  <c r="F1603" i="1"/>
  <c r="F1604" i="1"/>
  <c r="F1605" i="1"/>
  <c r="F1606" i="1"/>
  <c r="F1607" i="1"/>
  <c r="F1608" i="1"/>
  <c r="F1609" i="1"/>
  <c r="I1609" i="1" s="1"/>
  <c r="F1610" i="1"/>
  <c r="I1610" i="1" s="1"/>
  <c r="F1611" i="1"/>
  <c r="F1612" i="1"/>
  <c r="I1612" i="1" s="1"/>
  <c r="F1613" i="1"/>
  <c r="F1614" i="1"/>
  <c r="I1614" i="1" s="1"/>
  <c r="F1615" i="1"/>
  <c r="I1615" i="1" s="1"/>
  <c r="F1616" i="1"/>
  <c r="F1617" i="1"/>
  <c r="F1618" i="1"/>
  <c r="F1619" i="1"/>
  <c r="F1620" i="1"/>
  <c r="I1620" i="1" s="1"/>
  <c r="F1621" i="1"/>
  <c r="I1621" i="1" s="1"/>
  <c r="F1622" i="1"/>
  <c r="F1623" i="1"/>
  <c r="I1623" i="1" s="1"/>
  <c r="F1624" i="1"/>
  <c r="I1624" i="1" s="1"/>
  <c r="F1625" i="1"/>
  <c r="I1625" i="1" s="1"/>
  <c r="F1626" i="1"/>
  <c r="I1626" i="1" s="1"/>
  <c r="F1627" i="1"/>
  <c r="I1627" i="1" s="1"/>
  <c r="F1628" i="1"/>
  <c r="F1629" i="1"/>
  <c r="I1629" i="1" s="1"/>
  <c r="F1630" i="1"/>
  <c r="I1630" i="1" s="1"/>
  <c r="F1631" i="1"/>
  <c r="F1632" i="1"/>
  <c r="F1633" i="1"/>
  <c r="F1634" i="1"/>
  <c r="F1635" i="1"/>
  <c r="F1636" i="1"/>
  <c r="F1637" i="1"/>
  <c r="F1638" i="1"/>
  <c r="F1639" i="1"/>
  <c r="F1640" i="1"/>
  <c r="I1640" i="1" s="1"/>
  <c r="F1641" i="1"/>
  <c r="I1641" i="1" s="1"/>
  <c r="F1642" i="1"/>
  <c r="I1642" i="1" s="1"/>
  <c r="F1643" i="1"/>
  <c r="I1643" i="1" s="1"/>
  <c r="F1644" i="1"/>
  <c r="F1645" i="1"/>
  <c r="F1646" i="1"/>
  <c r="F1647" i="1"/>
  <c r="F1648" i="1"/>
  <c r="I1648" i="1" s="1"/>
  <c r="F1649" i="1"/>
  <c r="F1650" i="1"/>
  <c r="F1651" i="1"/>
  <c r="F1652" i="1"/>
  <c r="F1653" i="1"/>
  <c r="F1654" i="1"/>
  <c r="F1655" i="1"/>
  <c r="F1656" i="1"/>
  <c r="I1656" i="1" s="1"/>
  <c r="F1657" i="1"/>
  <c r="I1657" i="1" s="1"/>
  <c r="F1658" i="1"/>
  <c r="F1659" i="1"/>
  <c r="F1660" i="1"/>
  <c r="F1661" i="1"/>
  <c r="F1662" i="1"/>
  <c r="F1663" i="1"/>
  <c r="F1664" i="1"/>
  <c r="F1665" i="1"/>
  <c r="F1666" i="1"/>
  <c r="F1667" i="1"/>
  <c r="F1668" i="1"/>
  <c r="F1669" i="1"/>
  <c r="F1670" i="1"/>
  <c r="I1670" i="1" s="1"/>
  <c r="F1671" i="1"/>
  <c r="I1671" i="1" s="1"/>
  <c r="F1672" i="1"/>
  <c r="F1673" i="1"/>
  <c r="F1674" i="1"/>
  <c r="F1675" i="1"/>
  <c r="I1675" i="1" s="1"/>
  <c r="F1676" i="1"/>
  <c r="F1677" i="1"/>
  <c r="F1678" i="1"/>
  <c r="F1679" i="1"/>
  <c r="I1679" i="1" s="1"/>
  <c r="F1680" i="1"/>
  <c r="I1680" i="1" s="1"/>
  <c r="F1681" i="1"/>
  <c r="I1681" i="1" s="1"/>
  <c r="F1682" i="1"/>
  <c r="I1682" i="1" s="1"/>
  <c r="F1683" i="1"/>
  <c r="F1684" i="1"/>
  <c r="F1685" i="1"/>
  <c r="I1685" i="1" s="1"/>
  <c r="F1686" i="1"/>
  <c r="I1686" i="1" s="1"/>
  <c r="F1687" i="1"/>
  <c r="F1688" i="1"/>
  <c r="F1689" i="1"/>
  <c r="I1689" i="1" s="1"/>
  <c r="F1690" i="1"/>
  <c r="F1691" i="1"/>
  <c r="F1692" i="1"/>
  <c r="I1692" i="1" s="1"/>
  <c r="F1693" i="1"/>
  <c r="I1693" i="1" s="1"/>
  <c r="F1694" i="1"/>
  <c r="I1694" i="1" s="1"/>
  <c r="F1695" i="1"/>
  <c r="F1696" i="1"/>
  <c r="I1696" i="1" s="1"/>
  <c r="F1697" i="1"/>
  <c r="F1698" i="1"/>
  <c r="I1698" i="1" s="1"/>
  <c r="F1699" i="1"/>
  <c r="I1699" i="1" s="1"/>
  <c r="F1700" i="1"/>
  <c r="I1700" i="1" s="1"/>
  <c r="F1701" i="1"/>
  <c r="F1702" i="1"/>
  <c r="F1703" i="1"/>
  <c r="F1704" i="1"/>
  <c r="I1704" i="1" s="1"/>
  <c r="F1705" i="1"/>
  <c r="F1706" i="1"/>
  <c r="F1707" i="1"/>
  <c r="F1708" i="1"/>
  <c r="F1709" i="1"/>
  <c r="F1710" i="1"/>
  <c r="I1710" i="1" s="1"/>
  <c r="F1711" i="1"/>
  <c r="F1712" i="1"/>
  <c r="F1713" i="1"/>
  <c r="F1714" i="1"/>
  <c r="F1715" i="1"/>
  <c r="F1716" i="1"/>
  <c r="F1717" i="1"/>
  <c r="F1718" i="1"/>
  <c r="F1719" i="1"/>
  <c r="F1720" i="1"/>
  <c r="I1720" i="1" s="1"/>
  <c r="F1721" i="1"/>
  <c r="I1721" i="1" s="1"/>
  <c r="F1722" i="1"/>
  <c r="F1723" i="1"/>
  <c r="F1724" i="1"/>
  <c r="F1725" i="1"/>
  <c r="F1726" i="1"/>
  <c r="F1727" i="1"/>
  <c r="I1727" i="1" s="1"/>
  <c r="F1728" i="1"/>
  <c r="F1729" i="1"/>
  <c r="I1729" i="1" s="1"/>
  <c r="F1730" i="1"/>
  <c r="F1731" i="1"/>
  <c r="I1731" i="1" s="1"/>
  <c r="F1732" i="1"/>
  <c r="I1732" i="1" s="1"/>
  <c r="F1733" i="1"/>
  <c r="F1734" i="1"/>
  <c r="I1734" i="1" s="1"/>
  <c r="F1735" i="1"/>
  <c r="I1735" i="1" s="1"/>
  <c r="F1736" i="1"/>
  <c r="I1736" i="1" s="1"/>
  <c r="F1737" i="1"/>
  <c r="I1737" i="1" s="1"/>
  <c r="F1738" i="1"/>
  <c r="F1739" i="1"/>
  <c r="F1740" i="1"/>
  <c r="F1741" i="1"/>
  <c r="I1741" i="1" s="1"/>
  <c r="F1742" i="1"/>
  <c r="I1742" i="1" s="1"/>
  <c r="F1743" i="1"/>
  <c r="I1743" i="1" s="1"/>
  <c r="F1744" i="1"/>
  <c r="I1744" i="1" s="1"/>
  <c r="F1745" i="1"/>
  <c r="I1745" i="1" s="1"/>
  <c r="F1746" i="1"/>
  <c r="F1747" i="1"/>
  <c r="F1748" i="1"/>
  <c r="I1748" i="1" s="1"/>
  <c r="F1749" i="1"/>
  <c r="I1749" i="1" s="1"/>
  <c r="F1750" i="1"/>
  <c r="I1750" i="1" s="1"/>
  <c r="F1751" i="1"/>
  <c r="F1752" i="1"/>
  <c r="I1752" i="1" s="1"/>
  <c r="F1753" i="1"/>
  <c r="I1753" i="1" s="1"/>
  <c r="F1754" i="1"/>
  <c r="I1754" i="1" s="1"/>
  <c r="F1755" i="1"/>
  <c r="I1755" i="1" s="1"/>
  <c r="F1756" i="1"/>
  <c r="I1756" i="1" s="1"/>
  <c r="F1757" i="1"/>
  <c r="F1758" i="1"/>
  <c r="F1759" i="1"/>
  <c r="F1760" i="1"/>
  <c r="F1761" i="1"/>
  <c r="F1762" i="1"/>
  <c r="F1763" i="1"/>
  <c r="F1764" i="1"/>
  <c r="F1765" i="1"/>
  <c r="I1765" i="1" s="1"/>
  <c r="F1766" i="1"/>
  <c r="F1767" i="1"/>
  <c r="I1767" i="1" s="1"/>
  <c r="F1768" i="1"/>
  <c r="F1769" i="1"/>
  <c r="I1769" i="1" s="1"/>
  <c r="F1770" i="1"/>
  <c r="I1770" i="1" s="1"/>
  <c r="F1771" i="1"/>
  <c r="I1771" i="1" s="1"/>
  <c r="F1772" i="1"/>
  <c r="F1773" i="1"/>
  <c r="F1774" i="1"/>
  <c r="F1775" i="1"/>
  <c r="F1776" i="1"/>
  <c r="F1777" i="1"/>
  <c r="I1777" i="1" s="1"/>
  <c r="F1778" i="1"/>
  <c r="I1778" i="1" s="1"/>
  <c r="F1779" i="1"/>
  <c r="F1780" i="1"/>
  <c r="F1781" i="1"/>
  <c r="I1781" i="1" s="1"/>
  <c r="F1782" i="1"/>
  <c r="I1782" i="1" s="1"/>
  <c r="F1783" i="1"/>
  <c r="I1783" i="1" s="1"/>
  <c r="F1784" i="1"/>
  <c r="I1784" i="1" s="1"/>
  <c r="F1785" i="1"/>
  <c r="I1785" i="1" s="1"/>
  <c r="F1786" i="1"/>
  <c r="F1787" i="1"/>
  <c r="F1788" i="1"/>
  <c r="I1788" i="1" s="1"/>
  <c r="F1789" i="1"/>
  <c r="F1790" i="1"/>
  <c r="F1791" i="1"/>
  <c r="F1792" i="1"/>
  <c r="F1793" i="1"/>
  <c r="F1794" i="1"/>
  <c r="F1795" i="1"/>
  <c r="F1796" i="1"/>
  <c r="F1797" i="1"/>
  <c r="I1797" i="1" s="1"/>
  <c r="F1798" i="1"/>
  <c r="F1799" i="1"/>
  <c r="F1800" i="1"/>
  <c r="F1801" i="1"/>
  <c r="F1802" i="1"/>
  <c r="F1803" i="1"/>
  <c r="F1804" i="1"/>
  <c r="F1805" i="1"/>
  <c r="F1806" i="1"/>
  <c r="I1806" i="1" s="1"/>
  <c r="F1807" i="1"/>
  <c r="F1808" i="1"/>
  <c r="F9" i="1"/>
  <c r="F8" i="1"/>
  <c r="V880" i="1" l="1"/>
  <c r="V1329" i="1"/>
  <c r="V865" i="1"/>
  <c r="V378" i="1"/>
  <c r="V1273" i="1"/>
  <c r="V836" i="1"/>
  <c r="V375" i="1"/>
  <c r="V1776" i="1"/>
  <c r="V1271" i="1"/>
  <c r="V823" i="1"/>
  <c r="V338" i="1"/>
  <c r="V518" i="1"/>
  <c r="V97" i="1"/>
  <c r="V490" i="1"/>
  <c r="V489" i="1"/>
  <c r="V1775" i="1"/>
  <c r="V1266" i="1"/>
  <c r="V796" i="1"/>
  <c r="V1768" i="1"/>
  <c r="V1243" i="1"/>
  <c r="V769" i="1"/>
  <c r="V725" i="1"/>
  <c r="V278" i="1"/>
  <c r="V1711" i="1"/>
  <c r="V713" i="1"/>
  <c r="V1684" i="1"/>
  <c r="V1117" i="1"/>
  <c r="V238" i="1"/>
  <c r="N1704" i="1"/>
  <c r="V1090" i="1"/>
  <c r="V668" i="1"/>
  <c r="V209" i="1"/>
  <c r="V1648" i="1"/>
  <c r="V228" i="1"/>
  <c r="V1555" i="1"/>
  <c r="V1077" i="1"/>
  <c r="V575" i="1"/>
  <c r="V199" i="1"/>
  <c r="V683" i="1"/>
  <c r="V1075" i="1"/>
  <c r="V574" i="1"/>
  <c r="V196" i="1"/>
  <c r="N1388" i="1"/>
  <c r="V98" i="1"/>
  <c r="V1146" i="1"/>
  <c r="V1035" i="1"/>
  <c r="V195" i="1"/>
  <c r="V1556" i="1"/>
  <c r="V690" i="1"/>
  <c r="I1776" i="1"/>
  <c r="I1608" i="1"/>
  <c r="J1782" i="1"/>
  <c r="L1782" i="1" s="1"/>
  <c r="O1782" i="1" s="1"/>
  <c r="V1782" i="1"/>
  <c r="V760" i="1"/>
  <c r="I1521" i="1"/>
  <c r="J1781" i="1"/>
  <c r="V1781" i="1"/>
  <c r="J549" i="1"/>
  <c r="L549" i="1" s="1"/>
  <c r="O549" i="1" s="1"/>
  <c r="Q549" i="1" s="1"/>
  <c r="V549" i="1"/>
  <c r="V1600" i="1"/>
  <c r="N1004" i="1"/>
  <c r="I1520" i="1"/>
  <c r="J1528" i="1"/>
  <c r="V1528" i="1"/>
  <c r="J548" i="1"/>
  <c r="V548" i="1"/>
  <c r="V1557" i="1"/>
  <c r="V689" i="1"/>
  <c r="N979" i="1"/>
  <c r="I1709" i="1"/>
  <c r="I1401" i="1"/>
  <c r="I1065" i="1"/>
  <c r="I393" i="1"/>
  <c r="I1708" i="1"/>
  <c r="I1428" i="1"/>
  <c r="I1400" i="1"/>
  <c r="I1372" i="1"/>
  <c r="I728" i="1"/>
  <c r="I672" i="1"/>
  <c r="I1763" i="1"/>
  <c r="I1707" i="1"/>
  <c r="I1483" i="1"/>
  <c r="I1427" i="1"/>
  <c r="I1399" i="1"/>
  <c r="I1371" i="1"/>
  <c r="I1231" i="1"/>
  <c r="I1063" i="1"/>
  <c r="I839" i="1"/>
  <c r="I727" i="1"/>
  <c r="I447" i="1"/>
  <c r="I307" i="1"/>
  <c r="J315" i="1"/>
  <c r="V315" i="1"/>
  <c r="J259" i="1"/>
  <c r="L259" i="1" s="1"/>
  <c r="V259" i="1"/>
  <c r="I1482" i="1"/>
  <c r="I1062" i="1"/>
  <c r="I446" i="1"/>
  <c r="I306" i="1"/>
  <c r="I250" i="1"/>
  <c r="J1714" i="1"/>
  <c r="L1714" i="1" s="1"/>
  <c r="V1714" i="1"/>
  <c r="J1350" i="1"/>
  <c r="V1350" i="1"/>
  <c r="J902" i="1"/>
  <c r="L902" i="1" s="1"/>
  <c r="O902" i="1" s="1"/>
  <c r="V902" i="1"/>
  <c r="J650" i="1"/>
  <c r="L650" i="1" s="1"/>
  <c r="O650" i="1" s="1"/>
  <c r="V650" i="1"/>
  <c r="I1733" i="1"/>
  <c r="I1705" i="1"/>
  <c r="I1537" i="1"/>
  <c r="I1481" i="1"/>
  <c r="I1369" i="1"/>
  <c r="I1285" i="1"/>
  <c r="I1201" i="1"/>
  <c r="I1117" i="1"/>
  <c r="I1061" i="1"/>
  <c r="I949" i="1"/>
  <c r="I921" i="1"/>
  <c r="I837" i="1"/>
  <c r="I725" i="1"/>
  <c r="I613" i="1"/>
  <c r="I417" i="1"/>
  <c r="I81" i="1"/>
  <c r="I25" i="1"/>
  <c r="I1760" i="1"/>
  <c r="I1676" i="1"/>
  <c r="I1536" i="1"/>
  <c r="I1480" i="1"/>
  <c r="I1396" i="1"/>
  <c r="I1368" i="1"/>
  <c r="I1284" i="1"/>
  <c r="I1256" i="1"/>
  <c r="I1200" i="1"/>
  <c r="I1172" i="1"/>
  <c r="I1088" i="1"/>
  <c r="I1060" i="1"/>
  <c r="I948" i="1"/>
  <c r="I920" i="1"/>
  <c r="I892" i="1"/>
  <c r="I836" i="1"/>
  <c r="I808" i="1"/>
  <c r="I612" i="1"/>
  <c r="I332" i="1"/>
  <c r="I304" i="1"/>
  <c r="I136" i="1"/>
  <c r="J1712" i="1"/>
  <c r="V1712" i="1"/>
  <c r="J1516" i="1"/>
  <c r="L1516" i="1" s="1"/>
  <c r="V1516" i="1"/>
  <c r="J1460" i="1"/>
  <c r="L1460" i="1" s="1"/>
  <c r="V1460" i="1"/>
  <c r="J1348" i="1"/>
  <c r="L1348" i="1" s="1"/>
  <c r="V1348" i="1"/>
  <c r="J1208" i="1"/>
  <c r="L1208" i="1" s="1"/>
  <c r="V1208" i="1"/>
  <c r="J1068" i="1"/>
  <c r="V1068" i="1"/>
  <c r="J928" i="1"/>
  <c r="L928" i="1" s="1"/>
  <c r="V928" i="1"/>
  <c r="J900" i="1"/>
  <c r="L900" i="1" s="1"/>
  <c r="V900" i="1"/>
  <c r="J816" i="1"/>
  <c r="L816" i="1" s="1"/>
  <c r="V816" i="1"/>
  <c r="J648" i="1"/>
  <c r="L648" i="1" s="1"/>
  <c r="V648" i="1"/>
  <c r="J368" i="1"/>
  <c r="L368" i="1" s="1"/>
  <c r="O368" i="1" s="1"/>
  <c r="Q368" i="1" s="1"/>
  <c r="V368" i="1"/>
  <c r="J340" i="1"/>
  <c r="L340" i="1" s="1"/>
  <c r="V340" i="1"/>
  <c r="J312" i="1"/>
  <c r="V312" i="1"/>
  <c r="J256" i="1"/>
  <c r="V256" i="1"/>
  <c r="J116" i="1"/>
  <c r="L116" i="1" s="1"/>
  <c r="V116" i="1"/>
  <c r="J60" i="1"/>
  <c r="L60" i="1" s="1"/>
  <c r="V60" i="1"/>
  <c r="J32" i="1"/>
  <c r="L32" i="1" s="1"/>
  <c r="V32" i="1"/>
  <c r="V172" i="1"/>
  <c r="I303" i="1"/>
  <c r="J339" i="1"/>
  <c r="V339" i="1"/>
  <c r="J58" i="1"/>
  <c r="L58" i="1" s="1"/>
  <c r="V58" i="1"/>
  <c r="I1197" i="1"/>
  <c r="I1085" i="1"/>
  <c r="I1029" i="1"/>
  <c r="I301" i="1"/>
  <c r="I245" i="1"/>
  <c r="I49" i="1"/>
  <c r="J1149" i="1"/>
  <c r="L1149" i="1" s="1"/>
  <c r="O1149" i="1" s="1"/>
  <c r="Q1149" i="1" s="1"/>
  <c r="V1149" i="1"/>
  <c r="J673" i="1"/>
  <c r="L673" i="1" s="1"/>
  <c r="V673" i="1"/>
  <c r="J533" i="1"/>
  <c r="L533" i="1" s="1"/>
  <c r="V533" i="1"/>
  <c r="J169" i="1"/>
  <c r="V169" i="1"/>
  <c r="J57" i="1"/>
  <c r="L57" i="1" s="1"/>
  <c r="V57" i="1"/>
  <c r="V508" i="1"/>
  <c r="I1672" i="1"/>
  <c r="I1504" i="1"/>
  <c r="I1224" i="1"/>
  <c r="I1112" i="1"/>
  <c r="I1084" i="1"/>
  <c r="I664" i="1"/>
  <c r="I496" i="1"/>
  <c r="I244" i="1"/>
  <c r="I48" i="1"/>
  <c r="I20" i="1"/>
  <c r="J1792" i="1"/>
  <c r="L1792" i="1" s="1"/>
  <c r="V1792" i="1"/>
  <c r="J1736" i="1"/>
  <c r="V1736" i="1"/>
  <c r="J1512" i="1"/>
  <c r="L1512" i="1" s="1"/>
  <c r="O1512" i="1" s="1"/>
  <c r="V1512" i="1"/>
  <c r="J1344" i="1"/>
  <c r="V1344" i="1"/>
  <c r="J1148" i="1"/>
  <c r="V1148" i="1"/>
  <c r="J1036" i="1"/>
  <c r="L1036" i="1" s="1"/>
  <c r="V1036" i="1"/>
  <c r="J952" i="1"/>
  <c r="L952" i="1" s="1"/>
  <c r="V952" i="1"/>
  <c r="J896" i="1"/>
  <c r="L896" i="1" s="1"/>
  <c r="O896" i="1" s="1"/>
  <c r="Q896" i="1" s="1"/>
  <c r="V896" i="1"/>
  <c r="J840" i="1"/>
  <c r="V840" i="1"/>
  <c r="J812" i="1"/>
  <c r="L812" i="1" s="1"/>
  <c r="V812" i="1"/>
  <c r="I1598" i="1"/>
  <c r="I1728" i="1"/>
  <c r="I1644" i="1"/>
  <c r="I1420" i="1"/>
  <c r="V1320" i="1"/>
  <c r="V872" i="1"/>
  <c r="V1735" i="1"/>
  <c r="V1721" i="1"/>
  <c r="V56" i="1"/>
  <c r="V168" i="1"/>
  <c r="V672" i="1"/>
  <c r="V1788" i="1"/>
  <c r="V1511" i="1"/>
  <c r="V362" i="1"/>
  <c r="V125" i="1"/>
  <c r="V364" i="1"/>
  <c r="V895" i="1"/>
  <c r="V644" i="1"/>
  <c r="V1791" i="1"/>
  <c r="V1790" i="1"/>
  <c r="V1789" i="1"/>
  <c r="V1172" i="1"/>
  <c r="V140" i="1"/>
  <c r="V1147" i="1"/>
  <c r="V881" i="1"/>
  <c r="V587" i="1"/>
  <c r="V112" i="1"/>
  <c r="I1665" i="1"/>
  <c r="I1637" i="1"/>
  <c r="I1581" i="1"/>
  <c r="I1525" i="1"/>
  <c r="I1469" i="1"/>
  <c r="I1413" i="1"/>
  <c r="I1357" i="1"/>
  <c r="I1245" i="1"/>
  <c r="I1049" i="1"/>
  <c r="I993" i="1"/>
  <c r="I965" i="1"/>
  <c r="I909" i="1"/>
  <c r="I853" i="1"/>
  <c r="I545" i="1"/>
  <c r="I405" i="1"/>
  <c r="I377" i="1"/>
  <c r="I321" i="1"/>
  <c r="I181" i="1"/>
  <c r="I13" i="1"/>
  <c r="I1552" i="1"/>
  <c r="I1496" i="1"/>
  <c r="I1384" i="1"/>
  <c r="I1356" i="1"/>
  <c r="I1300" i="1"/>
  <c r="I1272" i="1"/>
  <c r="I1244" i="1"/>
  <c r="I1216" i="1"/>
  <c r="I1188" i="1"/>
  <c r="I1104" i="1"/>
  <c r="I1048" i="1"/>
  <c r="I1020" i="1"/>
  <c r="I964" i="1"/>
  <c r="I936" i="1"/>
  <c r="I908" i="1"/>
  <c r="I852" i="1"/>
  <c r="I824" i="1"/>
  <c r="I712" i="1"/>
  <c r="I684" i="1"/>
  <c r="I628" i="1"/>
  <c r="I600" i="1"/>
  <c r="I488" i="1"/>
  <c r="I320" i="1"/>
  <c r="I292" i="1"/>
  <c r="I264" i="1"/>
  <c r="I180" i="1"/>
  <c r="I124" i="1"/>
  <c r="J1479" i="1"/>
  <c r="L1479" i="1" s="1"/>
  <c r="V1479" i="1"/>
  <c r="J835" i="1"/>
  <c r="L835" i="1" s="1"/>
  <c r="V835" i="1"/>
  <c r="I1722" i="1"/>
  <c r="I1666" i="1"/>
  <c r="I1638" i="1"/>
  <c r="I1582" i="1"/>
  <c r="I1554" i="1"/>
  <c r="I1470" i="1"/>
  <c r="I1442" i="1"/>
  <c r="I1414" i="1"/>
  <c r="I1386" i="1"/>
  <c r="I1358" i="1"/>
  <c r="I1330" i="1"/>
  <c r="I1302" i="1"/>
  <c r="I1274" i="1"/>
  <c r="I1246" i="1"/>
  <c r="I1134" i="1"/>
  <c r="I1050" i="1"/>
  <c r="I1022" i="1"/>
  <c r="I994" i="1"/>
  <c r="I966" i="1"/>
  <c r="I938" i="1"/>
  <c r="I910" i="1"/>
  <c r="I854" i="1"/>
  <c r="I826" i="1"/>
  <c r="I714" i="1"/>
  <c r="I602" i="1"/>
  <c r="I546" i="1"/>
  <c r="I490" i="1"/>
  <c r="I378" i="1"/>
  <c r="I266" i="1"/>
  <c r="I210" i="1"/>
  <c r="I182" i="1"/>
  <c r="I70" i="1"/>
  <c r="I14" i="1"/>
  <c r="J1618" i="1"/>
  <c r="L1618" i="1" s="1"/>
  <c r="V1618" i="1"/>
  <c r="J1590" i="1"/>
  <c r="L1590" i="1" s="1"/>
  <c r="O1590" i="1" s="1"/>
  <c r="Q1590" i="1" s="1"/>
  <c r="V1590" i="1"/>
  <c r="J1478" i="1"/>
  <c r="L1478" i="1" s="1"/>
  <c r="V1478" i="1"/>
  <c r="J1170" i="1"/>
  <c r="V1170" i="1"/>
  <c r="J918" i="1"/>
  <c r="V918" i="1"/>
  <c r="J834" i="1"/>
  <c r="L834" i="1" s="1"/>
  <c r="V834" i="1"/>
  <c r="J442" i="1"/>
  <c r="L442" i="1" s="1"/>
  <c r="V442" i="1"/>
  <c r="J414" i="1"/>
  <c r="L414" i="1" s="1"/>
  <c r="V414" i="1"/>
  <c r="J134" i="1"/>
  <c r="L134" i="1" s="1"/>
  <c r="V134" i="1"/>
  <c r="I1805" i="1"/>
  <c r="I1553" i="1"/>
  <c r="I1497" i="1"/>
  <c r="I1441" i="1"/>
  <c r="I1385" i="1"/>
  <c r="I1301" i="1"/>
  <c r="I1217" i="1"/>
  <c r="I1021" i="1"/>
  <c r="I937" i="1"/>
  <c r="I825" i="1"/>
  <c r="I517" i="1"/>
  <c r="I1636" i="1"/>
  <c r="I1495" i="1"/>
  <c r="I375" i="1"/>
  <c r="J1419" i="1"/>
  <c r="L1419" i="1" s="1"/>
  <c r="O1419" i="1" s="1"/>
  <c r="V1419" i="1"/>
  <c r="J1167" i="1"/>
  <c r="L1167" i="1" s="1"/>
  <c r="O1167" i="1" s="1"/>
  <c r="Q1167" i="1" s="1"/>
  <c r="V1167" i="1"/>
  <c r="J635" i="1"/>
  <c r="L635" i="1" s="1"/>
  <c r="V635" i="1"/>
  <c r="V1142" i="1"/>
  <c r="I799" i="1"/>
  <c r="I211" i="1"/>
  <c r="I1106" i="1"/>
  <c r="I1804" i="1"/>
  <c r="I1664" i="1"/>
  <c r="I1580" i="1"/>
  <c r="I1524" i="1"/>
  <c r="I1412" i="1"/>
  <c r="I1522" i="1"/>
  <c r="I1438" i="1"/>
  <c r="I1410" i="1"/>
  <c r="J1530" i="1"/>
  <c r="L1530" i="1" s="1"/>
  <c r="V1530" i="1"/>
  <c r="J1418" i="1"/>
  <c r="L1418" i="1" s="1"/>
  <c r="O1418" i="1" s="1"/>
  <c r="V1418" i="1"/>
  <c r="J1054" i="1"/>
  <c r="L1054" i="1" s="1"/>
  <c r="V1054" i="1"/>
  <c r="J1808" i="1"/>
  <c r="L1808" i="1" s="1"/>
  <c r="V1808" i="1"/>
  <c r="J1668" i="1"/>
  <c r="L1668" i="1" s="1"/>
  <c r="V1668" i="1"/>
  <c r="J1108" i="1"/>
  <c r="L1108" i="1" s="1"/>
  <c r="O1108" i="1" s="1"/>
  <c r="Q1108" i="1" s="1"/>
  <c r="V1108" i="1"/>
  <c r="J436" i="1"/>
  <c r="L436" i="1" s="1"/>
  <c r="O436" i="1" s="1"/>
  <c r="Q436" i="1" s="1"/>
  <c r="V436" i="1"/>
  <c r="J156" i="1"/>
  <c r="L156" i="1" s="1"/>
  <c r="O156" i="1" s="1"/>
  <c r="V156" i="1"/>
  <c r="V492" i="1"/>
  <c r="I1799" i="1"/>
  <c r="I1183" i="1"/>
  <c r="J1667" i="1"/>
  <c r="L1667" i="1" s="1"/>
  <c r="V1667" i="1"/>
  <c r="J743" i="1"/>
  <c r="L743" i="1" s="1"/>
  <c r="O743" i="1" s="1"/>
  <c r="Q743" i="1" s="1"/>
  <c r="V743" i="1"/>
  <c r="N1149" i="1"/>
  <c r="I1798" i="1"/>
  <c r="I1714" i="1"/>
  <c r="I1658" i="1"/>
  <c r="I1462" i="1"/>
  <c r="I1350" i="1"/>
  <c r="I1266" i="1"/>
  <c r="I958" i="1"/>
  <c r="I874" i="1"/>
  <c r="I538" i="1"/>
  <c r="I426" i="1"/>
  <c r="I90" i="1"/>
  <c r="I62" i="1"/>
  <c r="J1442" i="1"/>
  <c r="L1442" i="1" s="1"/>
  <c r="V1442" i="1"/>
  <c r="J1134" i="1"/>
  <c r="L1134" i="1" s="1"/>
  <c r="O1134" i="1" s="1"/>
  <c r="V1134" i="1"/>
  <c r="J126" i="1"/>
  <c r="L126" i="1" s="1"/>
  <c r="V126" i="1"/>
  <c r="I1713" i="1"/>
  <c r="I1461" i="1"/>
  <c r="I1181" i="1"/>
  <c r="I537" i="1"/>
  <c r="I89" i="1"/>
  <c r="I61" i="1"/>
  <c r="J629" i="1"/>
  <c r="L629" i="1" s="1"/>
  <c r="V629" i="1"/>
  <c r="J461" i="1"/>
  <c r="L461" i="1" s="1"/>
  <c r="O461" i="1" s="1"/>
  <c r="V461" i="1"/>
  <c r="J293" i="1"/>
  <c r="L293" i="1" s="1"/>
  <c r="O293" i="1" s="1"/>
  <c r="Q293" i="1" s="1"/>
  <c r="V293" i="1"/>
  <c r="V1071" i="1"/>
  <c r="I1796" i="1"/>
  <c r="I1404" i="1"/>
  <c r="J936" i="1"/>
  <c r="V936" i="1"/>
  <c r="J292" i="1"/>
  <c r="L292" i="1" s="1"/>
  <c r="V292" i="1"/>
  <c r="V1496" i="1"/>
  <c r="V1277" i="1"/>
  <c r="V474" i="1"/>
  <c r="N1670" i="1"/>
  <c r="I1795" i="1"/>
  <c r="I1711" i="1"/>
  <c r="I1655" i="1"/>
  <c r="I1403" i="1"/>
  <c r="I1347" i="1"/>
  <c r="I1179" i="1"/>
  <c r="I1095" i="1"/>
  <c r="I955" i="1"/>
  <c r="I871" i="1"/>
  <c r="I423" i="1"/>
  <c r="I115" i="1"/>
  <c r="J1327" i="1"/>
  <c r="L1327" i="1" s="1"/>
  <c r="V1327" i="1"/>
  <c r="V1734" i="1"/>
  <c r="V1495" i="1"/>
  <c r="V1276" i="1"/>
  <c r="V657" i="1"/>
  <c r="V239" i="1"/>
  <c r="N578" i="1"/>
  <c r="J774" i="1"/>
  <c r="L774" i="1" s="1"/>
  <c r="O774" i="1" s="1"/>
  <c r="Q774" i="1" s="1"/>
  <c r="V774" i="1"/>
  <c r="I653" i="1"/>
  <c r="I541" i="1"/>
  <c r="I401" i="1"/>
  <c r="J1669" i="1"/>
  <c r="L1669" i="1" s="1"/>
  <c r="V1669" i="1"/>
  <c r="J1137" i="1"/>
  <c r="V1137" i="1"/>
  <c r="J1109" i="1"/>
  <c r="L1109" i="1" s="1"/>
  <c r="V1109" i="1"/>
  <c r="J437" i="1"/>
  <c r="L437" i="1" s="1"/>
  <c r="V437" i="1"/>
  <c r="J269" i="1"/>
  <c r="L269" i="1" s="1"/>
  <c r="V269" i="1"/>
  <c r="J157" i="1"/>
  <c r="V157" i="1"/>
  <c r="I400" i="1"/>
  <c r="I1402" i="1"/>
  <c r="I1346" i="1"/>
  <c r="I1094" i="1"/>
  <c r="I114" i="1"/>
  <c r="I30" i="1"/>
  <c r="I1653" i="1"/>
  <c r="I1093" i="1"/>
  <c r="I421" i="1"/>
  <c r="I337" i="1"/>
  <c r="I113" i="1"/>
  <c r="J1325" i="1"/>
  <c r="L1325" i="1" s="1"/>
  <c r="V1325" i="1"/>
  <c r="V1717" i="1"/>
  <c r="I1344" i="1"/>
  <c r="I1176" i="1"/>
  <c r="I1036" i="1"/>
  <c r="I952" i="1"/>
  <c r="V1716" i="1"/>
  <c r="V233" i="1"/>
  <c r="I1791" i="1"/>
  <c r="I1651" i="1"/>
  <c r="I1595" i="1"/>
  <c r="I1259" i="1"/>
  <c r="I1035" i="1"/>
  <c r="I951" i="1"/>
  <c r="I755" i="1"/>
  <c r="I671" i="1"/>
  <c r="I643" i="1"/>
  <c r="I419" i="1"/>
  <c r="I223" i="1"/>
  <c r="I139" i="1"/>
  <c r="I55" i="1"/>
  <c r="V45" i="1"/>
  <c r="I1454" i="1"/>
  <c r="I1258" i="1"/>
  <c r="I110" i="1"/>
  <c r="I26" i="1"/>
  <c r="J1322" i="1"/>
  <c r="V1322" i="1"/>
  <c r="V1245" i="1"/>
  <c r="V630" i="1"/>
  <c r="V408" i="1"/>
  <c r="V213" i="1"/>
  <c r="N1491" i="1"/>
  <c r="N540" i="1"/>
  <c r="V1244" i="1"/>
  <c r="V818" i="1"/>
  <c r="V614" i="1"/>
  <c r="V212" i="1"/>
  <c r="N1484" i="1"/>
  <c r="N143" i="1"/>
  <c r="J270" i="1"/>
  <c r="V270" i="1"/>
  <c r="I1030" i="1"/>
  <c r="I330" i="1"/>
  <c r="V1389" i="1"/>
  <c r="I1026" i="1"/>
  <c r="I774" i="1"/>
  <c r="I550" i="1"/>
  <c r="I214" i="1"/>
  <c r="N1540" i="1"/>
  <c r="I1193" i="1"/>
  <c r="I941" i="1"/>
  <c r="I857" i="1"/>
  <c r="I325" i="1"/>
  <c r="I73" i="1"/>
  <c r="I45" i="1"/>
  <c r="J1481" i="1"/>
  <c r="L1481" i="1" s="1"/>
  <c r="O1481" i="1" s="1"/>
  <c r="V1481" i="1"/>
  <c r="J473" i="1"/>
  <c r="L473" i="1" s="1"/>
  <c r="V473" i="1"/>
  <c r="V1383" i="1"/>
  <c r="V1164" i="1"/>
  <c r="V741" i="1"/>
  <c r="V556" i="1"/>
  <c r="N623" i="1"/>
  <c r="N363" i="1"/>
  <c r="N1213" i="1"/>
  <c r="I1726" i="1"/>
  <c r="I1530" i="1"/>
  <c r="I1474" i="1"/>
  <c r="I1334" i="1"/>
  <c r="I746" i="1"/>
  <c r="I634" i="1"/>
  <c r="I46" i="1"/>
  <c r="J1706" i="1"/>
  <c r="V1706" i="1"/>
  <c r="J1286" i="1"/>
  <c r="L1286" i="1" s="1"/>
  <c r="O1286" i="1" s="1"/>
  <c r="Q1286" i="1" s="1"/>
  <c r="V1286" i="1"/>
  <c r="V742" i="1"/>
  <c r="V354" i="1"/>
  <c r="I1528" i="1"/>
  <c r="I940" i="1"/>
  <c r="I856" i="1"/>
  <c r="I324" i="1"/>
  <c r="I72" i="1"/>
  <c r="I16" i="1"/>
  <c r="J1480" i="1"/>
  <c r="L1480" i="1" s="1"/>
  <c r="V1480" i="1"/>
  <c r="J1116" i="1"/>
  <c r="L1116" i="1" s="1"/>
  <c r="O1116" i="1" s="1"/>
  <c r="Q1116" i="1" s="1"/>
  <c r="V1116" i="1"/>
  <c r="J780" i="1"/>
  <c r="L780" i="1" s="1"/>
  <c r="V780" i="1"/>
  <c r="J276" i="1"/>
  <c r="L276" i="1" s="1"/>
  <c r="O276" i="1" s="1"/>
  <c r="Q276" i="1" s="1"/>
  <c r="V276" i="1"/>
  <c r="J164" i="1"/>
  <c r="V164" i="1"/>
  <c r="V1580" i="1"/>
  <c r="V935" i="1"/>
  <c r="V726" i="1"/>
  <c r="V550" i="1"/>
  <c r="V616" i="1"/>
  <c r="V1124" i="1"/>
  <c r="V615" i="1"/>
  <c r="V452" i="1"/>
  <c r="N1588" i="1"/>
  <c r="N1341" i="1"/>
  <c r="V924" i="1"/>
  <c r="V756" i="1"/>
  <c r="V589" i="1"/>
  <c r="V588" i="1"/>
  <c r="I1439" i="1"/>
  <c r="I823" i="1"/>
  <c r="I11" i="1"/>
  <c r="J439" i="1"/>
  <c r="L439" i="1" s="1"/>
  <c r="O439" i="1" s="1"/>
  <c r="V439" i="1"/>
  <c r="I1802" i="1"/>
  <c r="I1774" i="1"/>
  <c r="I1746" i="1"/>
  <c r="I1718" i="1"/>
  <c r="I1690" i="1"/>
  <c r="I1662" i="1"/>
  <c r="I1634" i="1"/>
  <c r="I1606" i="1"/>
  <c r="I1578" i="1"/>
  <c r="I1550" i="1"/>
  <c r="I1494" i="1"/>
  <c r="I1466" i="1"/>
  <c r="I1354" i="1"/>
  <c r="I1326" i="1"/>
  <c r="I1298" i="1"/>
  <c r="I1270" i="1"/>
  <c r="I1242" i="1"/>
  <c r="I1214" i="1"/>
  <c r="I1186" i="1"/>
  <c r="I1158" i="1"/>
  <c r="I1130" i="1"/>
  <c r="I1102" i="1"/>
  <c r="I1074" i="1"/>
  <c r="I1046" i="1"/>
  <c r="I1018" i="1"/>
  <c r="I990" i="1"/>
  <c r="I962" i="1"/>
  <c r="I934" i="1"/>
  <c r="I906" i="1"/>
  <c r="I878" i="1"/>
  <c r="I850" i="1"/>
  <c r="I822" i="1"/>
  <c r="I766" i="1"/>
  <c r="I738" i="1"/>
  <c r="I710" i="1"/>
  <c r="I682" i="1"/>
  <c r="I654" i="1"/>
  <c r="I626" i="1"/>
  <c r="I598" i="1"/>
  <c r="I570" i="1"/>
  <c r="I542" i="1"/>
  <c r="I514" i="1"/>
  <c r="I486" i="1"/>
  <c r="I458" i="1"/>
  <c r="I430" i="1"/>
  <c r="I402" i="1"/>
  <c r="I374" i="1"/>
  <c r="I346" i="1"/>
  <c r="I318" i="1"/>
  <c r="I290" i="1"/>
  <c r="I262" i="1"/>
  <c r="I234" i="1"/>
  <c r="I206" i="1"/>
  <c r="I178" i="1"/>
  <c r="I150" i="1"/>
  <c r="I122" i="1"/>
  <c r="I94" i="1"/>
  <c r="I66" i="1"/>
  <c r="I38" i="1"/>
  <c r="I10" i="1"/>
  <c r="J1754" i="1"/>
  <c r="L1754" i="1" s="1"/>
  <c r="O1754" i="1" s="1"/>
  <c r="V1754" i="1"/>
  <c r="J1726" i="1"/>
  <c r="L1726" i="1" s="1"/>
  <c r="V1726" i="1"/>
  <c r="J1698" i="1"/>
  <c r="L1698" i="1" s="1"/>
  <c r="O1698" i="1" s="1"/>
  <c r="V1698" i="1"/>
  <c r="J1670" i="1"/>
  <c r="L1670" i="1" s="1"/>
  <c r="O1670" i="1" s="1"/>
  <c r="Q1670" i="1" s="1"/>
  <c r="V1670" i="1"/>
  <c r="J1642" i="1"/>
  <c r="L1642" i="1" s="1"/>
  <c r="O1642" i="1" s="1"/>
  <c r="V1642" i="1"/>
  <c r="J1614" i="1"/>
  <c r="L1614" i="1" s="1"/>
  <c r="O1614" i="1" s="1"/>
  <c r="Q1614" i="1" s="1"/>
  <c r="V1614" i="1"/>
  <c r="J1586" i="1"/>
  <c r="L1586" i="1" s="1"/>
  <c r="O1586" i="1" s="1"/>
  <c r="V1586" i="1"/>
  <c r="J1558" i="1"/>
  <c r="L1558" i="1" s="1"/>
  <c r="V1558" i="1"/>
  <c r="J1502" i="1"/>
  <c r="L1502" i="1" s="1"/>
  <c r="V1502" i="1"/>
  <c r="J1474" i="1"/>
  <c r="L1474" i="1" s="1"/>
  <c r="V1474" i="1"/>
  <c r="J1446" i="1"/>
  <c r="L1446" i="1" s="1"/>
  <c r="O1446" i="1" s="1"/>
  <c r="V1446" i="1"/>
  <c r="J1390" i="1"/>
  <c r="L1390" i="1" s="1"/>
  <c r="O1390" i="1" s="1"/>
  <c r="V1390" i="1"/>
  <c r="J1334" i="1"/>
  <c r="L1334" i="1" s="1"/>
  <c r="V1334" i="1"/>
  <c r="J1306" i="1"/>
  <c r="L1306" i="1" s="1"/>
  <c r="V1306" i="1"/>
  <c r="J1278" i="1"/>
  <c r="L1278" i="1" s="1"/>
  <c r="O1278" i="1" s="1"/>
  <c r="Q1278" i="1" s="1"/>
  <c r="V1278" i="1"/>
  <c r="J1222" i="1"/>
  <c r="L1222" i="1" s="1"/>
  <c r="O1222" i="1" s="1"/>
  <c r="V1222" i="1"/>
  <c r="J1194" i="1"/>
  <c r="L1194" i="1" s="1"/>
  <c r="V1194" i="1"/>
  <c r="J1166" i="1"/>
  <c r="L1166" i="1" s="1"/>
  <c r="O1166" i="1" s="1"/>
  <c r="V1166" i="1"/>
  <c r="J1138" i="1"/>
  <c r="L1138" i="1" s="1"/>
  <c r="O1138" i="1" s="1"/>
  <c r="V1138" i="1"/>
  <c r="J1082" i="1"/>
  <c r="L1082" i="1" s="1"/>
  <c r="O1082" i="1" s="1"/>
  <c r="V1082" i="1"/>
  <c r="J1026" i="1"/>
  <c r="L1026" i="1" s="1"/>
  <c r="O1026" i="1" s="1"/>
  <c r="V1026" i="1"/>
  <c r="J998" i="1"/>
  <c r="L998" i="1" s="1"/>
  <c r="O998" i="1" s="1"/>
  <c r="V998" i="1"/>
  <c r="V1571" i="1"/>
  <c r="I1803" i="1"/>
  <c r="I1775" i="1"/>
  <c r="I1747" i="1"/>
  <c r="I1719" i="1"/>
  <c r="I1691" i="1"/>
  <c r="I1635" i="1"/>
  <c r="I1607" i="1"/>
  <c r="I1579" i="1"/>
  <c r="I1551" i="1"/>
  <c r="I1523" i="1"/>
  <c r="I1411" i="1"/>
  <c r="I1355" i="1"/>
  <c r="I1327" i="1"/>
  <c r="I1299" i="1"/>
  <c r="I1243" i="1"/>
  <c r="I1215" i="1"/>
  <c r="I1187" i="1"/>
  <c r="I1159" i="1"/>
  <c r="I1131" i="1"/>
  <c r="I1075" i="1"/>
  <c r="I1047" i="1"/>
  <c r="I1019" i="1"/>
  <c r="I991" i="1"/>
  <c r="I963" i="1"/>
  <c r="I907" i="1"/>
  <c r="I879" i="1"/>
  <c r="I851" i="1"/>
  <c r="I767" i="1"/>
  <c r="I739" i="1"/>
  <c r="I683" i="1"/>
  <c r="I655" i="1"/>
  <c r="I627" i="1"/>
  <c r="I599" i="1"/>
  <c r="I571" i="1"/>
  <c r="I543" i="1"/>
  <c r="I515" i="1"/>
  <c r="I487" i="1"/>
  <c r="I459" i="1"/>
  <c r="I431" i="1"/>
  <c r="I403" i="1"/>
  <c r="I347" i="1"/>
  <c r="I319" i="1"/>
  <c r="I291" i="1"/>
  <c r="I263" i="1"/>
  <c r="I207" i="1"/>
  <c r="I179" i="1"/>
  <c r="I151" i="1"/>
  <c r="I123" i="1"/>
  <c r="I95" i="1"/>
  <c r="I67" i="1"/>
  <c r="I39" i="1"/>
  <c r="J1755" i="1"/>
  <c r="L1755" i="1" s="1"/>
  <c r="O1755" i="1" s="1"/>
  <c r="Q1755" i="1" s="1"/>
  <c r="V1755" i="1"/>
  <c r="J1699" i="1"/>
  <c r="L1699" i="1" s="1"/>
  <c r="O1699" i="1" s="1"/>
  <c r="Q1699" i="1" s="1"/>
  <c r="V1699" i="1"/>
  <c r="J1671" i="1"/>
  <c r="L1671" i="1" s="1"/>
  <c r="O1671" i="1" s="1"/>
  <c r="Q1671" i="1" s="1"/>
  <c r="V1671" i="1"/>
  <c r="J1615" i="1"/>
  <c r="L1615" i="1" s="1"/>
  <c r="O1615" i="1" s="1"/>
  <c r="Q1615" i="1" s="1"/>
  <c r="V1615" i="1"/>
  <c r="J1587" i="1"/>
  <c r="L1587" i="1" s="1"/>
  <c r="V1587" i="1"/>
  <c r="J1559" i="1"/>
  <c r="L1559" i="1" s="1"/>
  <c r="O1559" i="1" s="1"/>
  <c r="V1559" i="1"/>
  <c r="J1531" i="1"/>
  <c r="L1531" i="1" s="1"/>
  <c r="O1531" i="1" s="1"/>
  <c r="V1531" i="1"/>
  <c r="J1503" i="1"/>
  <c r="L1503" i="1" s="1"/>
  <c r="O1503" i="1" s="1"/>
  <c r="V1503" i="1"/>
  <c r="J1475" i="1"/>
  <c r="L1475" i="1" s="1"/>
  <c r="O1475" i="1" s="1"/>
  <c r="V1475" i="1"/>
  <c r="J1447" i="1"/>
  <c r="L1447" i="1" s="1"/>
  <c r="O1447" i="1" s="1"/>
  <c r="V1447" i="1"/>
  <c r="J1391" i="1"/>
  <c r="L1391" i="1" s="1"/>
  <c r="O1391" i="1" s="1"/>
  <c r="Q1391" i="1" s="1"/>
  <c r="V1391" i="1"/>
  <c r="J1363" i="1"/>
  <c r="L1363" i="1" s="1"/>
  <c r="O1363" i="1" s="1"/>
  <c r="V1363" i="1"/>
  <c r="J1335" i="1"/>
  <c r="L1335" i="1" s="1"/>
  <c r="V1335" i="1"/>
  <c r="J1307" i="1"/>
  <c r="L1307" i="1" s="1"/>
  <c r="V1307" i="1"/>
  <c r="J1279" i="1"/>
  <c r="L1279" i="1" s="1"/>
  <c r="O1279" i="1" s="1"/>
  <c r="Q1279" i="1" s="1"/>
  <c r="V1279" i="1"/>
  <c r="J1251" i="1"/>
  <c r="L1251" i="1" s="1"/>
  <c r="O1251" i="1" s="1"/>
  <c r="Q1251" i="1" s="1"/>
  <c r="V1251" i="1"/>
  <c r="J1223" i="1"/>
  <c r="L1223" i="1" s="1"/>
  <c r="O1223" i="1" s="1"/>
  <c r="V1223" i="1"/>
  <c r="J1195" i="1"/>
  <c r="L1195" i="1" s="1"/>
  <c r="O1195" i="1" s="1"/>
  <c r="Q1195" i="1" s="1"/>
  <c r="V1195" i="1"/>
  <c r="J1139" i="1"/>
  <c r="L1139" i="1" s="1"/>
  <c r="O1139" i="1" s="1"/>
  <c r="V1139" i="1"/>
  <c r="J1083" i="1"/>
  <c r="L1083" i="1" s="1"/>
  <c r="O1083" i="1" s="1"/>
  <c r="V1083" i="1"/>
  <c r="J1027" i="1"/>
  <c r="L1027" i="1" s="1"/>
  <c r="O1027" i="1" s="1"/>
  <c r="V1027" i="1"/>
  <c r="J971" i="1"/>
  <c r="L971" i="1" s="1"/>
  <c r="O971" i="1" s="1"/>
  <c r="Q971" i="1" s="1"/>
  <c r="V971" i="1"/>
  <c r="J943" i="1"/>
  <c r="L943" i="1" s="1"/>
  <c r="V943" i="1"/>
  <c r="J915" i="1"/>
  <c r="L915" i="1" s="1"/>
  <c r="V915" i="1"/>
  <c r="J831" i="1"/>
  <c r="L831" i="1" s="1"/>
  <c r="O831" i="1" s="1"/>
  <c r="Q831" i="1" s="1"/>
  <c r="V831" i="1"/>
  <c r="J803" i="1"/>
  <c r="L803" i="1" s="1"/>
  <c r="O803" i="1" s="1"/>
  <c r="V803" i="1"/>
  <c r="J747" i="1"/>
  <c r="V747" i="1"/>
  <c r="J719" i="1"/>
  <c r="V719" i="1"/>
  <c r="J691" i="1"/>
  <c r="L691" i="1" s="1"/>
  <c r="V691" i="1"/>
  <c r="J663" i="1"/>
  <c r="L663" i="1" s="1"/>
  <c r="O663" i="1" s="1"/>
  <c r="V663" i="1"/>
  <c r="J607" i="1"/>
  <c r="L607" i="1" s="1"/>
  <c r="O607" i="1" s="1"/>
  <c r="V607" i="1"/>
  <c r="J579" i="1"/>
  <c r="L579" i="1" s="1"/>
  <c r="O579" i="1" s="1"/>
  <c r="V579" i="1"/>
  <c r="J551" i="1"/>
  <c r="L551" i="1" s="1"/>
  <c r="O551" i="1" s="1"/>
  <c r="Q551" i="1" s="1"/>
  <c r="V551" i="1"/>
  <c r="J523" i="1"/>
  <c r="L523" i="1" s="1"/>
  <c r="V523" i="1"/>
  <c r="J495" i="1"/>
  <c r="L495" i="1" s="1"/>
  <c r="O495" i="1" s="1"/>
  <c r="V495" i="1"/>
  <c r="J467" i="1"/>
  <c r="L467" i="1" s="1"/>
  <c r="O467" i="1" s="1"/>
  <c r="Q467" i="1" s="1"/>
  <c r="V467" i="1"/>
  <c r="J411" i="1"/>
  <c r="L411" i="1" s="1"/>
  <c r="V411" i="1"/>
  <c r="J383" i="1"/>
  <c r="L383" i="1" s="1"/>
  <c r="V383" i="1"/>
  <c r="J355" i="1"/>
  <c r="L355" i="1" s="1"/>
  <c r="V355" i="1"/>
  <c r="J327" i="1"/>
  <c r="L327" i="1" s="1"/>
  <c r="O327" i="1" s="1"/>
  <c r="V327" i="1"/>
  <c r="J299" i="1"/>
  <c r="L299" i="1" s="1"/>
  <c r="V299" i="1"/>
  <c r="J271" i="1"/>
  <c r="L271" i="1" s="1"/>
  <c r="V271" i="1"/>
  <c r="J243" i="1"/>
  <c r="L243" i="1" s="1"/>
  <c r="O243" i="1" s="1"/>
  <c r="Q243" i="1" s="1"/>
  <c r="V243" i="1"/>
  <c r="J215" i="1"/>
  <c r="L215" i="1" s="1"/>
  <c r="O215" i="1" s="1"/>
  <c r="V215" i="1"/>
  <c r="J187" i="1"/>
  <c r="L187" i="1" s="1"/>
  <c r="V187" i="1"/>
  <c r="J159" i="1"/>
  <c r="L159" i="1" s="1"/>
  <c r="V159" i="1"/>
  <c r="J103" i="1"/>
  <c r="L103" i="1" s="1"/>
  <c r="O103" i="1" s="1"/>
  <c r="V103" i="1"/>
  <c r="J75" i="1"/>
  <c r="L75" i="1" s="1"/>
  <c r="V75" i="1"/>
  <c r="J47" i="1"/>
  <c r="L47" i="1" s="1"/>
  <c r="O47" i="1" s="1"/>
  <c r="V47" i="1"/>
  <c r="J19" i="1"/>
  <c r="L19" i="1" s="1"/>
  <c r="V19" i="1"/>
  <c r="V887" i="1"/>
  <c r="V1263" i="1"/>
  <c r="I1663" i="1"/>
  <c r="I1467" i="1"/>
  <c r="I1271" i="1"/>
  <c r="I1103" i="1"/>
  <c r="I935" i="1"/>
  <c r="I711" i="1"/>
  <c r="J1727" i="1"/>
  <c r="L1727" i="1" s="1"/>
  <c r="O1727" i="1" s="1"/>
  <c r="V1727" i="1"/>
  <c r="J1055" i="1"/>
  <c r="L1055" i="1" s="1"/>
  <c r="V1055" i="1"/>
  <c r="J131" i="1"/>
  <c r="L131" i="1" s="1"/>
  <c r="V131" i="1"/>
  <c r="I1566" i="1"/>
  <c r="I1787" i="1"/>
  <c r="I1703" i="1"/>
  <c r="I1591" i="1"/>
  <c r="I1451" i="1"/>
  <c r="I1199" i="1"/>
  <c r="I1087" i="1"/>
  <c r="I975" i="1"/>
  <c r="I863" i="1"/>
  <c r="I751" i="1"/>
  <c r="I639" i="1"/>
  <c r="I527" i="1"/>
  <c r="I415" i="1"/>
  <c r="I275" i="1"/>
  <c r="I51" i="1"/>
  <c r="J1599" i="1"/>
  <c r="L1599" i="1" s="1"/>
  <c r="O1599" i="1" s="1"/>
  <c r="V1599" i="1"/>
  <c r="J1235" i="1"/>
  <c r="L1235" i="1" s="1"/>
  <c r="O1235" i="1" s="1"/>
  <c r="V1235" i="1"/>
  <c r="J759" i="1"/>
  <c r="L759" i="1" s="1"/>
  <c r="V759" i="1"/>
  <c r="I1786" i="1"/>
  <c r="I1730" i="1"/>
  <c r="I1674" i="1"/>
  <c r="I1618" i="1"/>
  <c r="I1562" i="1"/>
  <c r="I1534" i="1"/>
  <c r="I1478" i="1"/>
  <c r="I1450" i="1"/>
  <c r="I1394" i="1"/>
  <c r="I1366" i="1"/>
  <c r="I1310" i="1"/>
  <c r="I1282" i="1"/>
  <c r="I1226" i="1"/>
  <c r="I1198" i="1"/>
  <c r="I1170" i="1"/>
  <c r="I1114" i="1"/>
  <c r="I1086" i="1"/>
  <c r="I1058" i="1"/>
  <c r="I974" i="1"/>
  <c r="I946" i="1"/>
  <c r="I918" i="1"/>
  <c r="I890" i="1"/>
  <c r="I862" i="1"/>
  <c r="I834" i="1"/>
  <c r="I806" i="1"/>
  <c r="I722" i="1"/>
  <c r="I694" i="1"/>
  <c r="I666" i="1"/>
  <c r="I638" i="1"/>
  <c r="I610" i="1"/>
  <c r="I554" i="1"/>
  <c r="I526" i="1"/>
  <c r="I470" i="1"/>
  <c r="I442" i="1"/>
  <c r="I414" i="1"/>
  <c r="I1790" i="1"/>
  <c r="I1762" i="1"/>
  <c r="I1706" i="1"/>
  <c r="I1650" i="1"/>
  <c r="I1622" i="1"/>
  <c r="I1594" i="1"/>
  <c r="I1538" i="1"/>
  <c r="I1647" i="1"/>
  <c r="I1563" i="1"/>
  <c r="I1479" i="1"/>
  <c r="I1395" i="1"/>
  <c r="I1255" i="1"/>
  <c r="I1171" i="1"/>
  <c r="I1115" i="1"/>
  <c r="I1059" i="1"/>
  <c r="I1003" i="1"/>
  <c r="I947" i="1"/>
  <c r="I891" i="1"/>
  <c r="I835" i="1"/>
  <c r="I779" i="1"/>
  <c r="I723" i="1"/>
  <c r="I667" i="1"/>
  <c r="I611" i="1"/>
  <c r="I555" i="1"/>
  <c r="I499" i="1"/>
  <c r="I443" i="1"/>
  <c r="I359" i="1"/>
  <c r="I219" i="1"/>
  <c r="I191" i="1"/>
  <c r="I163" i="1"/>
  <c r="I107" i="1"/>
  <c r="I79" i="1"/>
  <c r="J1795" i="1"/>
  <c r="L1795" i="1" s="1"/>
  <c r="V1795" i="1"/>
  <c r="J1683" i="1"/>
  <c r="V1683" i="1"/>
  <c r="J1515" i="1"/>
  <c r="L1515" i="1" s="1"/>
  <c r="V1515" i="1"/>
  <c r="J1431" i="1"/>
  <c r="L1431" i="1" s="1"/>
  <c r="V1431" i="1"/>
  <c r="J1403" i="1"/>
  <c r="L1403" i="1" s="1"/>
  <c r="V1403" i="1"/>
  <c r="J1347" i="1"/>
  <c r="L1347" i="1" s="1"/>
  <c r="V1347" i="1"/>
  <c r="J1319" i="1"/>
  <c r="L1319" i="1" s="1"/>
  <c r="O1319" i="1" s="1"/>
  <c r="V1319" i="1"/>
  <c r="J1207" i="1"/>
  <c r="L1207" i="1" s="1"/>
  <c r="V1207" i="1"/>
  <c r="J1151" i="1"/>
  <c r="L1151" i="1" s="1"/>
  <c r="O1151" i="1" s="1"/>
  <c r="V1151" i="1"/>
  <c r="J1123" i="1"/>
  <c r="L1123" i="1" s="1"/>
  <c r="V1123" i="1"/>
  <c r="J1095" i="1"/>
  <c r="L1095" i="1" s="1"/>
  <c r="V1095" i="1"/>
  <c r="J1039" i="1"/>
  <c r="L1039" i="1" s="1"/>
  <c r="V1039" i="1"/>
  <c r="J1011" i="1"/>
  <c r="L1011" i="1" s="1"/>
  <c r="V1011" i="1"/>
  <c r="J983" i="1"/>
  <c r="L983" i="1" s="1"/>
  <c r="O983" i="1" s="1"/>
  <c r="V983" i="1"/>
  <c r="J927" i="1"/>
  <c r="L927" i="1" s="1"/>
  <c r="O927" i="1" s="1"/>
  <c r="V927" i="1"/>
  <c r="J899" i="1"/>
  <c r="L899" i="1" s="1"/>
  <c r="O899" i="1" s="1"/>
  <c r="Q899" i="1" s="1"/>
  <c r="V899" i="1"/>
  <c r="J787" i="1"/>
  <c r="L787" i="1" s="1"/>
  <c r="V787" i="1"/>
  <c r="J675" i="1"/>
  <c r="L675" i="1" s="1"/>
  <c r="V675" i="1"/>
  <c r="J619" i="1"/>
  <c r="L619" i="1" s="1"/>
  <c r="V619" i="1"/>
  <c r="J591" i="1"/>
  <c r="L591" i="1" s="1"/>
  <c r="V591" i="1"/>
  <c r="J535" i="1"/>
  <c r="L535" i="1" s="1"/>
  <c r="V535" i="1"/>
  <c r="J507" i="1"/>
  <c r="L507" i="1" s="1"/>
  <c r="O507" i="1" s="1"/>
  <c r="Q507" i="1" s="1"/>
  <c r="V507" i="1"/>
  <c r="J451" i="1"/>
  <c r="L451" i="1" s="1"/>
  <c r="V451" i="1"/>
  <c r="J395" i="1"/>
  <c r="L395" i="1" s="1"/>
  <c r="V395" i="1"/>
  <c r="J311" i="1"/>
  <c r="L311" i="1" s="1"/>
  <c r="V311" i="1"/>
  <c r="J255" i="1"/>
  <c r="L255" i="1" s="1"/>
  <c r="V255" i="1"/>
  <c r="J171" i="1"/>
  <c r="L171" i="1" s="1"/>
  <c r="V171" i="1"/>
  <c r="J115" i="1"/>
  <c r="L115" i="1" s="1"/>
  <c r="V115" i="1"/>
  <c r="J31" i="1"/>
  <c r="L31" i="1" s="1"/>
  <c r="V31" i="1"/>
  <c r="I1678" i="1"/>
  <c r="I1759" i="1"/>
  <c r="I1619" i="1"/>
  <c r="I1535" i="1"/>
  <c r="I1507" i="1"/>
  <c r="I1423" i="1"/>
  <c r="I1367" i="1"/>
  <c r="I1283" i="1"/>
  <c r="I1227" i="1"/>
  <c r="I1143" i="1"/>
  <c r="I1031" i="1"/>
  <c r="I919" i="1"/>
  <c r="I807" i="1"/>
  <c r="I695" i="1"/>
  <c r="I387" i="1"/>
  <c r="I247" i="1"/>
  <c r="I135" i="1"/>
  <c r="J1767" i="1"/>
  <c r="L1767" i="1" s="1"/>
  <c r="O1767" i="1" s="1"/>
  <c r="Q1767" i="1" s="1"/>
  <c r="V1767" i="1"/>
  <c r="J1655" i="1"/>
  <c r="L1655" i="1" s="1"/>
  <c r="V1655" i="1"/>
  <c r="J1543" i="1"/>
  <c r="L1543" i="1" s="1"/>
  <c r="V1543" i="1"/>
  <c r="J1459" i="1"/>
  <c r="L1459" i="1" s="1"/>
  <c r="O1459" i="1" s="1"/>
  <c r="Q1459" i="1" s="1"/>
  <c r="V1459" i="1"/>
  <c r="J1375" i="1"/>
  <c r="L1375" i="1" s="1"/>
  <c r="O1375" i="1" s="1"/>
  <c r="Q1375" i="1" s="1"/>
  <c r="V1375" i="1"/>
  <c r="J1291" i="1"/>
  <c r="L1291" i="1" s="1"/>
  <c r="V1291" i="1"/>
  <c r="J1179" i="1"/>
  <c r="L1179" i="1" s="1"/>
  <c r="V1179" i="1"/>
  <c r="J1067" i="1"/>
  <c r="V1067" i="1"/>
  <c r="J871" i="1"/>
  <c r="L871" i="1" s="1"/>
  <c r="O871" i="1" s="1"/>
  <c r="V871" i="1"/>
  <c r="J815" i="1"/>
  <c r="L815" i="1" s="1"/>
  <c r="V815" i="1"/>
  <c r="J731" i="1"/>
  <c r="L731" i="1" s="1"/>
  <c r="O731" i="1" s="1"/>
  <c r="V731" i="1"/>
  <c r="J647" i="1"/>
  <c r="L647" i="1" s="1"/>
  <c r="V647" i="1"/>
  <c r="J563" i="1"/>
  <c r="L563" i="1" s="1"/>
  <c r="V563" i="1"/>
  <c r="J367" i="1"/>
  <c r="V367" i="1"/>
  <c r="J227" i="1"/>
  <c r="L227" i="1" s="1"/>
  <c r="V227" i="1"/>
  <c r="J143" i="1"/>
  <c r="V143" i="1"/>
  <c r="J59" i="1"/>
  <c r="L59" i="1" s="1"/>
  <c r="O59" i="1" s="1"/>
  <c r="Q59" i="1" s="1"/>
  <c r="V59" i="1"/>
  <c r="I1758" i="1"/>
  <c r="I1702" i="1"/>
  <c r="I1646" i="1"/>
  <c r="I1590" i="1"/>
  <c r="I1506" i="1"/>
  <c r="I1422" i="1"/>
  <c r="I1338" i="1"/>
  <c r="I1254" i="1"/>
  <c r="I1142" i="1"/>
  <c r="I1002" i="1"/>
  <c r="I778" i="1"/>
  <c r="I498" i="1"/>
  <c r="V775" i="1"/>
  <c r="V1570" i="1"/>
  <c r="I1768" i="1"/>
  <c r="I1684" i="1"/>
  <c r="I1516" i="1"/>
  <c r="I1292" i="1"/>
  <c r="I1208" i="1"/>
  <c r="I1124" i="1"/>
  <c r="I1012" i="1"/>
  <c r="I928" i="1"/>
  <c r="I844" i="1"/>
  <c r="I1740" i="1"/>
  <c r="I1712" i="1"/>
  <c r="I1628" i="1"/>
  <c r="I1544" i="1"/>
  <c r="I1488" i="1"/>
  <c r="I1460" i="1"/>
  <c r="I1432" i="1"/>
  <c r="I1376" i="1"/>
  <c r="I1348" i="1"/>
  <c r="I1320" i="1"/>
  <c r="I1264" i="1"/>
  <c r="I1236" i="1"/>
  <c r="I1180" i="1"/>
  <c r="I1096" i="1"/>
  <c r="I1068" i="1"/>
  <c r="I1040" i="1"/>
  <c r="I984" i="1"/>
  <c r="I956" i="1"/>
  <c r="I900" i="1"/>
  <c r="I872" i="1"/>
  <c r="V758" i="1"/>
  <c r="V590" i="1"/>
  <c r="I386" i="1"/>
  <c r="I358" i="1"/>
  <c r="I302" i="1"/>
  <c r="I274" i="1"/>
  <c r="I190" i="1"/>
  <c r="I162" i="1"/>
  <c r="I134" i="1"/>
  <c r="I106" i="1"/>
  <c r="I78" i="1"/>
  <c r="I50" i="1"/>
  <c r="I22" i="1"/>
  <c r="J1794" i="1"/>
  <c r="L1794" i="1" s="1"/>
  <c r="V1794" i="1"/>
  <c r="J1402" i="1"/>
  <c r="V1402" i="1"/>
  <c r="J1374" i="1"/>
  <c r="L1374" i="1" s="1"/>
  <c r="V1374" i="1"/>
  <c r="J1290" i="1"/>
  <c r="L1290" i="1" s="1"/>
  <c r="O1290" i="1" s="1"/>
  <c r="V1290" i="1"/>
  <c r="J1066" i="1"/>
  <c r="L1066" i="1" s="1"/>
  <c r="V1066" i="1"/>
  <c r="J1038" i="1"/>
  <c r="L1038" i="1" s="1"/>
  <c r="V1038" i="1"/>
  <c r="J1010" i="1"/>
  <c r="L1010" i="1" s="1"/>
  <c r="V1010" i="1"/>
  <c r="J786" i="1"/>
  <c r="L786" i="1" s="1"/>
  <c r="O786" i="1" s="1"/>
  <c r="Q786" i="1" s="1"/>
  <c r="V786" i="1"/>
  <c r="J730" i="1"/>
  <c r="L730" i="1" s="1"/>
  <c r="V730" i="1"/>
  <c r="J646" i="1"/>
  <c r="L646" i="1" s="1"/>
  <c r="V646" i="1"/>
  <c r="J478" i="1"/>
  <c r="L478" i="1" s="1"/>
  <c r="V478" i="1"/>
  <c r="J254" i="1"/>
  <c r="V254" i="1"/>
  <c r="J198" i="1"/>
  <c r="L198" i="1" s="1"/>
  <c r="V198" i="1"/>
  <c r="V1150" i="1"/>
  <c r="I1807" i="1"/>
  <c r="I1779" i="1"/>
  <c r="I1751" i="1"/>
  <c r="I1723" i="1"/>
  <c r="I1695" i="1"/>
  <c r="I1667" i="1"/>
  <c r="I1639" i="1"/>
  <c r="I1611" i="1"/>
  <c r="I1583" i="1"/>
  <c r="I1555" i="1"/>
  <c r="I1527" i="1"/>
  <c r="I1499" i="1"/>
  <c r="I1471" i="1"/>
  <c r="I1443" i="1"/>
  <c r="I1415" i="1"/>
  <c r="I1387" i="1"/>
  <c r="I1359" i="1"/>
  <c r="I1331" i="1"/>
  <c r="I1303" i="1"/>
  <c r="I1275" i="1"/>
  <c r="I1247" i="1"/>
  <c r="I1219" i="1"/>
  <c r="I1191" i="1"/>
  <c r="I1163" i="1"/>
  <c r="I1135" i="1"/>
  <c r="I1107" i="1"/>
  <c r="I1079" i="1"/>
  <c r="I1051" i="1"/>
  <c r="I1023" i="1"/>
  <c r="I995" i="1"/>
  <c r="I967" i="1"/>
  <c r="I939" i="1"/>
  <c r="I911" i="1"/>
  <c r="I883" i="1"/>
  <c r="I855" i="1"/>
  <c r="I827" i="1"/>
  <c r="I771" i="1"/>
  <c r="I743" i="1"/>
  <c r="I715" i="1"/>
  <c r="I687" i="1"/>
  <c r="I659" i="1"/>
  <c r="I631" i="1"/>
  <c r="I603" i="1"/>
  <c r="I575" i="1"/>
  <c r="I547" i="1"/>
  <c r="I519" i="1"/>
  <c r="I491" i="1"/>
  <c r="I435" i="1"/>
  <c r="I407" i="1"/>
  <c r="I379" i="1"/>
  <c r="I351" i="1"/>
  <c r="I323" i="1"/>
  <c r="I295" i="1"/>
  <c r="I267" i="1"/>
  <c r="I239" i="1"/>
  <c r="I183" i="1"/>
  <c r="I155" i="1"/>
  <c r="I127" i="1"/>
  <c r="I99" i="1"/>
  <c r="I71" i="1"/>
  <c r="I43" i="1"/>
  <c r="I15" i="1"/>
  <c r="J1619" i="1"/>
  <c r="L1619" i="1" s="1"/>
  <c r="V1619" i="1"/>
  <c r="J1591" i="1"/>
  <c r="L1591" i="1" s="1"/>
  <c r="V1591" i="1"/>
  <c r="J1171" i="1"/>
  <c r="L1171" i="1" s="1"/>
  <c r="V1171" i="1"/>
  <c r="J919" i="1"/>
  <c r="L919" i="1" s="1"/>
  <c r="V919" i="1"/>
  <c r="I1757" i="1"/>
  <c r="I1701" i="1"/>
  <c r="I1673" i="1"/>
  <c r="I1645" i="1"/>
  <c r="I1617" i="1"/>
  <c r="I1589" i="1"/>
  <c r="I1561" i="1"/>
  <c r="I1505" i="1"/>
  <c r="I1421" i="1"/>
  <c r="I1393" i="1"/>
  <c r="I1365" i="1"/>
  <c r="I1337" i="1"/>
  <c r="I1281" i="1"/>
  <c r="I1253" i="1"/>
  <c r="I1225" i="1"/>
  <c r="I1169" i="1"/>
  <c r="I1113" i="1"/>
  <c r="I1057" i="1"/>
  <c r="I973" i="1"/>
  <c r="I945" i="1"/>
  <c r="I917" i="1"/>
  <c r="I889" i="1"/>
  <c r="I833" i="1"/>
  <c r="I805" i="1"/>
  <c r="I777" i="1"/>
  <c r="I749" i="1"/>
  <c r="I721" i="1"/>
  <c r="I693" i="1"/>
  <c r="I665" i="1"/>
  <c r="I637" i="1"/>
  <c r="I609" i="1"/>
  <c r="I553" i="1"/>
  <c r="I525" i="1"/>
  <c r="I497" i="1"/>
  <c r="I469" i="1"/>
  <c r="I441" i="1"/>
  <c r="I413" i="1"/>
  <c r="I385" i="1"/>
  <c r="I357" i="1"/>
  <c r="I329" i="1"/>
  <c r="I273" i="1"/>
  <c r="I133" i="1"/>
  <c r="I105" i="1"/>
  <c r="I77" i="1"/>
  <c r="I21" i="1"/>
  <c r="J1793" i="1"/>
  <c r="L1793" i="1" s="1"/>
  <c r="O1793" i="1" s="1"/>
  <c r="Q1793" i="1" s="1"/>
  <c r="V1793" i="1"/>
  <c r="J1513" i="1"/>
  <c r="L1513" i="1" s="1"/>
  <c r="O1513" i="1" s="1"/>
  <c r="V1513" i="1"/>
  <c r="J1401" i="1"/>
  <c r="V1401" i="1"/>
  <c r="J1373" i="1"/>
  <c r="L1373" i="1" s="1"/>
  <c r="O1373" i="1" s="1"/>
  <c r="Q1373" i="1" s="1"/>
  <c r="V1373" i="1"/>
  <c r="J1289" i="1"/>
  <c r="L1289" i="1" s="1"/>
  <c r="O1289" i="1" s="1"/>
  <c r="V1289" i="1"/>
  <c r="J1093" i="1"/>
  <c r="L1093" i="1" s="1"/>
  <c r="V1093" i="1"/>
  <c r="J1037" i="1"/>
  <c r="L1037" i="1" s="1"/>
  <c r="O1037" i="1" s="1"/>
  <c r="Q1037" i="1" s="1"/>
  <c r="V1037" i="1"/>
  <c r="J981" i="1"/>
  <c r="L981" i="1" s="1"/>
  <c r="V981" i="1"/>
  <c r="J897" i="1"/>
  <c r="L897" i="1" s="1"/>
  <c r="O897" i="1" s="1"/>
  <c r="Q897" i="1" s="1"/>
  <c r="V897" i="1"/>
  <c r="J841" i="1"/>
  <c r="L841" i="1" s="1"/>
  <c r="O841" i="1" s="1"/>
  <c r="V841" i="1"/>
  <c r="J813" i="1"/>
  <c r="L813" i="1" s="1"/>
  <c r="V813" i="1"/>
  <c r="J757" i="1"/>
  <c r="L757" i="1" s="1"/>
  <c r="V757" i="1"/>
  <c r="J729" i="1"/>
  <c r="L729" i="1" s="1"/>
  <c r="V729" i="1"/>
  <c r="J701" i="1"/>
  <c r="L701" i="1" s="1"/>
  <c r="V701" i="1"/>
  <c r="J645" i="1"/>
  <c r="L645" i="1" s="1"/>
  <c r="O645" i="1" s="1"/>
  <c r="Q645" i="1" s="1"/>
  <c r="V645" i="1"/>
  <c r="J617" i="1"/>
  <c r="L617" i="1" s="1"/>
  <c r="V617" i="1"/>
  <c r="J561" i="1"/>
  <c r="L561" i="1" s="1"/>
  <c r="V561" i="1"/>
  <c r="J505" i="1"/>
  <c r="V505" i="1"/>
  <c r="J477" i="1"/>
  <c r="L477" i="1" s="1"/>
  <c r="V477" i="1"/>
  <c r="J449" i="1"/>
  <c r="V449" i="1"/>
  <c r="J393" i="1"/>
  <c r="L393" i="1" s="1"/>
  <c r="O393" i="1" s="1"/>
  <c r="V393" i="1"/>
  <c r="J309" i="1"/>
  <c r="L309" i="1" s="1"/>
  <c r="O309" i="1" s="1"/>
  <c r="Q309" i="1" s="1"/>
  <c r="V309" i="1"/>
  <c r="J281" i="1"/>
  <c r="L281" i="1" s="1"/>
  <c r="O281" i="1" s="1"/>
  <c r="Q281" i="1" s="1"/>
  <c r="V281" i="1"/>
  <c r="J253" i="1"/>
  <c r="L253" i="1" s="1"/>
  <c r="O253" i="1" s="1"/>
  <c r="V253" i="1"/>
  <c r="J225" i="1"/>
  <c r="L225" i="1" s="1"/>
  <c r="V225" i="1"/>
  <c r="J197" i="1"/>
  <c r="L197" i="1" s="1"/>
  <c r="V197" i="1"/>
  <c r="J141" i="1"/>
  <c r="L141" i="1" s="1"/>
  <c r="V141" i="1"/>
  <c r="J113" i="1"/>
  <c r="L113" i="1" s="1"/>
  <c r="V113" i="1"/>
  <c r="J85" i="1"/>
  <c r="L85" i="1" s="1"/>
  <c r="V85" i="1"/>
  <c r="J29" i="1"/>
  <c r="L29" i="1" s="1"/>
  <c r="V29" i="1"/>
  <c r="V925" i="1"/>
  <c r="V785" i="1"/>
  <c r="V365" i="1"/>
  <c r="J970" i="1"/>
  <c r="L970" i="1" s="1"/>
  <c r="O970" i="1" s="1"/>
  <c r="V970" i="1"/>
  <c r="J942" i="1"/>
  <c r="L942" i="1" s="1"/>
  <c r="V942" i="1"/>
  <c r="J914" i="1"/>
  <c r="L914" i="1" s="1"/>
  <c r="O914" i="1" s="1"/>
  <c r="Q914" i="1" s="1"/>
  <c r="V914" i="1"/>
  <c r="J886" i="1"/>
  <c r="L886" i="1" s="1"/>
  <c r="V886" i="1"/>
  <c r="J858" i="1"/>
  <c r="L858" i="1" s="1"/>
  <c r="V858" i="1"/>
  <c r="J830" i="1"/>
  <c r="L830" i="1" s="1"/>
  <c r="V830" i="1"/>
  <c r="J802" i="1"/>
  <c r="V802" i="1"/>
  <c r="J746" i="1"/>
  <c r="V746" i="1"/>
  <c r="J718" i="1"/>
  <c r="V718" i="1"/>
  <c r="J662" i="1"/>
  <c r="L662" i="1" s="1"/>
  <c r="V662" i="1"/>
  <c r="J634" i="1"/>
  <c r="L634" i="1" s="1"/>
  <c r="V634" i="1"/>
  <c r="J606" i="1"/>
  <c r="L606" i="1" s="1"/>
  <c r="V606" i="1"/>
  <c r="J522" i="1"/>
  <c r="L522" i="1" s="1"/>
  <c r="O522" i="1" s="1"/>
  <c r="V522" i="1"/>
  <c r="J466" i="1"/>
  <c r="V466" i="1"/>
  <c r="J438" i="1"/>
  <c r="L438" i="1" s="1"/>
  <c r="O438" i="1" s="1"/>
  <c r="Q438" i="1" s="1"/>
  <c r="V438" i="1"/>
  <c r="J410" i="1"/>
  <c r="L410" i="1" s="1"/>
  <c r="V410" i="1"/>
  <c r="J242" i="1"/>
  <c r="L242" i="1" s="1"/>
  <c r="V242" i="1"/>
  <c r="J214" i="1"/>
  <c r="L214" i="1" s="1"/>
  <c r="V214" i="1"/>
  <c r="J130" i="1"/>
  <c r="L130" i="1" s="1"/>
  <c r="V130" i="1"/>
  <c r="J74" i="1"/>
  <c r="L74" i="1" s="1"/>
  <c r="O74" i="1" s="1"/>
  <c r="Q74" i="1" s="1"/>
  <c r="V74" i="1"/>
  <c r="J46" i="1"/>
  <c r="V46" i="1"/>
  <c r="J18" i="1"/>
  <c r="L18" i="1" s="1"/>
  <c r="O18" i="1" s="1"/>
  <c r="Q18" i="1" s="1"/>
  <c r="V18" i="1"/>
  <c r="V326" i="1"/>
  <c r="I1801" i="1"/>
  <c r="I1773" i="1"/>
  <c r="I1717" i="1"/>
  <c r="I1661" i="1"/>
  <c r="I1633" i="1"/>
  <c r="I1605" i="1"/>
  <c r="I1549" i="1"/>
  <c r="I1465" i="1"/>
  <c r="I1437" i="1"/>
  <c r="I1409" i="1"/>
  <c r="I1381" i="1"/>
  <c r="I1353" i="1"/>
  <c r="I1325" i="1"/>
  <c r="I1297" i="1"/>
  <c r="I1269" i="1"/>
  <c r="I1241" i="1"/>
  <c r="I1185" i="1"/>
  <c r="I1157" i="1"/>
  <c r="I1101" i="1"/>
  <c r="I1073" i="1"/>
  <c r="I1045" i="1"/>
  <c r="I1017" i="1"/>
  <c r="I989" i="1"/>
  <c r="I961" i="1"/>
  <c r="I905" i="1"/>
  <c r="I849" i="1"/>
  <c r="I821" i="1"/>
  <c r="I765" i="1"/>
  <c r="I737" i="1"/>
  <c r="I709" i="1"/>
  <c r="I681" i="1"/>
  <c r="I625" i="1"/>
  <c r="I597" i="1"/>
  <c r="I569" i="1"/>
  <c r="I513" i="1"/>
  <c r="I485" i="1"/>
  <c r="I457" i="1"/>
  <c r="I429" i="1"/>
  <c r="I373" i="1"/>
  <c r="I345" i="1"/>
  <c r="I317" i="1"/>
  <c r="I289" i="1"/>
  <c r="I261" i="1"/>
  <c r="I233" i="1"/>
  <c r="I205" i="1"/>
  <c r="I177" i="1"/>
  <c r="I149" i="1"/>
  <c r="I121" i="1"/>
  <c r="I93" i="1"/>
  <c r="I37" i="1"/>
  <c r="V8" i="1"/>
  <c r="J1725" i="1"/>
  <c r="L1725" i="1" s="1"/>
  <c r="V1725" i="1"/>
  <c r="J1697" i="1"/>
  <c r="V1697" i="1"/>
  <c r="J1641" i="1"/>
  <c r="L1641" i="1" s="1"/>
  <c r="O1641" i="1" s="1"/>
  <c r="V1641" i="1"/>
  <c r="J1585" i="1"/>
  <c r="L1585" i="1" s="1"/>
  <c r="V1585" i="1"/>
  <c r="J1529" i="1"/>
  <c r="L1529" i="1" s="1"/>
  <c r="V1529" i="1"/>
  <c r="J1473" i="1"/>
  <c r="L1473" i="1" s="1"/>
  <c r="V1473" i="1"/>
  <c r="J1417" i="1"/>
  <c r="L1417" i="1" s="1"/>
  <c r="O1417" i="1" s="1"/>
  <c r="Q1417" i="1" s="1"/>
  <c r="V1417" i="1"/>
  <c r="J1333" i="1"/>
  <c r="L1333" i="1" s="1"/>
  <c r="O1333" i="1" s="1"/>
  <c r="Q1333" i="1" s="1"/>
  <c r="V1333" i="1"/>
  <c r="J1305" i="1"/>
  <c r="L1305" i="1" s="1"/>
  <c r="O1305" i="1" s="1"/>
  <c r="Q1305" i="1" s="1"/>
  <c r="V1305" i="1"/>
  <c r="J1249" i="1"/>
  <c r="L1249" i="1" s="1"/>
  <c r="V1249" i="1"/>
  <c r="J1193" i="1"/>
  <c r="L1193" i="1" s="1"/>
  <c r="V1193" i="1"/>
  <c r="J1165" i="1"/>
  <c r="L1165" i="1" s="1"/>
  <c r="V1165" i="1"/>
  <c r="J1053" i="1"/>
  <c r="L1053" i="1" s="1"/>
  <c r="V1053" i="1"/>
  <c r="J1025" i="1"/>
  <c r="V1025" i="1"/>
  <c r="J997" i="1"/>
  <c r="L997" i="1" s="1"/>
  <c r="V997" i="1"/>
  <c r="J913" i="1"/>
  <c r="V913" i="1"/>
  <c r="J857" i="1"/>
  <c r="L857" i="1" s="1"/>
  <c r="O857" i="1" s="1"/>
  <c r="V857" i="1"/>
  <c r="J801" i="1"/>
  <c r="L801" i="1" s="1"/>
  <c r="V801" i="1"/>
  <c r="J745" i="1"/>
  <c r="V745" i="1"/>
  <c r="J661" i="1"/>
  <c r="L661" i="1" s="1"/>
  <c r="V661" i="1"/>
  <c r="J633" i="1"/>
  <c r="L633" i="1" s="1"/>
  <c r="V633" i="1"/>
  <c r="J605" i="1"/>
  <c r="L605" i="1" s="1"/>
  <c r="O605" i="1" s="1"/>
  <c r="Q605" i="1" s="1"/>
  <c r="V605" i="1"/>
  <c r="J493" i="1"/>
  <c r="L493" i="1" s="1"/>
  <c r="V493" i="1"/>
  <c r="J409" i="1"/>
  <c r="L409" i="1" s="1"/>
  <c r="V409" i="1"/>
  <c r="J353" i="1"/>
  <c r="L353" i="1" s="1"/>
  <c r="V353" i="1"/>
  <c r="J297" i="1"/>
  <c r="L297" i="1" s="1"/>
  <c r="O297" i="1" s="1"/>
  <c r="V297" i="1"/>
  <c r="J241" i="1"/>
  <c r="L241" i="1" s="1"/>
  <c r="V241" i="1"/>
  <c r="J129" i="1"/>
  <c r="L129" i="1" s="1"/>
  <c r="V129" i="1"/>
  <c r="J101" i="1"/>
  <c r="L101" i="1" s="1"/>
  <c r="V101" i="1"/>
  <c r="J73" i="1"/>
  <c r="V73" i="1"/>
  <c r="J17" i="1"/>
  <c r="L17" i="1" s="1"/>
  <c r="V17" i="1"/>
  <c r="V1443" i="1"/>
  <c r="V1009" i="1"/>
  <c r="V869" i="1"/>
  <c r="N176" i="1"/>
  <c r="I1800" i="1"/>
  <c r="I1772" i="1"/>
  <c r="I1716" i="1"/>
  <c r="I1688" i="1"/>
  <c r="I1660" i="1"/>
  <c r="I1632" i="1"/>
  <c r="I1604" i="1"/>
  <c r="I1576" i="1"/>
  <c r="I1464" i="1"/>
  <c r="I1436" i="1"/>
  <c r="I1408" i="1"/>
  <c r="I1380" i="1"/>
  <c r="I1296" i="1"/>
  <c r="I1268" i="1"/>
  <c r="I1240" i="1"/>
  <c r="I1212" i="1"/>
  <c r="I1184" i="1"/>
  <c r="I1156" i="1"/>
  <c r="I1100" i="1"/>
  <c r="I1072" i="1"/>
  <c r="I1016" i="1"/>
  <c r="I988" i="1"/>
  <c r="I960" i="1"/>
  <c r="I932" i="1"/>
  <c r="I904" i="1"/>
  <c r="I848" i="1"/>
  <c r="I820" i="1"/>
  <c r="I792" i="1"/>
  <c r="I764" i="1"/>
  <c r="I736" i="1"/>
  <c r="I708" i="1"/>
  <c r="I680" i="1"/>
  <c r="I652" i="1"/>
  <c r="I624" i="1"/>
  <c r="I596" i="1"/>
  <c r="I568" i="1"/>
  <c r="I512" i="1"/>
  <c r="I484" i="1"/>
  <c r="I456" i="1"/>
  <c r="I428" i="1"/>
  <c r="I344" i="1"/>
  <c r="I316" i="1"/>
  <c r="I288" i="1"/>
  <c r="I260" i="1"/>
  <c r="I232" i="1"/>
  <c r="I204" i="1"/>
  <c r="I120" i="1"/>
  <c r="I92" i="1"/>
  <c r="I64" i="1"/>
  <c r="I36" i="1"/>
  <c r="J1780" i="1"/>
  <c r="V1780" i="1"/>
  <c r="J1724" i="1"/>
  <c r="L1724" i="1" s="1"/>
  <c r="V1724" i="1"/>
  <c r="J1696" i="1"/>
  <c r="V1696" i="1"/>
  <c r="J1640" i="1"/>
  <c r="L1640" i="1" s="1"/>
  <c r="O1640" i="1" s="1"/>
  <c r="Q1640" i="1" s="1"/>
  <c r="V1640" i="1"/>
  <c r="J1500" i="1"/>
  <c r="L1500" i="1" s="1"/>
  <c r="O1500" i="1" s="1"/>
  <c r="Q1500" i="1" s="1"/>
  <c r="V1500" i="1"/>
  <c r="J1444" i="1"/>
  <c r="L1444" i="1" s="1"/>
  <c r="O1444" i="1" s="1"/>
  <c r="V1444" i="1"/>
  <c r="J1416" i="1"/>
  <c r="L1416" i="1" s="1"/>
  <c r="V1416" i="1"/>
  <c r="J1360" i="1"/>
  <c r="L1360" i="1" s="1"/>
  <c r="V1360" i="1"/>
  <c r="J1248" i="1"/>
  <c r="L1248" i="1" s="1"/>
  <c r="V1248" i="1"/>
  <c r="J1192" i="1"/>
  <c r="V1192" i="1"/>
  <c r="J1052" i="1"/>
  <c r="L1052" i="1" s="1"/>
  <c r="V1052" i="1"/>
  <c r="J1024" i="1"/>
  <c r="L1024" i="1" s="1"/>
  <c r="V1024" i="1"/>
  <c r="J996" i="1"/>
  <c r="L996" i="1" s="1"/>
  <c r="V996" i="1"/>
  <c r="J940" i="1"/>
  <c r="L940" i="1" s="1"/>
  <c r="V940" i="1"/>
  <c r="J912" i="1"/>
  <c r="L912" i="1" s="1"/>
  <c r="V912" i="1"/>
  <c r="J884" i="1"/>
  <c r="L884" i="1" s="1"/>
  <c r="O884" i="1" s="1"/>
  <c r="V884" i="1"/>
  <c r="J856" i="1"/>
  <c r="L856" i="1" s="1"/>
  <c r="V856" i="1"/>
  <c r="J800" i="1"/>
  <c r="L800" i="1" s="1"/>
  <c r="O800" i="1" s="1"/>
  <c r="Q800" i="1" s="1"/>
  <c r="V800" i="1"/>
  <c r="J744" i="1"/>
  <c r="L744" i="1" s="1"/>
  <c r="O744" i="1" s="1"/>
  <c r="Q744" i="1" s="1"/>
  <c r="V744" i="1"/>
  <c r="J716" i="1"/>
  <c r="L716" i="1" s="1"/>
  <c r="O716" i="1" s="1"/>
  <c r="V716" i="1"/>
  <c r="J632" i="1"/>
  <c r="L632" i="1" s="1"/>
  <c r="V632" i="1"/>
  <c r="J604" i="1"/>
  <c r="V604" i="1"/>
  <c r="J520" i="1"/>
  <c r="L520" i="1" s="1"/>
  <c r="O520" i="1" s="1"/>
  <c r="Q520" i="1" s="1"/>
  <c r="V520" i="1"/>
  <c r="J380" i="1"/>
  <c r="V380" i="1"/>
  <c r="J352" i="1"/>
  <c r="L352" i="1" s="1"/>
  <c r="O352" i="1" s="1"/>
  <c r="Q352" i="1" s="1"/>
  <c r="V352" i="1"/>
  <c r="J296" i="1"/>
  <c r="L296" i="1" s="1"/>
  <c r="V296" i="1"/>
  <c r="J240" i="1"/>
  <c r="L240" i="1" s="1"/>
  <c r="O240" i="1" s="1"/>
  <c r="Q240" i="1" s="1"/>
  <c r="V240" i="1"/>
  <c r="J100" i="1"/>
  <c r="L100" i="1" s="1"/>
  <c r="V100" i="1"/>
  <c r="J44" i="1"/>
  <c r="L44" i="1" s="1"/>
  <c r="V44" i="1"/>
  <c r="J16" i="1"/>
  <c r="L16" i="1" s="1"/>
  <c r="V16" i="1"/>
  <c r="V1304" i="1"/>
  <c r="I1715" i="1"/>
  <c r="I1631" i="1"/>
  <c r="I1575" i="1"/>
  <c r="I1519" i="1"/>
  <c r="I1463" i="1"/>
  <c r="I1407" i="1"/>
  <c r="I1351" i="1"/>
  <c r="I1295" i="1"/>
  <c r="I1239" i="1"/>
  <c r="I1211" i="1"/>
  <c r="I1127" i="1"/>
  <c r="I1099" i="1"/>
  <c r="I1043" i="1"/>
  <c r="I1015" i="1"/>
  <c r="I987" i="1"/>
  <c r="I959" i="1"/>
  <c r="I931" i="1"/>
  <c r="I903" i="1"/>
  <c r="I847" i="1"/>
  <c r="I819" i="1"/>
  <c r="I791" i="1"/>
  <c r="I763" i="1"/>
  <c r="I735" i="1"/>
  <c r="I707" i="1"/>
  <c r="I679" i="1"/>
  <c r="I651" i="1"/>
  <c r="I595" i="1"/>
  <c r="I567" i="1"/>
  <c r="I539" i="1"/>
  <c r="I511" i="1"/>
  <c r="I483" i="1"/>
  <c r="I455" i="1"/>
  <c r="I427" i="1"/>
  <c r="I399" i="1"/>
  <c r="I343" i="1"/>
  <c r="I315" i="1"/>
  <c r="I287" i="1"/>
  <c r="I259" i="1"/>
  <c r="I203" i="1"/>
  <c r="I175" i="1"/>
  <c r="I119" i="1"/>
  <c r="I91" i="1"/>
  <c r="I35" i="1"/>
  <c r="J1695" i="1"/>
  <c r="L1695" i="1" s="1"/>
  <c r="V1695" i="1"/>
  <c r="J1611" i="1"/>
  <c r="L1611" i="1" s="1"/>
  <c r="V1611" i="1"/>
  <c r="J1499" i="1"/>
  <c r="L1499" i="1" s="1"/>
  <c r="V1499" i="1"/>
  <c r="J1303" i="1"/>
  <c r="L1303" i="1" s="1"/>
  <c r="V1303" i="1"/>
  <c r="J1247" i="1"/>
  <c r="L1247" i="1" s="1"/>
  <c r="V1247" i="1"/>
  <c r="J1191" i="1"/>
  <c r="L1191" i="1" s="1"/>
  <c r="V1191" i="1"/>
  <c r="J1107" i="1"/>
  <c r="L1107" i="1" s="1"/>
  <c r="V1107" i="1"/>
  <c r="J883" i="1"/>
  <c r="L883" i="1" s="1"/>
  <c r="V883" i="1"/>
  <c r="J855" i="1"/>
  <c r="L855" i="1" s="1"/>
  <c r="V855" i="1"/>
  <c r="J631" i="1"/>
  <c r="L631" i="1" s="1"/>
  <c r="V631" i="1"/>
  <c r="J519" i="1"/>
  <c r="L519" i="1" s="1"/>
  <c r="V519" i="1"/>
  <c r="J491" i="1"/>
  <c r="L491" i="1" s="1"/>
  <c r="V491" i="1"/>
  <c r="J435" i="1"/>
  <c r="L435" i="1" s="1"/>
  <c r="O435" i="1" s="1"/>
  <c r="Q435" i="1" s="1"/>
  <c r="V435" i="1"/>
  <c r="J379" i="1"/>
  <c r="L379" i="1" s="1"/>
  <c r="V379" i="1"/>
  <c r="J211" i="1"/>
  <c r="L211" i="1" s="1"/>
  <c r="V211" i="1"/>
  <c r="J99" i="1"/>
  <c r="L99" i="1" s="1"/>
  <c r="V99" i="1"/>
  <c r="I1687" i="1"/>
  <c r="I1659" i="1"/>
  <c r="I1603" i="1"/>
  <c r="I1547" i="1"/>
  <c r="I1379" i="1"/>
  <c r="I1323" i="1"/>
  <c r="I1267" i="1"/>
  <c r="I1071" i="1"/>
  <c r="I231" i="1"/>
  <c r="V576" i="1"/>
  <c r="V158" i="1"/>
  <c r="I732" i="1"/>
  <c r="I676" i="1"/>
  <c r="I648" i="1"/>
  <c r="I620" i="1"/>
  <c r="I564" i="1"/>
  <c r="I536" i="1"/>
  <c r="I480" i="1"/>
  <c r="I452" i="1"/>
  <c r="I424" i="1"/>
  <c r="I396" i="1"/>
  <c r="I340" i="1"/>
  <c r="I312" i="1"/>
  <c r="I256" i="1"/>
  <c r="I228" i="1"/>
  <c r="I200" i="1"/>
  <c r="I60" i="1"/>
  <c r="I32" i="1"/>
  <c r="J1272" i="1"/>
  <c r="L1272" i="1" s="1"/>
  <c r="V1272" i="1"/>
  <c r="J824" i="1"/>
  <c r="L824" i="1" s="1"/>
  <c r="V824" i="1"/>
  <c r="J740" i="1"/>
  <c r="L740" i="1" s="1"/>
  <c r="O740" i="1" s="1"/>
  <c r="Q740" i="1" s="1"/>
  <c r="V740" i="1"/>
  <c r="J684" i="1"/>
  <c r="L684" i="1" s="1"/>
  <c r="V684" i="1"/>
  <c r="J572" i="1"/>
  <c r="L572" i="1" s="1"/>
  <c r="O572" i="1" s="1"/>
  <c r="Q572" i="1" s="1"/>
  <c r="V572" i="1"/>
  <c r="J460" i="1"/>
  <c r="L460" i="1" s="1"/>
  <c r="O460" i="1" s="1"/>
  <c r="Q460" i="1" s="1"/>
  <c r="V460" i="1"/>
  <c r="J180" i="1"/>
  <c r="L180" i="1" s="1"/>
  <c r="V180" i="1"/>
  <c r="J96" i="1"/>
  <c r="L96" i="1" s="1"/>
  <c r="V96" i="1"/>
  <c r="V1608" i="1"/>
  <c r="V864" i="1"/>
  <c r="V376" i="1"/>
  <c r="N986" i="1"/>
  <c r="N438" i="1"/>
  <c r="I816" i="1"/>
  <c r="I788" i="1"/>
  <c r="I760" i="1"/>
  <c r="I704" i="1"/>
  <c r="I592" i="1"/>
  <c r="I116" i="1"/>
  <c r="I1794" i="1"/>
  <c r="I1766" i="1"/>
  <c r="I1738" i="1"/>
  <c r="I1654" i="1"/>
  <c r="I1542" i="1"/>
  <c r="I1486" i="1"/>
  <c r="I1374" i="1"/>
  <c r="I1318" i="1"/>
  <c r="I1262" i="1"/>
  <c r="I1234" i="1"/>
  <c r="I1178" i="1"/>
  <c r="I1122" i="1"/>
  <c r="I1066" i="1"/>
  <c r="I1038" i="1"/>
  <c r="I1010" i="1"/>
  <c r="I982" i="1"/>
  <c r="I954" i="1"/>
  <c r="I926" i="1"/>
  <c r="I898" i="1"/>
  <c r="I870" i="1"/>
  <c r="I842" i="1"/>
  <c r="I814" i="1"/>
  <c r="I786" i="1"/>
  <c r="I758" i="1"/>
  <c r="I730" i="1"/>
  <c r="I702" i="1"/>
  <c r="I674" i="1"/>
  <c r="I646" i="1"/>
  <c r="I618" i="1"/>
  <c r="I590" i="1"/>
  <c r="I562" i="1"/>
  <c r="I534" i="1"/>
  <c r="I506" i="1"/>
  <c r="I478" i="1"/>
  <c r="I450" i="1"/>
  <c r="I422" i="1"/>
  <c r="I366" i="1"/>
  <c r="I310" i="1"/>
  <c r="I282" i="1"/>
  <c r="I254" i="1"/>
  <c r="I226" i="1"/>
  <c r="I198" i="1"/>
  <c r="I170" i="1"/>
  <c r="I86" i="1"/>
  <c r="I58" i="1"/>
  <c r="J1382" i="1"/>
  <c r="L1382" i="1" s="1"/>
  <c r="O1382" i="1" s="1"/>
  <c r="Q1382" i="1" s="1"/>
  <c r="V1382" i="1"/>
  <c r="J1326" i="1"/>
  <c r="L1326" i="1" s="1"/>
  <c r="V1326" i="1"/>
  <c r="J1298" i="1"/>
  <c r="L1298" i="1" s="1"/>
  <c r="V1298" i="1"/>
  <c r="V1210" i="1"/>
  <c r="V516" i="1"/>
  <c r="V628" i="1"/>
  <c r="V1341" i="1"/>
  <c r="V1182" i="1"/>
  <c r="V1076" i="1"/>
  <c r="V958" i="1"/>
  <c r="V124" i="1"/>
  <c r="I1510" i="1"/>
  <c r="I1426" i="1"/>
  <c r="I1398" i="1"/>
  <c r="I1370" i="1"/>
  <c r="I1342" i="1"/>
  <c r="I1314" i="1"/>
  <c r="I1230" i="1"/>
  <c r="I1174" i="1"/>
  <c r="I1146" i="1"/>
  <c r="I1118" i="1"/>
  <c r="I1090" i="1"/>
  <c r="I1034" i="1"/>
  <c r="I1006" i="1"/>
  <c r="I978" i="1"/>
  <c r="I950" i="1"/>
  <c r="I922" i="1"/>
  <c r="I894" i="1"/>
  <c r="I866" i="1"/>
  <c r="I838" i="1"/>
  <c r="I810" i="1"/>
  <c r="I754" i="1"/>
  <c r="I726" i="1"/>
  <c r="I698" i="1"/>
  <c r="I670" i="1"/>
  <c r="I642" i="1"/>
  <c r="I614" i="1"/>
  <c r="I586" i="1"/>
  <c r="I558" i="1"/>
  <c r="I530" i="1"/>
  <c r="I502" i="1"/>
  <c r="I474" i="1"/>
  <c r="I418" i="1"/>
  <c r="I390" i="1"/>
  <c r="I362" i="1"/>
  <c r="I334" i="1"/>
  <c r="I278" i="1"/>
  <c r="I222" i="1"/>
  <c r="I194" i="1"/>
  <c r="I166" i="1"/>
  <c r="I138" i="1"/>
  <c r="I82" i="1"/>
  <c r="I54" i="1"/>
  <c r="J1686" i="1"/>
  <c r="L1686" i="1" s="1"/>
  <c r="O1686" i="1" s="1"/>
  <c r="V1686" i="1"/>
  <c r="J1658" i="1"/>
  <c r="L1658" i="1" s="1"/>
  <c r="V1658" i="1"/>
  <c r="J1574" i="1"/>
  <c r="V1574" i="1"/>
  <c r="J1518" i="1"/>
  <c r="L1518" i="1" s="1"/>
  <c r="O1518" i="1" s="1"/>
  <c r="Q1518" i="1" s="1"/>
  <c r="V1518" i="1"/>
  <c r="J1462" i="1"/>
  <c r="L1462" i="1" s="1"/>
  <c r="V1462" i="1"/>
  <c r="J1434" i="1"/>
  <c r="L1434" i="1" s="1"/>
  <c r="O1434" i="1" s="1"/>
  <c r="V1434" i="1"/>
  <c r="J1154" i="1"/>
  <c r="L1154" i="1" s="1"/>
  <c r="O1154" i="1" s="1"/>
  <c r="V1154" i="1"/>
  <c r="J930" i="1"/>
  <c r="L930" i="1" s="1"/>
  <c r="V930" i="1"/>
  <c r="J874" i="1"/>
  <c r="L874" i="1" s="1"/>
  <c r="O874" i="1" s="1"/>
  <c r="V874" i="1"/>
  <c r="J790" i="1"/>
  <c r="L790" i="1" s="1"/>
  <c r="V790" i="1"/>
  <c r="J762" i="1"/>
  <c r="L762" i="1" s="1"/>
  <c r="O762" i="1" s="1"/>
  <c r="Q762" i="1" s="1"/>
  <c r="V762" i="1"/>
  <c r="V1070" i="1"/>
  <c r="I129" i="1"/>
  <c r="I101" i="1"/>
  <c r="I17" i="1"/>
  <c r="J1733" i="1"/>
  <c r="L1733" i="1" s="1"/>
  <c r="V1733" i="1"/>
  <c r="J1537" i="1"/>
  <c r="L1537" i="1" s="1"/>
  <c r="O1537" i="1" s="1"/>
  <c r="V1537" i="1"/>
  <c r="J1453" i="1"/>
  <c r="L1453" i="1" s="1"/>
  <c r="O1453" i="1" s="1"/>
  <c r="V1453" i="1"/>
  <c r="J1173" i="1"/>
  <c r="L1173" i="1" s="1"/>
  <c r="V1173" i="1"/>
  <c r="J1089" i="1"/>
  <c r="V1089" i="1"/>
  <c r="J977" i="1"/>
  <c r="L977" i="1" s="1"/>
  <c r="V977" i="1"/>
  <c r="J949" i="1"/>
  <c r="L949" i="1" s="1"/>
  <c r="O949" i="1" s="1"/>
  <c r="V949" i="1"/>
  <c r="J837" i="1"/>
  <c r="L837" i="1" s="1"/>
  <c r="V837" i="1"/>
  <c r="J809" i="1"/>
  <c r="V809" i="1"/>
  <c r="J613" i="1"/>
  <c r="L613" i="1" s="1"/>
  <c r="V613" i="1"/>
  <c r="J361" i="1"/>
  <c r="L361" i="1" s="1"/>
  <c r="V361" i="1"/>
  <c r="J305" i="1"/>
  <c r="L305" i="1" s="1"/>
  <c r="O305" i="1" s="1"/>
  <c r="Q305" i="1" s="1"/>
  <c r="V305" i="1"/>
  <c r="J277" i="1"/>
  <c r="L277" i="1" s="1"/>
  <c r="V277" i="1"/>
  <c r="J193" i="1"/>
  <c r="L193" i="1" s="1"/>
  <c r="V193" i="1"/>
  <c r="V81" i="1"/>
  <c r="I9" i="1"/>
  <c r="I1725" i="1"/>
  <c r="I1697" i="1"/>
  <c r="I1669" i="1"/>
  <c r="I1613" i="1"/>
  <c r="I1585" i="1"/>
  <c r="I1529" i="1"/>
  <c r="I1501" i="1"/>
  <c r="I1473" i="1"/>
  <c r="I1361" i="1"/>
  <c r="I1277" i="1"/>
  <c r="I1249" i="1"/>
  <c r="I1221" i="1"/>
  <c r="I1165" i="1"/>
  <c r="I1109" i="1"/>
  <c r="I1081" i="1"/>
  <c r="I1053" i="1"/>
  <c r="I997" i="1"/>
  <c r="I913" i="1"/>
  <c r="I885" i="1"/>
  <c r="I829" i="1"/>
  <c r="I801" i="1"/>
  <c r="I745" i="1"/>
  <c r="I661" i="1"/>
  <c r="I633" i="1"/>
  <c r="I577" i="1"/>
  <c r="I549" i="1"/>
  <c r="I493" i="1"/>
  <c r="I437" i="1"/>
  <c r="I409" i="1"/>
  <c r="I353" i="1"/>
  <c r="I269" i="1"/>
  <c r="I241" i="1"/>
  <c r="I213" i="1"/>
  <c r="I157" i="1"/>
  <c r="I1808" i="1"/>
  <c r="I1780" i="1"/>
  <c r="I1724" i="1"/>
  <c r="I1668" i="1"/>
  <c r="I1500" i="1"/>
  <c r="I1472" i="1"/>
  <c r="I1416" i="1"/>
  <c r="I1360" i="1"/>
  <c r="I1332" i="1"/>
  <c r="I1276" i="1"/>
  <c r="I1248" i="1"/>
  <c r="I1220" i="1"/>
  <c r="I1192" i="1"/>
  <c r="I1080" i="1"/>
  <c r="I1052" i="1"/>
  <c r="I1024" i="1"/>
  <c r="I996" i="1"/>
  <c r="I912" i="1"/>
  <c r="I772" i="1"/>
  <c r="I744" i="1"/>
  <c r="I688" i="1"/>
  <c r="I660" i="1"/>
  <c r="I632" i="1"/>
  <c r="I604" i="1"/>
  <c r="I576" i="1"/>
  <c r="I548" i="1"/>
  <c r="I492" i="1"/>
  <c r="I436" i="1"/>
  <c r="I408" i="1"/>
  <c r="I296" i="1"/>
  <c r="I268" i="1"/>
  <c r="I240" i="1"/>
  <c r="I212" i="1"/>
  <c r="I184" i="1"/>
  <c r="I128" i="1"/>
  <c r="I100" i="1"/>
  <c r="I44" i="1"/>
  <c r="J1732" i="1"/>
  <c r="L1732" i="1" s="1"/>
  <c r="O1732" i="1" s="1"/>
  <c r="Q1732" i="1" s="1"/>
  <c r="V1732" i="1"/>
  <c r="J1452" i="1"/>
  <c r="L1452" i="1" s="1"/>
  <c r="O1452" i="1" s="1"/>
  <c r="Q1452" i="1" s="1"/>
  <c r="V1452" i="1"/>
  <c r="J1088" i="1"/>
  <c r="L1088" i="1" s="1"/>
  <c r="V1088" i="1"/>
  <c r="J948" i="1"/>
  <c r="L948" i="1" s="1"/>
  <c r="O948" i="1" s="1"/>
  <c r="V948" i="1"/>
  <c r="J808" i="1"/>
  <c r="L808" i="1" s="1"/>
  <c r="V808" i="1"/>
  <c r="J724" i="1"/>
  <c r="L724" i="1" s="1"/>
  <c r="V724" i="1"/>
  <c r="J360" i="1"/>
  <c r="L360" i="1" s="1"/>
  <c r="O360" i="1" s="1"/>
  <c r="Q360" i="1" s="1"/>
  <c r="V360" i="1"/>
  <c r="J304" i="1"/>
  <c r="L304" i="1" s="1"/>
  <c r="O304" i="1" s="1"/>
  <c r="Q304" i="1" s="1"/>
  <c r="V304" i="1"/>
  <c r="J108" i="1"/>
  <c r="L108" i="1" s="1"/>
  <c r="V108" i="1"/>
  <c r="J80" i="1"/>
  <c r="V80" i="1"/>
  <c r="I1739" i="1"/>
  <c r="I1683" i="1"/>
  <c r="I1543" i="1"/>
  <c r="I1515" i="1"/>
  <c r="I1487" i="1"/>
  <c r="I1431" i="1"/>
  <c r="I1375" i="1"/>
  <c r="I1291" i="1"/>
  <c r="I1263" i="1"/>
  <c r="I1207" i="1"/>
  <c r="I1123" i="1"/>
  <c r="I1039" i="1"/>
  <c r="I1011" i="1"/>
  <c r="I843" i="1"/>
  <c r="I815" i="1"/>
  <c r="I787" i="1"/>
  <c r="I759" i="1"/>
  <c r="I703" i="1"/>
  <c r="I675" i="1"/>
  <c r="I647" i="1"/>
  <c r="I619" i="1"/>
  <c r="I591" i="1"/>
  <c r="I563" i="1"/>
  <c r="I535" i="1"/>
  <c r="I451" i="1"/>
  <c r="I395" i="1"/>
  <c r="I339" i="1"/>
  <c r="I311" i="1"/>
  <c r="I283" i="1"/>
  <c r="I255" i="1"/>
  <c r="I227" i="1"/>
  <c r="I199" i="1"/>
  <c r="I171" i="1"/>
  <c r="I87" i="1"/>
  <c r="I59" i="1"/>
  <c r="I31" i="1"/>
  <c r="J1635" i="1"/>
  <c r="L1635" i="1" s="1"/>
  <c r="V1635" i="1"/>
  <c r="J1607" i="1"/>
  <c r="V1607" i="1"/>
  <c r="J1579" i="1"/>
  <c r="L1579" i="1" s="1"/>
  <c r="O1579" i="1" s="1"/>
  <c r="Q1579" i="1" s="1"/>
  <c r="V1579" i="1"/>
  <c r="J1131" i="1"/>
  <c r="L1131" i="1" s="1"/>
  <c r="V1131" i="1"/>
  <c r="J879" i="1"/>
  <c r="L879" i="1" s="1"/>
  <c r="V879" i="1"/>
  <c r="J571" i="1"/>
  <c r="L571" i="1" s="1"/>
  <c r="V571" i="1"/>
  <c r="J459" i="1"/>
  <c r="V459" i="1"/>
  <c r="I1597" i="1"/>
  <c r="I1541" i="1"/>
  <c r="I1485" i="1"/>
  <c r="I1457" i="1"/>
  <c r="I1345" i="1"/>
  <c r="I1317" i="1"/>
  <c r="I1261" i="1"/>
  <c r="I1233" i="1"/>
  <c r="I1177" i="1"/>
  <c r="I1121" i="1"/>
  <c r="I1009" i="1"/>
  <c r="I981" i="1"/>
  <c r="I925" i="1"/>
  <c r="I869" i="1"/>
  <c r="I813" i="1"/>
  <c r="I785" i="1"/>
  <c r="I757" i="1"/>
  <c r="I729" i="1"/>
  <c r="I701" i="1"/>
  <c r="I673" i="1"/>
  <c r="I645" i="1"/>
  <c r="I617" i="1"/>
  <c r="I589" i="1"/>
  <c r="I561" i="1"/>
  <c r="I533" i="1"/>
  <c r="I505" i="1"/>
  <c r="I477" i="1"/>
  <c r="I365" i="1"/>
  <c r="I225" i="1"/>
  <c r="I197" i="1"/>
  <c r="I169" i="1"/>
  <c r="I141" i="1"/>
  <c r="I85" i="1"/>
  <c r="I57" i="1"/>
  <c r="I29" i="1"/>
  <c r="J1773" i="1"/>
  <c r="L1773" i="1" s="1"/>
  <c r="V1773" i="1"/>
  <c r="J1381" i="1"/>
  <c r="L1381" i="1" s="1"/>
  <c r="O1381" i="1" s="1"/>
  <c r="Q1381" i="1" s="1"/>
  <c r="V1381" i="1"/>
  <c r="J1297" i="1"/>
  <c r="L1297" i="1" s="1"/>
  <c r="V1297" i="1"/>
  <c r="J765" i="1"/>
  <c r="L765" i="1" s="1"/>
  <c r="V765" i="1"/>
  <c r="I1793" i="1"/>
  <c r="I1792" i="1"/>
  <c r="I1764" i="1"/>
  <c r="I1652" i="1"/>
  <c r="I1596" i="1"/>
  <c r="I1456" i="1"/>
  <c r="I1316" i="1"/>
  <c r="I1260" i="1"/>
  <c r="I1232" i="1"/>
  <c r="I1204" i="1"/>
  <c r="I1148" i="1"/>
  <c r="I1008" i="1"/>
  <c r="I980" i="1"/>
  <c r="I896" i="1"/>
  <c r="I868" i="1"/>
  <c r="I840" i="1"/>
  <c r="I812" i="1"/>
  <c r="I784" i="1"/>
  <c r="I756" i="1"/>
  <c r="I700" i="1"/>
  <c r="I644" i="1"/>
  <c r="I616" i="1"/>
  <c r="I588" i="1"/>
  <c r="I560" i="1"/>
  <c r="I532" i="1"/>
  <c r="I504" i="1"/>
  <c r="I476" i="1"/>
  <c r="I448" i="1"/>
  <c r="I420" i="1"/>
  <c r="I392" i="1"/>
  <c r="I364" i="1"/>
  <c r="I336" i="1"/>
  <c r="I308" i="1"/>
  <c r="I280" i="1"/>
  <c r="I252" i="1"/>
  <c r="I224" i="1"/>
  <c r="I196" i="1"/>
  <c r="I168" i="1"/>
  <c r="I140" i="1"/>
  <c r="I112" i="1"/>
  <c r="I84" i="1"/>
  <c r="I56" i="1"/>
  <c r="I28" i="1"/>
  <c r="J1380" i="1"/>
  <c r="L1380" i="1" s="1"/>
  <c r="V1380" i="1"/>
  <c r="J764" i="1"/>
  <c r="L764" i="1" s="1"/>
  <c r="O764" i="1" s="1"/>
  <c r="Q764" i="1" s="1"/>
  <c r="V764" i="1"/>
  <c r="V1187" i="1"/>
  <c r="N953" i="1"/>
  <c r="I1789" i="1"/>
  <c r="I1761" i="1"/>
  <c r="I1677" i="1"/>
  <c r="I1649" i="1"/>
  <c r="I1509" i="1"/>
  <c r="I1425" i="1"/>
  <c r="I1397" i="1"/>
  <c r="I1313" i="1"/>
  <c r="I1229" i="1"/>
  <c r="I1173" i="1"/>
  <c r="I1145" i="1"/>
  <c r="I1089" i="1"/>
  <c r="I1033" i="1"/>
  <c r="I977" i="1"/>
  <c r="I893" i="1"/>
  <c r="I865" i="1"/>
  <c r="I809" i="1"/>
  <c r="I753" i="1"/>
  <c r="I669" i="1"/>
  <c r="I641" i="1"/>
  <c r="I585" i="1"/>
  <c r="I529" i="1"/>
  <c r="I501" i="1"/>
  <c r="I473" i="1"/>
  <c r="I445" i="1"/>
  <c r="I361" i="1"/>
  <c r="I305" i="1"/>
  <c r="I277" i="1"/>
  <c r="I249" i="1"/>
  <c r="I221" i="1"/>
  <c r="I193" i="1"/>
  <c r="I165" i="1"/>
  <c r="I137" i="1"/>
  <c r="I53" i="1"/>
  <c r="N1627" i="1"/>
  <c r="I818" i="1"/>
  <c r="I594" i="1"/>
  <c r="I482" i="1"/>
  <c r="I370" i="1"/>
  <c r="I342" i="1"/>
  <c r="I258" i="1"/>
  <c r="I174" i="1"/>
  <c r="I118" i="1"/>
  <c r="I34" i="1"/>
  <c r="J1302" i="1"/>
  <c r="L1302" i="1" s="1"/>
  <c r="V1302" i="1"/>
  <c r="J882" i="1"/>
  <c r="L882" i="1" s="1"/>
  <c r="V882" i="1"/>
  <c r="V838" i="1"/>
  <c r="N1293" i="1"/>
  <c r="I1574" i="1"/>
  <c r="I1546" i="1"/>
  <c r="I1378" i="1"/>
  <c r="I1294" i="1"/>
  <c r="I1210" i="1"/>
  <c r="O1210" i="1" s="1"/>
  <c r="Q1210" i="1" s="1"/>
  <c r="I1126" i="1"/>
  <c r="I1042" i="1"/>
  <c r="I930" i="1"/>
  <c r="I846" i="1"/>
  <c r="I790" i="1"/>
  <c r="I706" i="1"/>
  <c r="I286" i="1"/>
  <c r="I1545" i="1"/>
  <c r="I1517" i="1"/>
  <c r="I1405" i="1"/>
  <c r="I1377" i="1"/>
  <c r="I1349" i="1"/>
  <c r="I1125" i="1"/>
  <c r="I1097" i="1"/>
  <c r="I1069" i="1"/>
  <c r="I1041" i="1"/>
  <c r="I1013" i="1"/>
  <c r="I985" i="1"/>
  <c r="I957" i="1"/>
  <c r="I929" i="1"/>
  <c r="I901" i="1"/>
  <c r="I873" i="1"/>
  <c r="I845" i="1"/>
  <c r="I817" i="1"/>
  <c r="I761" i="1"/>
  <c r="I705" i="1"/>
  <c r="I649" i="1"/>
  <c r="I593" i="1"/>
  <c r="I509" i="1"/>
  <c r="I481" i="1"/>
  <c r="I453" i="1"/>
  <c r="I425" i="1"/>
  <c r="I397" i="1"/>
  <c r="I369" i="1"/>
  <c r="I341" i="1"/>
  <c r="I313" i="1"/>
  <c r="I257" i="1"/>
  <c r="I201" i="1"/>
  <c r="I117" i="1"/>
  <c r="I33" i="1"/>
  <c r="J1301" i="1"/>
  <c r="L1301" i="1" s="1"/>
  <c r="V1301" i="1"/>
  <c r="J825" i="1"/>
  <c r="L825" i="1" s="1"/>
  <c r="O825" i="1" s="1"/>
  <c r="V825" i="1"/>
  <c r="J433" i="1"/>
  <c r="L433" i="1" s="1"/>
  <c r="O433" i="1" s="1"/>
  <c r="Q433" i="1" s="1"/>
  <c r="V433" i="1"/>
  <c r="J321" i="1"/>
  <c r="L321" i="1" s="1"/>
  <c r="V321" i="1"/>
  <c r="J41" i="1"/>
  <c r="L41" i="1" s="1"/>
  <c r="O41" i="1" s="1"/>
  <c r="Q41" i="1" s="1"/>
  <c r="V41" i="1"/>
  <c r="V1497" i="1"/>
  <c r="N1336" i="1"/>
  <c r="I1616" i="1"/>
  <c r="I1532" i="1"/>
  <c r="I1392" i="1"/>
  <c r="I1364" i="1"/>
  <c r="I1308" i="1"/>
  <c r="I1280" i="1"/>
  <c r="I1196" i="1"/>
  <c r="I1140" i="1"/>
  <c r="I1056" i="1"/>
  <c r="I1000" i="1"/>
  <c r="I944" i="1"/>
  <c r="I916" i="1"/>
  <c r="I832" i="1"/>
  <c r="I748" i="1"/>
  <c r="I720" i="1"/>
  <c r="I692" i="1"/>
  <c r="I636" i="1"/>
  <c r="I552" i="1"/>
  <c r="I524" i="1"/>
  <c r="I440" i="1"/>
  <c r="I384" i="1"/>
  <c r="I356" i="1"/>
  <c r="I328" i="1"/>
  <c r="I300" i="1"/>
  <c r="I272" i="1"/>
  <c r="I216" i="1"/>
  <c r="I188" i="1"/>
  <c r="I160" i="1"/>
  <c r="I132" i="1"/>
  <c r="I104" i="1"/>
  <c r="I76" i="1"/>
  <c r="J1092" i="1"/>
  <c r="L1092" i="1" s="1"/>
  <c r="O1092" i="1" s="1"/>
  <c r="V1092" i="1"/>
  <c r="J532" i="1"/>
  <c r="L532" i="1" s="1"/>
  <c r="V532" i="1"/>
  <c r="J504" i="1"/>
  <c r="L504" i="1" s="1"/>
  <c r="V504" i="1"/>
  <c r="J280" i="1"/>
  <c r="L280" i="1" s="1"/>
  <c r="V280" i="1"/>
  <c r="V1454" i="1"/>
  <c r="V1202" i="1"/>
  <c r="V1133" i="1"/>
  <c r="V951" i="1"/>
  <c r="V308" i="1"/>
  <c r="V54" i="1"/>
  <c r="I1587" i="1"/>
  <c r="I1335" i="1"/>
  <c r="I1307" i="1"/>
  <c r="I1279" i="1"/>
  <c r="I1195" i="1"/>
  <c r="I1055" i="1"/>
  <c r="I999" i="1"/>
  <c r="I943" i="1"/>
  <c r="I915" i="1"/>
  <c r="I887" i="1"/>
  <c r="I831" i="1"/>
  <c r="I747" i="1"/>
  <c r="I691" i="1"/>
  <c r="I635" i="1"/>
  <c r="I523" i="1"/>
  <c r="I411" i="1"/>
  <c r="I383" i="1"/>
  <c r="I355" i="1"/>
  <c r="I299" i="1"/>
  <c r="I271" i="1"/>
  <c r="I187" i="1"/>
  <c r="I159" i="1"/>
  <c r="I131" i="1"/>
  <c r="I75" i="1"/>
  <c r="I19" i="1"/>
  <c r="J1455" i="1"/>
  <c r="V1455" i="1"/>
  <c r="J1399" i="1"/>
  <c r="L1399" i="1" s="1"/>
  <c r="O1399" i="1" s="1"/>
  <c r="V1399" i="1"/>
  <c r="J1091" i="1"/>
  <c r="L1091" i="1" s="1"/>
  <c r="O1091" i="1" s="1"/>
  <c r="Q1091" i="1" s="1"/>
  <c r="V1091" i="1"/>
  <c r="J279" i="1"/>
  <c r="L279" i="1" s="1"/>
  <c r="O279" i="1" s="1"/>
  <c r="V279" i="1"/>
  <c r="V1539" i="1"/>
  <c r="V950" i="1"/>
  <c r="V728" i="1"/>
  <c r="V392" i="1"/>
  <c r="V224" i="1"/>
  <c r="I1558" i="1"/>
  <c r="I1502" i="1"/>
  <c r="I1362" i="1"/>
  <c r="I1306" i="1"/>
  <c r="I1278" i="1"/>
  <c r="I1250" i="1"/>
  <c r="I1194" i="1"/>
  <c r="I1110" i="1"/>
  <c r="I1054" i="1"/>
  <c r="I942" i="1"/>
  <c r="I914" i="1"/>
  <c r="I886" i="1"/>
  <c r="I858" i="1"/>
  <c r="I830" i="1"/>
  <c r="I662" i="1"/>
  <c r="I606" i="1"/>
  <c r="I494" i="1"/>
  <c r="I410" i="1"/>
  <c r="I354" i="1"/>
  <c r="I270" i="1"/>
  <c r="I242" i="1"/>
  <c r="I158" i="1"/>
  <c r="I130" i="1"/>
  <c r="I102" i="1"/>
  <c r="I74" i="1"/>
  <c r="I18" i="1"/>
  <c r="J222" i="1"/>
  <c r="L222" i="1" s="1"/>
  <c r="V222" i="1"/>
  <c r="L1210" i="1"/>
  <c r="V1538" i="1"/>
  <c r="V727" i="1"/>
  <c r="V560" i="1"/>
  <c r="V476" i="1"/>
  <c r="V223" i="1"/>
  <c r="I1175" i="1"/>
  <c r="I1007" i="1"/>
  <c r="I559" i="1"/>
  <c r="I531" i="1"/>
  <c r="I503" i="1"/>
  <c r="I475" i="1"/>
  <c r="I391" i="1"/>
  <c r="I335" i="1"/>
  <c r="I195" i="1"/>
  <c r="I111" i="1"/>
  <c r="J343" i="1"/>
  <c r="L343" i="1" s="1"/>
  <c r="V343" i="1"/>
  <c r="V666" i="1"/>
  <c r="V536" i="1"/>
  <c r="I1116" i="1"/>
  <c r="I976" i="1"/>
  <c r="I864" i="1"/>
  <c r="I780" i="1"/>
  <c r="I724" i="1"/>
  <c r="I668" i="1"/>
  <c r="I472" i="1"/>
  <c r="I444" i="1"/>
  <c r="I416" i="1"/>
  <c r="I276" i="1"/>
  <c r="I220" i="1"/>
  <c r="I108" i="1"/>
  <c r="I80" i="1"/>
  <c r="I52" i="1"/>
  <c r="I24" i="1"/>
  <c r="V1264" i="1"/>
  <c r="V1180" i="1"/>
  <c r="V788" i="1"/>
  <c r="I1218" i="1"/>
  <c r="I1190" i="1"/>
  <c r="I1162" i="1"/>
  <c r="I882" i="1"/>
  <c r="I798" i="1"/>
  <c r="I770" i="1"/>
  <c r="I686" i="1"/>
  <c r="I658" i="1"/>
  <c r="I630" i="1"/>
  <c r="I518" i="1"/>
  <c r="I434" i="1"/>
  <c r="I322" i="1"/>
  <c r="I238" i="1"/>
  <c r="I154" i="1"/>
  <c r="I126" i="1"/>
  <c r="I98" i="1"/>
  <c r="I42" i="1"/>
  <c r="V144" i="1"/>
  <c r="I1189" i="1"/>
  <c r="I1161" i="1"/>
  <c r="I1133" i="1"/>
  <c r="I881" i="1"/>
  <c r="I797" i="1"/>
  <c r="I769" i="1"/>
  <c r="I741" i="1"/>
  <c r="I713" i="1"/>
  <c r="I685" i="1"/>
  <c r="I657" i="1"/>
  <c r="I629" i="1"/>
  <c r="I601" i="1"/>
  <c r="I573" i="1"/>
  <c r="I489" i="1"/>
  <c r="I237" i="1"/>
  <c r="I153" i="1"/>
  <c r="I125" i="1"/>
  <c r="I97" i="1"/>
  <c r="I69" i="1"/>
  <c r="I41" i="1"/>
  <c r="V1656" i="1"/>
  <c r="V1432" i="1"/>
  <c r="V1226" i="1"/>
  <c r="V763" i="1"/>
  <c r="V78" i="1"/>
  <c r="I1160" i="1"/>
  <c r="I1132" i="1"/>
  <c r="I992" i="1"/>
  <c r="I880" i="1"/>
  <c r="I796" i="1"/>
  <c r="I572" i="1"/>
  <c r="I544" i="1"/>
  <c r="I516" i="1"/>
  <c r="I460" i="1"/>
  <c r="I404" i="1"/>
  <c r="I376" i="1"/>
  <c r="I236" i="1"/>
  <c r="I152" i="1"/>
  <c r="I96" i="1"/>
  <c r="I68" i="1"/>
  <c r="I40" i="1"/>
  <c r="V1572" i="1"/>
  <c r="V1152" i="1"/>
  <c r="V564" i="1"/>
  <c r="J1606" i="1"/>
  <c r="V1606" i="1"/>
  <c r="J1270" i="1"/>
  <c r="L1270" i="1" s="1"/>
  <c r="V1270" i="1"/>
  <c r="J850" i="1"/>
  <c r="L850" i="1" s="1"/>
  <c r="V850" i="1"/>
  <c r="J430" i="1"/>
  <c r="L430" i="1" s="1"/>
  <c r="V430" i="1"/>
  <c r="J10" i="1"/>
  <c r="L10" i="1" s="1"/>
  <c r="V10" i="1"/>
  <c r="J1801" i="1"/>
  <c r="L1801" i="1" s="1"/>
  <c r="V1801" i="1"/>
  <c r="J1689" i="1"/>
  <c r="L1689" i="1" s="1"/>
  <c r="O1689" i="1" s="1"/>
  <c r="V1689" i="1"/>
  <c r="J1633" i="1"/>
  <c r="L1633" i="1" s="1"/>
  <c r="V1633" i="1"/>
  <c r="J1605" i="1"/>
  <c r="L1605" i="1" s="1"/>
  <c r="O1605" i="1" s="1"/>
  <c r="Q1605" i="1" s="1"/>
  <c r="V1605" i="1"/>
  <c r="J1577" i="1"/>
  <c r="L1577" i="1" s="1"/>
  <c r="O1577" i="1" s="1"/>
  <c r="V1577" i="1"/>
  <c r="J1521" i="1"/>
  <c r="L1521" i="1" s="1"/>
  <c r="O1521" i="1" s="1"/>
  <c r="V1521" i="1"/>
  <c r="J1493" i="1"/>
  <c r="L1493" i="1" s="1"/>
  <c r="O1493" i="1" s="1"/>
  <c r="Q1493" i="1" s="1"/>
  <c r="V1493" i="1"/>
  <c r="J1465" i="1"/>
  <c r="L1465" i="1" s="1"/>
  <c r="V1465" i="1"/>
  <c r="J1409" i="1"/>
  <c r="L1409" i="1" s="1"/>
  <c r="V1409" i="1"/>
  <c r="J1353" i="1"/>
  <c r="L1353" i="1" s="1"/>
  <c r="V1353" i="1"/>
  <c r="J1269" i="1"/>
  <c r="L1269" i="1" s="1"/>
  <c r="V1269" i="1"/>
  <c r="J1241" i="1"/>
  <c r="L1241" i="1" s="1"/>
  <c r="V1241" i="1"/>
  <c r="J1185" i="1"/>
  <c r="L1185" i="1" s="1"/>
  <c r="V1185" i="1"/>
  <c r="J1157" i="1"/>
  <c r="L1157" i="1" s="1"/>
  <c r="O1157" i="1" s="1"/>
  <c r="Q1157" i="1" s="1"/>
  <c r="V1157" i="1"/>
  <c r="J1129" i="1"/>
  <c r="L1129" i="1" s="1"/>
  <c r="O1129" i="1" s="1"/>
  <c r="V1129" i="1"/>
  <c r="J1073" i="1"/>
  <c r="L1073" i="1" s="1"/>
  <c r="V1073" i="1"/>
  <c r="J1045" i="1"/>
  <c r="L1045" i="1" s="1"/>
  <c r="V1045" i="1"/>
  <c r="J1017" i="1"/>
  <c r="L1017" i="1" s="1"/>
  <c r="V1017" i="1"/>
  <c r="J877" i="1"/>
  <c r="L877" i="1" s="1"/>
  <c r="O877" i="1" s="1"/>
  <c r="Q877" i="1" s="1"/>
  <c r="V877" i="1"/>
  <c r="J849" i="1"/>
  <c r="L849" i="1" s="1"/>
  <c r="V849" i="1"/>
  <c r="J821" i="1"/>
  <c r="L821" i="1" s="1"/>
  <c r="V821" i="1"/>
  <c r="J737" i="1"/>
  <c r="L737" i="1" s="1"/>
  <c r="V737" i="1"/>
  <c r="J709" i="1"/>
  <c r="L709" i="1" s="1"/>
  <c r="V709" i="1"/>
  <c r="J653" i="1"/>
  <c r="V653" i="1"/>
  <c r="J625" i="1"/>
  <c r="V625" i="1"/>
  <c r="J597" i="1"/>
  <c r="L597" i="1" s="1"/>
  <c r="V597" i="1"/>
  <c r="J513" i="1"/>
  <c r="L513" i="1" s="1"/>
  <c r="V513" i="1"/>
  <c r="J485" i="1"/>
  <c r="L485" i="1" s="1"/>
  <c r="V485" i="1"/>
  <c r="J429" i="1"/>
  <c r="L429" i="1" s="1"/>
  <c r="V429" i="1"/>
  <c r="J401" i="1"/>
  <c r="L401" i="1" s="1"/>
  <c r="V401" i="1"/>
  <c r="J373" i="1"/>
  <c r="L373" i="1" s="1"/>
  <c r="V373" i="1"/>
  <c r="J317" i="1"/>
  <c r="L317" i="1" s="1"/>
  <c r="V317" i="1"/>
  <c r="J289" i="1"/>
  <c r="L289" i="1" s="1"/>
  <c r="V289" i="1"/>
  <c r="J121" i="1"/>
  <c r="L121" i="1" s="1"/>
  <c r="V121" i="1"/>
  <c r="J93" i="1"/>
  <c r="L93" i="1" s="1"/>
  <c r="V93" i="1"/>
  <c r="J65" i="1"/>
  <c r="L65" i="1" s="1"/>
  <c r="O65" i="1" s="1"/>
  <c r="Q65" i="1" s="1"/>
  <c r="V65" i="1"/>
  <c r="J9" i="1"/>
  <c r="L9" i="1" s="1"/>
  <c r="V9" i="1"/>
  <c r="V178" i="1"/>
  <c r="J1800" i="1"/>
  <c r="L1800" i="1" s="1"/>
  <c r="V1800" i="1"/>
  <c r="J1772" i="1"/>
  <c r="L1772" i="1" s="1"/>
  <c r="O1772" i="1" s="1"/>
  <c r="Q1772" i="1" s="1"/>
  <c r="V1772" i="1"/>
  <c r="J1744" i="1"/>
  <c r="V1744" i="1"/>
  <c r="J1688" i="1"/>
  <c r="L1688" i="1" s="1"/>
  <c r="V1688" i="1"/>
  <c r="J1660" i="1"/>
  <c r="L1660" i="1" s="1"/>
  <c r="V1660" i="1"/>
  <c r="J1632" i="1"/>
  <c r="L1632" i="1" s="1"/>
  <c r="V1632" i="1"/>
  <c r="J1604" i="1"/>
  <c r="L1604" i="1" s="1"/>
  <c r="V1604" i="1"/>
  <c r="J1576" i="1"/>
  <c r="L1576" i="1" s="1"/>
  <c r="V1576" i="1"/>
  <c r="J1548" i="1"/>
  <c r="L1548" i="1" s="1"/>
  <c r="O1548" i="1" s="1"/>
  <c r="V1548" i="1"/>
  <c r="J1520" i="1"/>
  <c r="L1520" i="1" s="1"/>
  <c r="O1520" i="1" s="1"/>
  <c r="V1520" i="1"/>
  <c r="J1492" i="1"/>
  <c r="L1492" i="1" s="1"/>
  <c r="O1492" i="1" s="1"/>
  <c r="V1492" i="1"/>
  <c r="J1464" i="1"/>
  <c r="L1464" i="1" s="1"/>
  <c r="V1464" i="1"/>
  <c r="J1436" i="1"/>
  <c r="L1436" i="1" s="1"/>
  <c r="V1436" i="1"/>
  <c r="J1408" i="1"/>
  <c r="L1408" i="1" s="1"/>
  <c r="V1408" i="1"/>
  <c r="J1352" i="1"/>
  <c r="L1352" i="1" s="1"/>
  <c r="O1352" i="1" s="1"/>
  <c r="V1352" i="1"/>
  <c r="J1324" i="1"/>
  <c r="L1324" i="1" s="1"/>
  <c r="O1324" i="1" s="1"/>
  <c r="V1324" i="1"/>
  <c r="J1296" i="1"/>
  <c r="L1296" i="1" s="1"/>
  <c r="V1296" i="1"/>
  <c r="J1268" i="1"/>
  <c r="L1268" i="1" s="1"/>
  <c r="V1268" i="1"/>
  <c r="J1240" i="1"/>
  <c r="L1240" i="1" s="1"/>
  <c r="V1240" i="1"/>
  <c r="J1212" i="1"/>
  <c r="L1212" i="1" s="1"/>
  <c r="V1212" i="1"/>
  <c r="J1184" i="1"/>
  <c r="L1184" i="1" s="1"/>
  <c r="V1184" i="1"/>
  <c r="J1156" i="1"/>
  <c r="L1156" i="1" s="1"/>
  <c r="O1156" i="1" s="1"/>
  <c r="Q1156" i="1" s="1"/>
  <c r="V1156" i="1"/>
  <c r="J1128" i="1"/>
  <c r="L1128" i="1" s="1"/>
  <c r="O1128" i="1" s="1"/>
  <c r="V1128" i="1"/>
  <c r="J1100" i="1"/>
  <c r="L1100" i="1" s="1"/>
  <c r="O1100" i="1" s="1"/>
  <c r="Q1100" i="1" s="1"/>
  <c r="V1100" i="1"/>
  <c r="J1072" i="1"/>
  <c r="L1072" i="1" s="1"/>
  <c r="V1072" i="1"/>
  <c r="J1044" i="1"/>
  <c r="L1044" i="1" s="1"/>
  <c r="O1044" i="1" s="1"/>
  <c r="Q1044" i="1" s="1"/>
  <c r="V1044" i="1"/>
  <c r="J1016" i="1"/>
  <c r="L1016" i="1" s="1"/>
  <c r="V1016" i="1"/>
  <c r="J988" i="1"/>
  <c r="L988" i="1" s="1"/>
  <c r="V988" i="1"/>
  <c r="J904" i="1"/>
  <c r="L904" i="1" s="1"/>
  <c r="O904" i="1" s="1"/>
  <c r="Q904" i="1" s="1"/>
  <c r="V904" i="1"/>
  <c r="J876" i="1"/>
  <c r="L876" i="1" s="1"/>
  <c r="O876" i="1" s="1"/>
  <c r="V876" i="1"/>
  <c r="J848" i="1"/>
  <c r="L848" i="1" s="1"/>
  <c r="V848" i="1"/>
  <c r="J820" i="1"/>
  <c r="L820" i="1" s="1"/>
  <c r="V820" i="1"/>
  <c r="J792" i="1"/>
  <c r="L792" i="1" s="1"/>
  <c r="V792" i="1"/>
  <c r="J736" i="1"/>
  <c r="L736" i="1" s="1"/>
  <c r="V736" i="1"/>
  <c r="J708" i="1"/>
  <c r="L708" i="1" s="1"/>
  <c r="V708" i="1"/>
  <c r="J680" i="1"/>
  <c r="L680" i="1" s="1"/>
  <c r="O680" i="1" s="1"/>
  <c r="Q680" i="1" s="1"/>
  <c r="V680" i="1"/>
  <c r="J652" i="1"/>
  <c r="L652" i="1" s="1"/>
  <c r="O652" i="1" s="1"/>
  <c r="Q652" i="1" s="1"/>
  <c r="V652" i="1"/>
  <c r="J624" i="1"/>
  <c r="L624" i="1" s="1"/>
  <c r="V624" i="1"/>
  <c r="J596" i="1"/>
  <c r="L596" i="1" s="1"/>
  <c r="V596" i="1"/>
  <c r="J568" i="1"/>
  <c r="L568" i="1" s="1"/>
  <c r="V568" i="1"/>
  <c r="J512" i="1"/>
  <c r="L512" i="1" s="1"/>
  <c r="V512" i="1"/>
  <c r="J484" i="1"/>
  <c r="L484" i="1" s="1"/>
  <c r="V484" i="1"/>
  <c r="J456" i="1"/>
  <c r="L456" i="1" s="1"/>
  <c r="V456" i="1"/>
  <c r="J428" i="1"/>
  <c r="L428" i="1" s="1"/>
  <c r="V428" i="1"/>
  <c r="J400" i="1"/>
  <c r="L400" i="1" s="1"/>
  <c r="V400" i="1"/>
  <c r="J372" i="1"/>
  <c r="L372" i="1" s="1"/>
  <c r="O372" i="1" s="1"/>
  <c r="V372" i="1"/>
  <c r="J344" i="1"/>
  <c r="L344" i="1" s="1"/>
  <c r="V344" i="1"/>
  <c r="J316" i="1"/>
  <c r="L316" i="1" s="1"/>
  <c r="V316" i="1"/>
  <c r="J288" i="1"/>
  <c r="L288" i="1" s="1"/>
  <c r="V288" i="1"/>
  <c r="J232" i="1"/>
  <c r="L232" i="1" s="1"/>
  <c r="V232" i="1"/>
  <c r="J204" i="1"/>
  <c r="L204" i="1" s="1"/>
  <c r="O204" i="1" s="1"/>
  <c r="Q204" i="1" s="1"/>
  <c r="V204" i="1"/>
  <c r="J148" i="1"/>
  <c r="L148" i="1" s="1"/>
  <c r="O148" i="1" s="1"/>
  <c r="V148" i="1"/>
  <c r="J120" i="1"/>
  <c r="L120" i="1" s="1"/>
  <c r="V120" i="1"/>
  <c r="J92" i="1"/>
  <c r="L92" i="1" s="1"/>
  <c r="V92" i="1"/>
  <c r="J64" i="1"/>
  <c r="L64" i="1" s="1"/>
  <c r="V64" i="1"/>
  <c r="J36" i="1"/>
  <c r="L36" i="1" s="1"/>
  <c r="V36" i="1"/>
  <c r="V177" i="1"/>
  <c r="J1802" i="1"/>
  <c r="V1802" i="1"/>
  <c r="J1746" i="1"/>
  <c r="L1746" i="1" s="1"/>
  <c r="V1746" i="1"/>
  <c r="J1718" i="1"/>
  <c r="L1718" i="1" s="1"/>
  <c r="V1718" i="1"/>
  <c r="J1690" i="1"/>
  <c r="L1690" i="1" s="1"/>
  <c r="V1690" i="1"/>
  <c r="J1662" i="1"/>
  <c r="L1662" i="1" s="1"/>
  <c r="V1662" i="1"/>
  <c r="J1634" i="1"/>
  <c r="L1634" i="1" s="1"/>
  <c r="O1634" i="1" s="1"/>
  <c r="Q1634" i="1" s="1"/>
  <c r="V1634" i="1"/>
  <c r="J1578" i="1"/>
  <c r="L1578" i="1" s="1"/>
  <c r="V1578" i="1"/>
  <c r="J1550" i="1"/>
  <c r="L1550" i="1" s="1"/>
  <c r="V1550" i="1"/>
  <c r="J1522" i="1"/>
  <c r="L1522" i="1" s="1"/>
  <c r="V1522" i="1"/>
  <c r="J1494" i="1"/>
  <c r="L1494" i="1" s="1"/>
  <c r="V1494" i="1"/>
  <c r="J1466" i="1"/>
  <c r="L1466" i="1" s="1"/>
  <c r="V1466" i="1"/>
  <c r="J1438" i="1"/>
  <c r="L1438" i="1" s="1"/>
  <c r="V1438" i="1"/>
  <c r="J1410" i="1"/>
  <c r="L1410" i="1" s="1"/>
  <c r="V1410" i="1"/>
  <c r="J1354" i="1"/>
  <c r="V1354" i="1"/>
  <c r="J1242" i="1"/>
  <c r="L1242" i="1" s="1"/>
  <c r="V1242" i="1"/>
  <c r="J1214" i="1"/>
  <c r="L1214" i="1" s="1"/>
  <c r="V1214" i="1"/>
  <c r="J1186" i="1"/>
  <c r="L1186" i="1" s="1"/>
  <c r="V1186" i="1"/>
  <c r="J1158" i="1"/>
  <c r="L1158" i="1" s="1"/>
  <c r="V1158" i="1"/>
  <c r="J1130" i="1"/>
  <c r="L1130" i="1" s="1"/>
  <c r="V1130" i="1"/>
  <c r="J1102" i="1"/>
  <c r="L1102" i="1" s="1"/>
  <c r="V1102" i="1"/>
  <c r="J1074" i="1"/>
  <c r="L1074" i="1" s="1"/>
  <c r="V1074" i="1"/>
  <c r="J1046" i="1"/>
  <c r="L1046" i="1" s="1"/>
  <c r="V1046" i="1"/>
  <c r="J1018" i="1"/>
  <c r="L1018" i="1" s="1"/>
  <c r="V1018" i="1"/>
  <c r="J962" i="1"/>
  <c r="L962" i="1" s="1"/>
  <c r="O962" i="1" s="1"/>
  <c r="Q962" i="1" s="1"/>
  <c r="V962" i="1"/>
  <c r="J906" i="1"/>
  <c r="L906" i="1" s="1"/>
  <c r="V906" i="1"/>
  <c r="J878" i="1"/>
  <c r="L878" i="1" s="1"/>
  <c r="V878" i="1"/>
  <c r="J822" i="1"/>
  <c r="L822" i="1" s="1"/>
  <c r="V822" i="1"/>
  <c r="J794" i="1"/>
  <c r="L794" i="1" s="1"/>
  <c r="O794" i="1" s="1"/>
  <c r="Q794" i="1" s="1"/>
  <c r="V794" i="1"/>
  <c r="J766" i="1"/>
  <c r="L766" i="1" s="1"/>
  <c r="V766" i="1"/>
  <c r="J738" i="1"/>
  <c r="L738" i="1" s="1"/>
  <c r="V738" i="1"/>
  <c r="J710" i="1"/>
  <c r="L710" i="1" s="1"/>
  <c r="V710" i="1"/>
  <c r="J682" i="1"/>
  <c r="L682" i="1" s="1"/>
  <c r="V682" i="1"/>
  <c r="J654" i="1"/>
  <c r="L654" i="1" s="1"/>
  <c r="V654" i="1"/>
  <c r="J626" i="1"/>
  <c r="L626" i="1" s="1"/>
  <c r="V626" i="1"/>
  <c r="J598" i="1"/>
  <c r="L598" i="1" s="1"/>
  <c r="V598" i="1"/>
  <c r="J570" i="1"/>
  <c r="L570" i="1" s="1"/>
  <c r="V570" i="1"/>
  <c r="J514" i="1"/>
  <c r="L514" i="1" s="1"/>
  <c r="V514" i="1"/>
  <c r="J486" i="1"/>
  <c r="L486" i="1" s="1"/>
  <c r="V486" i="1"/>
  <c r="J458" i="1"/>
  <c r="L458" i="1" s="1"/>
  <c r="V458" i="1"/>
  <c r="J402" i="1"/>
  <c r="L402" i="1" s="1"/>
  <c r="V402" i="1"/>
  <c r="J374" i="1"/>
  <c r="L374" i="1" s="1"/>
  <c r="V374" i="1"/>
  <c r="J346" i="1"/>
  <c r="L346" i="1" s="1"/>
  <c r="V346" i="1"/>
  <c r="J318" i="1"/>
  <c r="L318" i="1" s="1"/>
  <c r="O318" i="1" s="1"/>
  <c r="Q318" i="1" s="1"/>
  <c r="V318" i="1"/>
  <c r="J290" i="1"/>
  <c r="V290" i="1"/>
  <c r="J234" i="1"/>
  <c r="L234" i="1" s="1"/>
  <c r="V234" i="1"/>
  <c r="J206" i="1"/>
  <c r="L206" i="1" s="1"/>
  <c r="V206" i="1"/>
  <c r="J150" i="1"/>
  <c r="L150" i="1" s="1"/>
  <c r="V150" i="1"/>
  <c r="J122" i="1"/>
  <c r="L122" i="1" s="1"/>
  <c r="O122" i="1" s="1"/>
  <c r="Q122" i="1" s="1"/>
  <c r="V122" i="1"/>
  <c r="J94" i="1"/>
  <c r="L94" i="1" s="1"/>
  <c r="V94" i="1"/>
  <c r="J66" i="1"/>
  <c r="L66" i="1" s="1"/>
  <c r="O66" i="1" s="1"/>
  <c r="Q66" i="1" s="1"/>
  <c r="V66" i="1"/>
  <c r="J38" i="1"/>
  <c r="L38" i="1" s="1"/>
  <c r="V38" i="1"/>
  <c r="J1745" i="1"/>
  <c r="L1745" i="1" s="1"/>
  <c r="O1745" i="1" s="1"/>
  <c r="V1745" i="1"/>
  <c r="J1661" i="1"/>
  <c r="L1661" i="1" s="1"/>
  <c r="V1661" i="1"/>
  <c r="J1549" i="1"/>
  <c r="V1549" i="1"/>
  <c r="J1437" i="1"/>
  <c r="L1437" i="1" s="1"/>
  <c r="V1437" i="1"/>
  <c r="J1213" i="1"/>
  <c r="L1213" i="1" s="1"/>
  <c r="O1213" i="1" s="1"/>
  <c r="Q1213" i="1" s="1"/>
  <c r="V1213" i="1"/>
  <c r="J1101" i="1"/>
  <c r="L1101" i="1" s="1"/>
  <c r="V1101" i="1"/>
  <c r="J905" i="1"/>
  <c r="L905" i="1" s="1"/>
  <c r="O905" i="1" s="1"/>
  <c r="Q905" i="1" s="1"/>
  <c r="V905" i="1"/>
  <c r="J793" i="1"/>
  <c r="L793" i="1" s="1"/>
  <c r="O793" i="1" s="1"/>
  <c r="V793" i="1"/>
  <c r="J681" i="1"/>
  <c r="L681" i="1" s="1"/>
  <c r="O681" i="1" s="1"/>
  <c r="Q681" i="1" s="1"/>
  <c r="V681" i="1"/>
  <c r="J569" i="1"/>
  <c r="L569" i="1" s="1"/>
  <c r="V569" i="1"/>
  <c r="J457" i="1"/>
  <c r="L457" i="1" s="1"/>
  <c r="V457" i="1"/>
  <c r="J345" i="1"/>
  <c r="L345" i="1" s="1"/>
  <c r="V345" i="1"/>
  <c r="J149" i="1"/>
  <c r="L149" i="1" s="1"/>
  <c r="V149" i="1"/>
  <c r="J37" i="1"/>
  <c r="L37" i="1" s="1"/>
  <c r="V37" i="1"/>
  <c r="J1799" i="1"/>
  <c r="L1799" i="1" s="1"/>
  <c r="V1799" i="1"/>
  <c r="J1771" i="1"/>
  <c r="L1771" i="1" s="1"/>
  <c r="O1771" i="1" s="1"/>
  <c r="V1771" i="1"/>
  <c r="J1743" i="1"/>
  <c r="L1743" i="1" s="1"/>
  <c r="O1743" i="1" s="1"/>
  <c r="V1743" i="1"/>
  <c r="J1715" i="1"/>
  <c r="L1715" i="1" s="1"/>
  <c r="V1715" i="1"/>
  <c r="J1687" i="1"/>
  <c r="L1687" i="1" s="1"/>
  <c r="V1687" i="1"/>
  <c r="J1659" i="1"/>
  <c r="L1659" i="1" s="1"/>
  <c r="V1659" i="1"/>
  <c r="J1631" i="1"/>
  <c r="L1631" i="1" s="1"/>
  <c r="V1631" i="1"/>
  <c r="J1603" i="1"/>
  <c r="L1603" i="1" s="1"/>
  <c r="V1603" i="1"/>
  <c r="J1575" i="1"/>
  <c r="L1575" i="1" s="1"/>
  <c r="V1575" i="1"/>
  <c r="J1547" i="1"/>
  <c r="L1547" i="1" s="1"/>
  <c r="V1547" i="1"/>
  <c r="J1519" i="1"/>
  <c r="L1519" i="1" s="1"/>
  <c r="V1519" i="1"/>
  <c r="J1491" i="1"/>
  <c r="L1491" i="1" s="1"/>
  <c r="O1491" i="1" s="1"/>
  <c r="Q1491" i="1" s="1"/>
  <c r="V1491" i="1"/>
  <c r="J1463" i="1"/>
  <c r="L1463" i="1" s="1"/>
  <c r="O1463" i="1" s="1"/>
  <c r="Q1463" i="1" s="1"/>
  <c r="V1463" i="1"/>
  <c r="J1435" i="1"/>
  <c r="L1435" i="1" s="1"/>
  <c r="O1435" i="1" s="1"/>
  <c r="V1435" i="1"/>
  <c r="J1407" i="1"/>
  <c r="L1407" i="1" s="1"/>
  <c r="V1407" i="1"/>
  <c r="J1379" i="1"/>
  <c r="L1379" i="1" s="1"/>
  <c r="V1379" i="1"/>
  <c r="J1351" i="1"/>
  <c r="L1351" i="1" s="1"/>
  <c r="V1351" i="1"/>
  <c r="J1323" i="1"/>
  <c r="L1323" i="1" s="1"/>
  <c r="V1323" i="1"/>
  <c r="J1295" i="1"/>
  <c r="L1295" i="1" s="1"/>
  <c r="V1295" i="1"/>
  <c r="J1267" i="1"/>
  <c r="L1267" i="1" s="1"/>
  <c r="V1267" i="1"/>
  <c r="J1239" i="1"/>
  <c r="L1239" i="1" s="1"/>
  <c r="V1239" i="1"/>
  <c r="J1211" i="1"/>
  <c r="L1211" i="1" s="1"/>
  <c r="V1211" i="1"/>
  <c r="J1183" i="1"/>
  <c r="L1183" i="1" s="1"/>
  <c r="V1183" i="1"/>
  <c r="J1155" i="1"/>
  <c r="L1155" i="1" s="1"/>
  <c r="O1155" i="1" s="1"/>
  <c r="Q1155" i="1" s="1"/>
  <c r="V1155" i="1"/>
  <c r="J1127" i="1"/>
  <c r="L1127" i="1" s="1"/>
  <c r="V1127" i="1"/>
  <c r="J1099" i="1"/>
  <c r="L1099" i="1" s="1"/>
  <c r="V1099" i="1"/>
  <c r="J1043" i="1"/>
  <c r="L1043" i="1" s="1"/>
  <c r="V1043" i="1"/>
  <c r="J1015" i="1"/>
  <c r="L1015" i="1" s="1"/>
  <c r="V1015" i="1"/>
  <c r="J987" i="1"/>
  <c r="L987" i="1" s="1"/>
  <c r="V987" i="1"/>
  <c r="J931" i="1"/>
  <c r="L931" i="1" s="1"/>
  <c r="V931" i="1"/>
  <c r="J903" i="1"/>
  <c r="L903" i="1" s="1"/>
  <c r="V903" i="1"/>
  <c r="J875" i="1"/>
  <c r="L875" i="1" s="1"/>
  <c r="O875" i="1" s="1"/>
  <c r="V875" i="1"/>
  <c r="J847" i="1"/>
  <c r="L847" i="1" s="1"/>
  <c r="V847" i="1"/>
  <c r="J819" i="1"/>
  <c r="L819" i="1" s="1"/>
  <c r="V819" i="1"/>
  <c r="J791" i="1"/>
  <c r="L791" i="1" s="1"/>
  <c r="V791" i="1"/>
  <c r="J735" i="1"/>
  <c r="L735" i="1" s="1"/>
  <c r="V735" i="1"/>
  <c r="J707" i="1"/>
  <c r="L707" i="1" s="1"/>
  <c r="V707" i="1"/>
  <c r="J679" i="1"/>
  <c r="L679" i="1" s="1"/>
  <c r="V679" i="1"/>
  <c r="J651" i="1"/>
  <c r="L651" i="1" s="1"/>
  <c r="V651" i="1"/>
  <c r="J623" i="1"/>
  <c r="L623" i="1" s="1"/>
  <c r="O623" i="1" s="1"/>
  <c r="Q623" i="1" s="1"/>
  <c r="V623" i="1"/>
  <c r="J595" i="1"/>
  <c r="L595" i="1" s="1"/>
  <c r="V595" i="1"/>
  <c r="J567" i="1"/>
  <c r="L567" i="1" s="1"/>
  <c r="V567" i="1"/>
  <c r="J511" i="1"/>
  <c r="L511" i="1" s="1"/>
  <c r="V511" i="1"/>
  <c r="J483" i="1"/>
  <c r="L483" i="1" s="1"/>
  <c r="V483" i="1"/>
  <c r="J455" i="1"/>
  <c r="L455" i="1" s="1"/>
  <c r="V455" i="1"/>
  <c r="J427" i="1"/>
  <c r="L427" i="1" s="1"/>
  <c r="V427" i="1"/>
  <c r="J399" i="1"/>
  <c r="V399" i="1"/>
  <c r="J371" i="1"/>
  <c r="L371" i="1" s="1"/>
  <c r="O371" i="1" s="1"/>
  <c r="V371" i="1"/>
  <c r="J287" i="1"/>
  <c r="L287" i="1" s="1"/>
  <c r="V287" i="1"/>
  <c r="J231" i="1"/>
  <c r="L231" i="1" s="1"/>
  <c r="O231" i="1" s="1"/>
  <c r="Q231" i="1" s="1"/>
  <c r="V231" i="1"/>
  <c r="J203" i="1"/>
  <c r="L203" i="1" s="1"/>
  <c r="O203" i="1" s="1"/>
  <c r="Q203" i="1" s="1"/>
  <c r="V203" i="1"/>
  <c r="J175" i="1"/>
  <c r="L175" i="1" s="1"/>
  <c r="V175" i="1"/>
  <c r="J147" i="1"/>
  <c r="L147" i="1" s="1"/>
  <c r="O147" i="1" s="1"/>
  <c r="V147" i="1"/>
  <c r="J119" i="1"/>
  <c r="L119" i="1" s="1"/>
  <c r="V119" i="1"/>
  <c r="J91" i="1"/>
  <c r="L91" i="1" s="1"/>
  <c r="V91" i="1"/>
  <c r="J63" i="1"/>
  <c r="L63" i="1" s="1"/>
  <c r="O63" i="1" s="1"/>
  <c r="Q63" i="1" s="1"/>
  <c r="V63" i="1"/>
  <c r="J35" i="1"/>
  <c r="L35" i="1" s="1"/>
  <c r="V35" i="1"/>
  <c r="V1774" i="1"/>
  <c r="V694" i="1"/>
  <c r="V176" i="1"/>
  <c r="V990" i="1"/>
  <c r="V934" i="1"/>
  <c r="V107" i="1"/>
  <c r="V989" i="1"/>
  <c r="V933" i="1"/>
  <c r="V932" i="1"/>
  <c r="V499" i="1"/>
  <c r="J1758" i="1"/>
  <c r="L1758" i="1" s="1"/>
  <c r="V1758" i="1"/>
  <c r="J1702" i="1"/>
  <c r="L1702" i="1" s="1"/>
  <c r="V1702" i="1"/>
  <c r="J1646" i="1"/>
  <c r="L1646" i="1" s="1"/>
  <c r="O1646" i="1" s="1"/>
  <c r="Q1646" i="1" s="1"/>
  <c r="V1646" i="1"/>
  <c r="J1534" i="1"/>
  <c r="L1534" i="1" s="1"/>
  <c r="V1534" i="1"/>
  <c r="J1450" i="1"/>
  <c r="L1450" i="1" s="1"/>
  <c r="V1450" i="1"/>
  <c r="J1394" i="1"/>
  <c r="L1394" i="1" s="1"/>
  <c r="V1394" i="1"/>
  <c r="J1366" i="1"/>
  <c r="L1366" i="1" s="1"/>
  <c r="O1366" i="1" s="1"/>
  <c r="Q1366" i="1" s="1"/>
  <c r="V1366" i="1"/>
  <c r="J1310" i="1"/>
  <c r="L1310" i="1" s="1"/>
  <c r="V1310" i="1"/>
  <c r="J1282" i="1"/>
  <c r="L1282" i="1" s="1"/>
  <c r="V1282" i="1"/>
  <c r="J1198" i="1"/>
  <c r="L1198" i="1" s="1"/>
  <c r="V1198" i="1"/>
  <c r="J1114" i="1"/>
  <c r="L1114" i="1" s="1"/>
  <c r="V1114" i="1"/>
  <c r="J1058" i="1"/>
  <c r="L1058" i="1" s="1"/>
  <c r="V1058" i="1"/>
  <c r="J1030" i="1"/>
  <c r="L1030" i="1" s="1"/>
  <c r="O1030" i="1" s="1"/>
  <c r="Q1030" i="1" s="1"/>
  <c r="V1030" i="1"/>
  <c r="J1002" i="1"/>
  <c r="L1002" i="1" s="1"/>
  <c r="V1002" i="1"/>
  <c r="J806" i="1"/>
  <c r="L806" i="1" s="1"/>
  <c r="V806" i="1"/>
  <c r="J778" i="1"/>
  <c r="L778" i="1" s="1"/>
  <c r="V778" i="1"/>
  <c r="J750" i="1"/>
  <c r="L750" i="1" s="1"/>
  <c r="O750" i="1" s="1"/>
  <c r="Q750" i="1" s="1"/>
  <c r="V750" i="1"/>
  <c r="J722" i="1"/>
  <c r="L722" i="1" s="1"/>
  <c r="V722" i="1"/>
  <c r="J638" i="1"/>
  <c r="L638" i="1" s="1"/>
  <c r="V638" i="1"/>
  <c r="J610" i="1"/>
  <c r="L610" i="1" s="1"/>
  <c r="V610" i="1"/>
  <c r="J582" i="1"/>
  <c r="L582" i="1" s="1"/>
  <c r="O582" i="1" s="1"/>
  <c r="Q582" i="1" s="1"/>
  <c r="V582" i="1"/>
  <c r="J554" i="1"/>
  <c r="L554" i="1" s="1"/>
  <c r="V554" i="1"/>
  <c r="J498" i="1"/>
  <c r="L498" i="1" s="1"/>
  <c r="V498" i="1"/>
  <c r="J470" i="1"/>
  <c r="L470" i="1" s="1"/>
  <c r="V470" i="1"/>
  <c r="J386" i="1"/>
  <c r="L386" i="1" s="1"/>
  <c r="V386" i="1"/>
  <c r="J330" i="1"/>
  <c r="L330" i="1" s="1"/>
  <c r="V330" i="1"/>
  <c r="J302" i="1"/>
  <c r="L302" i="1" s="1"/>
  <c r="V302" i="1"/>
  <c r="J274" i="1"/>
  <c r="L274" i="1" s="1"/>
  <c r="V274" i="1"/>
  <c r="J218" i="1"/>
  <c r="L218" i="1" s="1"/>
  <c r="O218" i="1" s="1"/>
  <c r="Q218" i="1" s="1"/>
  <c r="V218" i="1"/>
  <c r="J190" i="1"/>
  <c r="L190" i="1" s="1"/>
  <c r="V190" i="1"/>
  <c r="J50" i="1"/>
  <c r="L50" i="1" s="1"/>
  <c r="O50" i="1" s="1"/>
  <c r="Q50" i="1" s="1"/>
  <c r="V50" i="1"/>
  <c r="J22" i="1"/>
  <c r="L22" i="1" s="1"/>
  <c r="V22" i="1"/>
  <c r="V1031" i="1"/>
  <c r="V961" i="1"/>
  <c r="V541" i="1"/>
  <c r="V262" i="1"/>
  <c r="J1785" i="1"/>
  <c r="L1785" i="1" s="1"/>
  <c r="O1785" i="1" s="1"/>
  <c r="Q1785" i="1" s="1"/>
  <c r="V1785" i="1"/>
  <c r="J1757" i="1"/>
  <c r="L1757" i="1" s="1"/>
  <c r="V1757" i="1"/>
  <c r="J1729" i="1"/>
  <c r="V1729" i="1"/>
  <c r="J1701" i="1"/>
  <c r="L1701" i="1" s="1"/>
  <c r="V1701" i="1"/>
  <c r="J1673" i="1"/>
  <c r="L1673" i="1" s="1"/>
  <c r="V1673" i="1"/>
  <c r="J1645" i="1"/>
  <c r="L1645" i="1" s="1"/>
  <c r="V1645" i="1"/>
  <c r="J1617" i="1"/>
  <c r="V1617" i="1"/>
  <c r="J1589" i="1"/>
  <c r="L1589" i="1" s="1"/>
  <c r="V1589" i="1"/>
  <c r="J1561" i="1"/>
  <c r="L1561" i="1" s="1"/>
  <c r="V1561" i="1"/>
  <c r="J1533" i="1"/>
  <c r="L1533" i="1" s="1"/>
  <c r="O1533" i="1" s="1"/>
  <c r="Q1533" i="1" s="1"/>
  <c r="V1533" i="1"/>
  <c r="J1505" i="1"/>
  <c r="L1505" i="1" s="1"/>
  <c r="V1505" i="1"/>
  <c r="J1477" i="1"/>
  <c r="L1477" i="1" s="1"/>
  <c r="O1477" i="1" s="1"/>
  <c r="Q1477" i="1" s="1"/>
  <c r="V1477" i="1"/>
  <c r="J1449" i="1"/>
  <c r="L1449" i="1" s="1"/>
  <c r="O1449" i="1" s="1"/>
  <c r="Q1449" i="1" s="1"/>
  <c r="V1449" i="1"/>
  <c r="J1421" i="1"/>
  <c r="L1421" i="1" s="1"/>
  <c r="V1421" i="1"/>
  <c r="J1393" i="1"/>
  <c r="L1393" i="1" s="1"/>
  <c r="V1393" i="1"/>
  <c r="J1365" i="1"/>
  <c r="L1365" i="1" s="1"/>
  <c r="V1365" i="1"/>
  <c r="J1337" i="1"/>
  <c r="L1337" i="1" s="1"/>
  <c r="V1337" i="1"/>
  <c r="J1281" i="1"/>
  <c r="L1281" i="1" s="1"/>
  <c r="V1281" i="1"/>
  <c r="J1253" i="1"/>
  <c r="L1253" i="1" s="1"/>
  <c r="V1253" i="1"/>
  <c r="J1225" i="1"/>
  <c r="L1225" i="1" s="1"/>
  <c r="V1225" i="1"/>
  <c r="J1169" i="1"/>
  <c r="V1169" i="1"/>
  <c r="J1141" i="1"/>
  <c r="L1141" i="1" s="1"/>
  <c r="O1141" i="1" s="1"/>
  <c r="Q1141" i="1" s="1"/>
  <c r="V1141" i="1"/>
  <c r="J1113" i="1"/>
  <c r="L1113" i="1" s="1"/>
  <c r="V1113" i="1"/>
  <c r="J1085" i="1"/>
  <c r="L1085" i="1" s="1"/>
  <c r="O1085" i="1" s="1"/>
  <c r="V1085" i="1"/>
  <c r="J1057" i="1"/>
  <c r="L1057" i="1" s="1"/>
  <c r="V1057" i="1"/>
  <c r="J1029" i="1"/>
  <c r="L1029" i="1" s="1"/>
  <c r="O1029" i="1" s="1"/>
  <c r="Q1029" i="1" s="1"/>
  <c r="V1029" i="1"/>
  <c r="J1001" i="1"/>
  <c r="L1001" i="1" s="1"/>
  <c r="O1001" i="1" s="1"/>
  <c r="Q1001" i="1" s="1"/>
  <c r="V1001" i="1"/>
  <c r="J973" i="1"/>
  <c r="L973" i="1" s="1"/>
  <c r="V973" i="1"/>
  <c r="J945" i="1"/>
  <c r="L945" i="1" s="1"/>
  <c r="O945" i="1" s="1"/>
  <c r="Q945" i="1" s="1"/>
  <c r="V945" i="1"/>
  <c r="J917" i="1"/>
  <c r="L917" i="1" s="1"/>
  <c r="V917" i="1"/>
  <c r="J889" i="1"/>
  <c r="L889" i="1" s="1"/>
  <c r="V889" i="1"/>
  <c r="J861" i="1"/>
  <c r="L861" i="1" s="1"/>
  <c r="O861" i="1" s="1"/>
  <c r="V861" i="1"/>
  <c r="J833" i="1"/>
  <c r="L833" i="1" s="1"/>
  <c r="V833" i="1"/>
  <c r="J805" i="1"/>
  <c r="L805" i="1" s="1"/>
  <c r="V805" i="1"/>
  <c r="J777" i="1"/>
  <c r="L777" i="1" s="1"/>
  <c r="V777" i="1"/>
  <c r="J749" i="1"/>
  <c r="L749" i="1" s="1"/>
  <c r="V749" i="1"/>
  <c r="J721" i="1"/>
  <c r="L721" i="1" s="1"/>
  <c r="V721" i="1"/>
  <c r="J693" i="1"/>
  <c r="L693" i="1" s="1"/>
  <c r="V693" i="1"/>
  <c r="J637" i="1"/>
  <c r="L637" i="1" s="1"/>
  <c r="V637" i="1"/>
  <c r="J609" i="1"/>
  <c r="L609" i="1" s="1"/>
  <c r="V609" i="1"/>
  <c r="J581" i="1"/>
  <c r="L581" i="1" s="1"/>
  <c r="O581" i="1" s="1"/>
  <c r="V581" i="1"/>
  <c r="J553" i="1"/>
  <c r="L553" i="1" s="1"/>
  <c r="V553" i="1"/>
  <c r="J525" i="1"/>
  <c r="L525" i="1" s="1"/>
  <c r="V525" i="1"/>
  <c r="J497" i="1"/>
  <c r="L497" i="1" s="1"/>
  <c r="V497" i="1"/>
  <c r="J469" i="1"/>
  <c r="L469" i="1" s="1"/>
  <c r="O469" i="1" s="1"/>
  <c r="Q469" i="1" s="1"/>
  <c r="V469" i="1"/>
  <c r="J441" i="1"/>
  <c r="L441" i="1" s="1"/>
  <c r="V441" i="1"/>
  <c r="J413" i="1"/>
  <c r="L413" i="1" s="1"/>
  <c r="V413" i="1"/>
  <c r="J385" i="1"/>
  <c r="L385" i="1" s="1"/>
  <c r="V385" i="1"/>
  <c r="J357" i="1"/>
  <c r="V357" i="1"/>
  <c r="J329" i="1"/>
  <c r="V329" i="1"/>
  <c r="J273" i="1"/>
  <c r="V273" i="1"/>
  <c r="J245" i="1"/>
  <c r="L245" i="1" s="1"/>
  <c r="O245" i="1" s="1"/>
  <c r="Q245" i="1" s="1"/>
  <c r="V245" i="1"/>
  <c r="J217" i="1"/>
  <c r="L217" i="1" s="1"/>
  <c r="O217" i="1" s="1"/>
  <c r="Q217" i="1" s="1"/>
  <c r="V217" i="1"/>
  <c r="J161" i="1"/>
  <c r="L161" i="1" s="1"/>
  <c r="O161" i="1" s="1"/>
  <c r="Q161" i="1" s="1"/>
  <c r="V161" i="1"/>
  <c r="J133" i="1"/>
  <c r="L133" i="1" s="1"/>
  <c r="V133" i="1"/>
  <c r="J105" i="1"/>
  <c r="L105" i="1" s="1"/>
  <c r="V105" i="1"/>
  <c r="J77" i="1"/>
  <c r="L77" i="1" s="1"/>
  <c r="V77" i="1"/>
  <c r="J21" i="1"/>
  <c r="L21" i="1" s="1"/>
  <c r="V21" i="1"/>
  <c r="V960" i="1"/>
  <c r="V540" i="1"/>
  <c r="V261" i="1"/>
  <c r="V205" i="1"/>
  <c r="J1787" i="1"/>
  <c r="L1787" i="1" s="1"/>
  <c r="V1787" i="1"/>
  <c r="J1759" i="1"/>
  <c r="L1759" i="1" s="1"/>
  <c r="V1759" i="1"/>
  <c r="J1731" i="1"/>
  <c r="L1731" i="1" s="1"/>
  <c r="O1731" i="1" s="1"/>
  <c r="Q1731" i="1" s="1"/>
  <c r="V1731" i="1"/>
  <c r="J1703" i="1"/>
  <c r="L1703" i="1" s="1"/>
  <c r="V1703" i="1"/>
  <c r="J1675" i="1"/>
  <c r="L1675" i="1" s="1"/>
  <c r="O1675" i="1" s="1"/>
  <c r="Q1675" i="1" s="1"/>
  <c r="V1675" i="1"/>
  <c r="J1647" i="1"/>
  <c r="L1647" i="1" s="1"/>
  <c r="V1647" i="1"/>
  <c r="J1563" i="1"/>
  <c r="L1563" i="1" s="1"/>
  <c r="V1563" i="1"/>
  <c r="J1535" i="1"/>
  <c r="L1535" i="1" s="1"/>
  <c r="V1535" i="1"/>
  <c r="J1507" i="1"/>
  <c r="L1507" i="1" s="1"/>
  <c r="V1507" i="1"/>
  <c r="J1451" i="1"/>
  <c r="L1451" i="1" s="1"/>
  <c r="V1451" i="1"/>
  <c r="J1423" i="1"/>
  <c r="L1423" i="1" s="1"/>
  <c r="V1423" i="1"/>
  <c r="J1395" i="1"/>
  <c r="L1395" i="1" s="1"/>
  <c r="O1395" i="1" s="1"/>
  <c r="Q1395" i="1" s="1"/>
  <c r="V1395" i="1"/>
  <c r="J1367" i="1"/>
  <c r="L1367" i="1" s="1"/>
  <c r="V1367" i="1"/>
  <c r="J1339" i="1"/>
  <c r="L1339" i="1" s="1"/>
  <c r="O1339" i="1" s="1"/>
  <c r="Q1339" i="1" s="1"/>
  <c r="V1339" i="1"/>
  <c r="J1311" i="1"/>
  <c r="L1311" i="1" s="1"/>
  <c r="O1311" i="1" s="1"/>
  <c r="Q1311" i="1" s="1"/>
  <c r="V1311" i="1"/>
  <c r="J1283" i="1"/>
  <c r="L1283" i="1" s="1"/>
  <c r="V1283" i="1"/>
  <c r="J1255" i="1"/>
  <c r="L1255" i="1" s="1"/>
  <c r="V1255" i="1"/>
  <c r="J1199" i="1"/>
  <c r="V1199" i="1"/>
  <c r="J1143" i="1"/>
  <c r="L1143" i="1" s="1"/>
  <c r="V1143" i="1"/>
  <c r="J1115" i="1"/>
  <c r="L1115" i="1" s="1"/>
  <c r="V1115" i="1"/>
  <c r="J1059" i="1"/>
  <c r="L1059" i="1" s="1"/>
  <c r="V1059" i="1"/>
  <c r="J1003" i="1"/>
  <c r="L1003" i="1" s="1"/>
  <c r="V1003" i="1"/>
  <c r="J975" i="1"/>
  <c r="L975" i="1" s="1"/>
  <c r="V975" i="1"/>
  <c r="J863" i="1"/>
  <c r="L863" i="1" s="1"/>
  <c r="V863" i="1"/>
  <c r="J807" i="1"/>
  <c r="L807" i="1" s="1"/>
  <c r="V807" i="1"/>
  <c r="J751" i="1"/>
  <c r="L751" i="1" s="1"/>
  <c r="V751" i="1"/>
  <c r="J695" i="1"/>
  <c r="L695" i="1" s="1"/>
  <c r="V695" i="1"/>
  <c r="J639" i="1"/>
  <c r="L639" i="1" s="1"/>
  <c r="V639" i="1"/>
  <c r="J611" i="1"/>
  <c r="L611" i="1" s="1"/>
  <c r="V611" i="1"/>
  <c r="J583" i="1"/>
  <c r="L583" i="1" s="1"/>
  <c r="O583" i="1" s="1"/>
  <c r="Q583" i="1" s="1"/>
  <c r="V583" i="1"/>
  <c r="J555" i="1"/>
  <c r="V555" i="1"/>
  <c r="J527" i="1"/>
  <c r="L527" i="1" s="1"/>
  <c r="V527" i="1"/>
  <c r="J471" i="1"/>
  <c r="L471" i="1" s="1"/>
  <c r="O471" i="1" s="1"/>
  <c r="Q471" i="1" s="1"/>
  <c r="V471" i="1"/>
  <c r="J443" i="1"/>
  <c r="L443" i="1" s="1"/>
  <c r="V443" i="1"/>
  <c r="J415" i="1"/>
  <c r="L415" i="1" s="1"/>
  <c r="V415" i="1"/>
  <c r="J387" i="1"/>
  <c r="L387" i="1" s="1"/>
  <c r="V387" i="1"/>
  <c r="J331" i="1"/>
  <c r="L331" i="1" s="1"/>
  <c r="O331" i="1" s="1"/>
  <c r="Q331" i="1" s="1"/>
  <c r="V331" i="1"/>
  <c r="J303" i="1"/>
  <c r="L303" i="1" s="1"/>
  <c r="V303" i="1"/>
  <c r="J275" i="1"/>
  <c r="L275" i="1" s="1"/>
  <c r="O275" i="1" s="1"/>
  <c r="Q275" i="1" s="1"/>
  <c r="V275" i="1"/>
  <c r="J219" i="1"/>
  <c r="L219" i="1" s="1"/>
  <c r="V219" i="1"/>
  <c r="J191" i="1"/>
  <c r="L191" i="1" s="1"/>
  <c r="V191" i="1"/>
  <c r="J163" i="1"/>
  <c r="L163" i="1" s="1"/>
  <c r="V163" i="1"/>
  <c r="J51" i="1"/>
  <c r="L51" i="1" s="1"/>
  <c r="V51" i="1"/>
  <c r="J23" i="1"/>
  <c r="L23" i="1" s="1"/>
  <c r="O23" i="1" s="1"/>
  <c r="Q23" i="1" s="1"/>
  <c r="V23" i="1"/>
  <c r="V542" i="1"/>
  <c r="J1786" i="1"/>
  <c r="L1786" i="1" s="1"/>
  <c r="V1786" i="1"/>
  <c r="J1730" i="1"/>
  <c r="L1730" i="1" s="1"/>
  <c r="V1730" i="1"/>
  <c r="J1674" i="1"/>
  <c r="L1674" i="1" s="1"/>
  <c r="V1674" i="1"/>
  <c r="J1562" i="1"/>
  <c r="L1562" i="1" s="1"/>
  <c r="V1562" i="1"/>
  <c r="J1506" i="1"/>
  <c r="L1506" i="1" s="1"/>
  <c r="V1506" i="1"/>
  <c r="J1422" i="1"/>
  <c r="L1422" i="1" s="1"/>
  <c r="V1422" i="1"/>
  <c r="J1338" i="1"/>
  <c r="L1338" i="1" s="1"/>
  <c r="V1338" i="1"/>
  <c r="J1254" i="1"/>
  <c r="L1254" i="1" s="1"/>
  <c r="V1254" i="1"/>
  <c r="J974" i="1"/>
  <c r="L974" i="1" s="1"/>
  <c r="O974" i="1" s="1"/>
  <c r="Q974" i="1" s="1"/>
  <c r="V974" i="1"/>
  <c r="J862" i="1"/>
  <c r="L862" i="1" s="1"/>
  <c r="V862" i="1"/>
  <c r="J526" i="1"/>
  <c r="L526" i="1" s="1"/>
  <c r="V526" i="1"/>
  <c r="J162" i="1"/>
  <c r="L162" i="1" s="1"/>
  <c r="V162" i="1"/>
  <c r="J1197" i="1"/>
  <c r="L1197" i="1" s="1"/>
  <c r="V1197" i="1"/>
  <c r="J1784" i="1"/>
  <c r="L1784" i="1" s="1"/>
  <c r="O1784" i="1" s="1"/>
  <c r="Q1784" i="1" s="1"/>
  <c r="V1784" i="1"/>
  <c r="J1756" i="1"/>
  <c r="V1756" i="1"/>
  <c r="J1728" i="1"/>
  <c r="L1728" i="1" s="1"/>
  <c r="V1728" i="1"/>
  <c r="J1700" i="1"/>
  <c r="L1700" i="1" s="1"/>
  <c r="O1700" i="1" s="1"/>
  <c r="V1700" i="1"/>
  <c r="J1672" i="1"/>
  <c r="L1672" i="1" s="1"/>
  <c r="V1672" i="1"/>
  <c r="J1644" i="1"/>
  <c r="L1644" i="1" s="1"/>
  <c r="V1644" i="1"/>
  <c r="J1616" i="1"/>
  <c r="L1616" i="1" s="1"/>
  <c r="V1616" i="1"/>
  <c r="J1588" i="1"/>
  <c r="L1588" i="1" s="1"/>
  <c r="O1588" i="1" s="1"/>
  <c r="Q1588" i="1" s="1"/>
  <c r="V1588" i="1"/>
  <c r="J1560" i="1"/>
  <c r="L1560" i="1" s="1"/>
  <c r="O1560" i="1" s="1"/>
  <c r="V1560" i="1"/>
  <c r="J1532" i="1"/>
  <c r="L1532" i="1" s="1"/>
  <c r="O1532" i="1" s="1"/>
  <c r="Q1532" i="1" s="1"/>
  <c r="V1532" i="1"/>
  <c r="J1504" i="1"/>
  <c r="L1504" i="1" s="1"/>
  <c r="O1504" i="1" s="1"/>
  <c r="V1504" i="1"/>
  <c r="J1476" i="1"/>
  <c r="L1476" i="1" s="1"/>
  <c r="O1476" i="1" s="1"/>
  <c r="V1476" i="1"/>
  <c r="J1448" i="1"/>
  <c r="L1448" i="1" s="1"/>
  <c r="O1448" i="1" s="1"/>
  <c r="Q1448" i="1" s="1"/>
  <c r="V1448" i="1"/>
  <c r="J1420" i="1"/>
  <c r="L1420" i="1" s="1"/>
  <c r="V1420" i="1"/>
  <c r="J1392" i="1"/>
  <c r="L1392" i="1" s="1"/>
  <c r="O1392" i="1" s="1"/>
  <c r="Q1392" i="1" s="1"/>
  <c r="V1392" i="1"/>
  <c r="J1364" i="1"/>
  <c r="L1364" i="1" s="1"/>
  <c r="V1364" i="1"/>
  <c r="J1336" i="1"/>
  <c r="L1336" i="1" s="1"/>
  <c r="O1336" i="1" s="1"/>
  <c r="Q1336" i="1" s="1"/>
  <c r="V1336" i="1"/>
  <c r="J1308" i="1"/>
  <c r="L1308" i="1" s="1"/>
  <c r="V1308" i="1"/>
  <c r="J1280" i="1"/>
  <c r="L1280" i="1" s="1"/>
  <c r="V1280" i="1"/>
  <c r="J1252" i="1"/>
  <c r="L1252" i="1" s="1"/>
  <c r="O1252" i="1" s="1"/>
  <c r="Q1252" i="1" s="1"/>
  <c r="V1252" i="1"/>
  <c r="J1224" i="1"/>
  <c r="L1224" i="1" s="1"/>
  <c r="V1224" i="1"/>
  <c r="J1196" i="1"/>
  <c r="L1196" i="1" s="1"/>
  <c r="V1196" i="1"/>
  <c r="J1168" i="1"/>
  <c r="L1168" i="1" s="1"/>
  <c r="O1168" i="1" s="1"/>
  <c r="Q1168" i="1" s="1"/>
  <c r="V1168" i="1"/>
  <c r="J1140" i="1"/>
  <c r="L1140" i="1" s="1"/>
  <c r="V1140" i="1"/>
  <c r="J1112" i="1"/>
  <c r="L1112" i="1" s="1"/>
  <c r="V1112" i="1"/>
  <c r="J1084" i="1"/>
  <c r="L1084" i="1" s="1"/>
  <c r="O1084" i="1" s="1"/>
  <c r="V1084" i="1"/>
  <c r="J1056" i="1"/>
  <c r="L1056" i="1" s="1"/>
  <c r="V1056" i="1"/>
  <c r="J1028" i="1"/>
  <c r="L1028" i="1" s="1"/>
  <c r="O1028" i="1" s="1"/>
  <c r="V1028" i="1"/>
  <c r="J1000" i="1"/>
  <c r="L1000" i="1" s="1"/>
  <c r="V1000" i="1"/>
  <c r="J972" i="1"/>
  <c r="L972" i="1" s="1"/>
  <c r="O972" i="1" s="1"/>
  <c r="V972" i="1"/>
  <c r="J944" i="1"/>
  <c r="L944" i="1" s="1"/>
  <c r="V944" i="1"/>
  <c r="J916" i="1"/>
  <c r="L916" i="1" s="1"/>
  <c r="V916" i="1"/>
  <c r="J888" i="1"/>
  <c r="L888" i="1" s="1"/>
  <c r="O888" i="1" s="1"/>
  <c r="V888" i="1"/>
  <c r="J860" i="1"/>
  <c r="L860" i="1" s="1"/>
  <c r="O860" i="1" s="1"/>
  <c r="V860" i="1"/>
  <c r="J832" i="1"/>
  <c r="L832" i="1" s="1"/>
  <c r="V832" i="1"/>
  <c r="J804" i="1"/>
  <c r="L804" i="1" s="1"/>
  <c r="O804" i="1" s="1"/>
  <c r="V804" i="1"/>
  <c r="J776" i="1"/>
  <c r="L776" i="1" s="1"/>
  <c r="O776" i="1" s="1"/>
  <c r="V776" i="1"/>
  <c r="J524" i="1"/>
  <c r="L524" i="1" s="1"/>
  <c r="V524" i="1"/>
  <c r="V1227" i="1"/>
  <c r="V959" i="1"/>
  <c r="V539" i="1"/>
  <c r="V260" i="1"/>
  <c r="V79" i="1"/>
  <c r="V43" i="1"/>
  <c r="J1722" i="1"/>
  <c r="L1722" i="1" s="1"/>
  <c r="V1722" i="1"/>
  <c r="J1526" i="1"/>
  <c r="L1526" i="1" s="1"/>
  <c r="O1526" i="1" s="1"/>
  <c r="V1526" i="1"/>
  <c r="J1078" i="1"/>
  <c r="V1078" i="1"/>
  <c r="J938" i="1"/>
  <c r="L938" i="1" s="1"/>
  <c r="V938" i="1"/>
  <c r="J826" i="1"/>
  <c r="L826" i="1" s="1"/>
  <c r="V826" i="1"/>
  <c r="J714" i="1"/>
  <c r="L714" i="1" s="1"/>
  <c r="O714" i="1" s="1"/>
  <c r="V714" i="1"/>
  <c r="J686" i="1"/>
  <c r="L686" i="1" s="1"/>
  <c r="V686" i="1"/>
  <c r="J602" i="1"/>
  <c r="L602" i="1" s="1"/>
  <c r="V602" i="1"/>
  <c r="J546" i="1"/>
  <c r="L546" i="1" s="1"/>
  <c r="V546" i="1"/>
  <c r="J406" i="1"/>
  <c r="L406" i="1" s="1"/>
  <c r="O406" i="1" s="1"/>
  <c r="Q406" i="1" s="1"/>
  <c r="V406" i="1"/>
  <c r="J350" i="1"/>
  <c r="L350" i="1" s="1"/>
  <c r="O350" i="1" s="1"/>
  <c r="V350" i="1"/>
  <c r="J266" i="1"/>
  <c r="L266" i="1" s="1"/>
  <c r="V266" i="1"/>
  <c r="J210" i="1"/>
  <c r="L210" i="1" s="1"/>
  <c r="O210" i="1" s="1"/>
  <c r="V210" i="1"/>
  <c r="J154" i="1"/>
  <c r="L154" i="1" s="1"/>
  <c r="V154" i="1"/>
  <c r="J70" i="1"/>
  <c r="L70" i="1" s="1"/>
  <c r="V70" i="1"/>
  <c r="V1262" i="1"/>
  <c r="V1051" i="1"/>
  <c r="V42" i="1"/>
  <c r="V1679" i="1"/>
  <c r="V502" i="1"/>
  <c r="J1720" i="1"/>
  <c r="L1720" i="1" s="1"/>
  <c r="O1720" i="1" s="1"/>
  <c r="Q1720" i="1" s="1"/>
  <c r="V1720" i="1"/>
  <c r="J1692" i="1"/>
  <c r="L1692" i="1" s="1"/>
  <c r="O1692" i="1" s="1"/>
  <c r="Q1692" i="1" s="1"/>
  <c r="V1692" i="1"/>
  <c r="J1524" i="1"/>
  <c r="L1524" i="1" s="1"/>
  <c r="V1524" i="1"/>
  <c r="J1468" i="1"/>
  <c r="L1468" i="1" s="1"/>
  <c r="O1468" i="1" s="1"/>
  <c r="Q1468" i="1" s="1"/>
  <c r="V1468" i="1"/>
  <c r="J1440" i="1"/>
  <c r="L1440" i="1" s="1"/>
  <c r="O1440" i="1" s="1"/>
  <c r="Q1440" i="1" s="1"/>
  <c r="V1440" i="1"/>
  <c r="J1300" i="1"/>
  <c r="L1300" i="1" s="1"/>
  <c r="O1300" i="1" s="1"/>
  <c r="V1300" i="1"/>
  <c r="J1020" i="1"/>
  <c r="L1020" i="1" s="1"/>
  <c r="V1020" i="1"/>
  <c r="J908" i="1"/>
  <c r="L908" i="1" s="1"/>
  <c r="V908" i="1"/>
  <c r="J852" i="1"/>
  <c r="L852" i="1" s="1"/>
  <c r="V852" i="1"/>
  <c r="J768" i="1"/>
  <c r="L768" i="1" s="1"/>
  <c r="O768" i="1" s="1"/>
  <c r="Q768" i="1" s="1"/>
  <c r="V768" i="1"/>
  <c r="J656" i="1"/>
  <c r="L656" i="1" s="1"/>
  <c r="O656" i="1" s="1"/>
  <c r="Q656" i="1" s="1"/>
  <c r="V656" i="1"/>
  <c r="J600" i="1"/>
  <c r="L600" i="1" s="1"/>
  <c r="V600" i="1"/>
  <c r="J544" i="1"/>
  <c r="L544" i="1" s="1"/>
  <c r="V544" i="1"/>
  <c r="J488" i="1"/>
  <c r="L488" i="1" s="1"/>
  <c r="V488" i="1"/>
  <c r="J432" i="1"/>
  <c r="L432" i="1" s="1"/>
  <c r="O432" i="1" s="1"/>
  <c r="Q432" i="1" s="1"/>
  <c r="V432" i="1"/>
  <c r="J404" i="1"/>
  <c r="L404" i="1" s="1"/>
  <c r="V404" i="1"/>
  <c r="J348" i="1"/>
  <c r="L348" i="1" s="1"/>
  <c r="O348" i="1" s="1"/>
  <c r="V348" i="1"/>
  <c r="J264" i="1"/>
  <c r="L264" i="1" s="1"/>
  <c r="V264" i="1"/>
  <c r="J236" i="1"/>
  <c r="L236" i="1" s="1"/>
  <c r="V236" i="1"/>
  <c r="J208" i="1"/>
  <c r="L208" i="1" s="1"/>
  <c r="O208" i="1" s="1"/>
  <c r="V208" i="1"/>
  <c r="J152" i="1"/>
  <c r="L152" i="1" s="1"/>
  <c r="V152" i="1"/>
  <c r="J68" i="1"/>
  <c r="L68" i="1" s="1"/>
  <c r="V68" i="1"/>
  <c r="J40" i="1"/>
  <c r="L40" i="1" s="1"/>
  <c r="V40" i="1"/>
  <c r="J12" i="1"/>
  <c r="L12" i="1" s="1"/>
  <c r="O12" i="1" s="1"/>
  <c r="Q12" i="1" s="1"/>
  <c r="V12" i="1"/>
  <c r="V1626" i="1"/>
  <c r="V1415" i="1"/>
  <c r="V1359" i="1"/>
  <c r="V1260" i="1"/>
  <c r="V1204" i="1"/>
  <c r="V1047" i="1"/>
  <c r="V898" i="1"/>
  <c r="V501" i="1"/>
  <c r="V450" i="1"/>
  <c r="V295" i="1"/>
  <c r="V183" i="1"/>
  <c r="J1779" i="1"/>
  <c r="L1779" i="1" s="1"/>
  <c r="V1779" i="1"/>
  <c r="J1723" i="1"/>
  <c r="L1723" i="1" s="1"/>
  <c r="V1723" i="1"/>
  <c r="J1639" i="1"/>
  <c r="L1639" i="1" s="1"/>
  <c r="V1639" i="1"/>
  <c r="J1583" i="1"/>
  <c r="L1583" i="1" s="1"/>
  <c r="V1583" i="1"/>
  <c r="J1527" i="1"/>
  <c r="L1527" i="1" s="1"/>
  <c r="O1527" i="1" s="1"/>
  <c r="Q1527" i="1" s="1"/>
  <c r="V1527" i="1"/>
  <c r="J1471" i="1"/>
  <c r="L1471" i="1" s="1"/>
  <c r="V1471" i="1"/>
  <c r="J1387" i="1"/>
  <c r="L1387" i="1" s="1"/>
  <c r="V1387" i="1"/>
  <c r="J1331" i="1"/>
  <c r="L1331" i="1" s="1"/>
  <c r="V1331" i="1"/>
  <c r="J1275" i="1"/>
  <c r="L1275" i="1" s="1"/>
  <c r="V1275" i="1"/>
  <c r="J1219" i="1"/>
  <c r="L1219" i="1" s="1"/>
  <c r="V1219" i="1"/>
  <c r="J1163" i="1"/>
  <c r="L1163" i="1" s="1"/>
  <c r="V1163" i="1"/>
  <c r="J1135" i="1"/>
  <c r="L1135" i="1" s="1"/>
  <c r="V1135" i="1"/>
  <c r="J1079" i="1"/>
  <c r="L1079" i="1" s="1"/>
  <c r="V1079" i="1"/>
  <c r="J1023" i="1"/>
  <c r="L1023" i="1" s="1"/>
  <c r="V1023" i="1"/>
  <c r="J939" i="1"/>
  <c r="L939" i="1" s="1"/>
  <c r="V939" i="1"/>
  <c r="J911" i="1"/>
  <c r="L911" i="1" s="1"/>
  <c r="V911" i="1"/>
  <c r="J827" i="1"/>
  <c r="L827" i="1" s="1"/>
  <c r="V827" i="1"/>
  <c r="J799" i="1"/>
  <c r="L799" i="1" s="1"/>
  <c r="V799" i="1"/>
  <c r="J715" i="1"/>
  <c r="L715" i="1" s="1"/>
  <c r="O715" i="1" s="1"/>
  <c r="Q715" i="1" s="1"/>
  <c r="V715" i="1"/>
  <c r="J687" i="1"/>
  <c r="L687" i="1" s="1"/>
  <c r="O687" i="1" s="1"/>
  <c r="Q687" i="1" s="1"/>
  <c r="V687" i="1"/>
  <c r="J659" i="1"/>
  <c r="L659" i="1" s="1"/>
  <c r="V659" i="1"/>
  <c r="J603" i="1"/>
  <c r="L603" i="1" s="1"/>
  <c r="V603" i="1"/>
  <c r="J547" i="1"/>
  <c r="L547" i="1" s="1"/>
  <c r="V547" i="1"/>
  <c r="J463" i="1"/>
  <c r="L463" i="1" s="1"/>
  <c r="O463" i="1" s="1"/>
  <c r="V463" i="1"/>
  <c r="J407" i="1"/>
  <c r="L407" i="1" s="1"/>
  <c r="V407" i="1"/>
  <c r="J351" i="1"/>
  <c r="L351" i="1" s="1"/>
  <c r="V351" i="1"/>
  <c r="J267" i="1"/>
  <c r="L267" i="1" s="1"/>
  <c r="O267" i="1" s="1"/>
  <c r="Q267" i="1" s="1"/>
  <c r="V267" i="1"/>
  <c r="J155" i="1"/>
  <c r="L155" i="1" s="1"/>
  <c r="V155" i="1"/>
  <c r="J127" i="1"/>
  <c r="L127" i="1" s="1"/>
  <c r="V127" i="1"/>
  <c r="J71" i="1"/>
  <c r="L71" i="1" s="1"/>
  <c r="V71" i="1"/>
  <c r="V995" i="1"/>
  <c r="J462" i="1"/>
  <c r="L462" i="1" s="1"/>
  <c r="O462" i="1" s="1"/>
  <c r="V462" i="1"/>
  <c r="V702" i="1"/>
  <c r="V394" i="1"/>
  <c r="V142" i="1"/>
  <c r="V1261" i="1"/>
  <c r="V842" i="1"/>
  <c r="J1803" i="1"/>
  <c r="L1803" i="1" s="1"/>
  <c r="V1803" i="1"/>
  <c r="J1719" i="1"/>
  <c r="L1719" i="1" s="1"/>
  <c r="V1719" i="1"/>
  <c r="J1691" i="1"/>
  <c r="L1691" i="1" s="1"/>
  <c r="V1691" i="1"/>
  <c r="J1663" i="1"/>
  <c r="L1663" i="1" s="1"/>
  <c r="V1663" i="1"/>
  <c r="J1551" i="1"/>
  <c r="L1551" i="1" s="1"/>
  <c r="O1551" i="1" s="1"/>
  <c r="Q1551" i="1" s="1"/>
  <c r="V1551" i="1"/>
  <c r="J1523" i="1"/>
  <c r="L1523" i="1" s="1"/>
  <c r="O1523" i="1" s="1"/>
  <c r="Q1523" i="1" s="1"/>
  <c r="V1523" i="1"/>
  <c r="J1467" i="1"/>
  <c r="L1467" i="1" s="1"/>
  <c r="V1467" i="1"/>
  <c r="J1439" i="1"/>
  <c r="L1439" i="1" s="1"/>
  <c r="V1439" i="1"/>
  <c r="J1411" i="1"/>
  <c r="L1411" i="1" s="1"/>
  <c r="V1411" i="1"/>
  <c r="J1355" i="1"/>
  <c r="L1355" i="1" s="1"/>
  <c r="V1355" i="1"/>
  <c r="J1299" i="1"/>
  <c r="L1299" i="1" s="1"/>
  <c r="V1299" i="1"/>
  <c r="J1019" i="1"/>
  <c r="L1019" i="1" s="1"/>
  <c r="O1019" i="1" s="1"/>
  <c r="Q1019" i="1" s="1"/>
  <c r="V1019" i="1"/>
  <c r="J963" i="1"/>
  <c r="L963" i="1" s="1"/>
  <c r="V963" i="1"/>
  <c r="J907" i="1"/>
  <c r="L907" i="1" s="1"/>
  <c r="V907" i="1"/>
  <c r="J851" i="1"/>
  <c r="L851" i="1" s="1"/>
  <c r="V851" i="1"/>
  <c r="J795" i="1"/>
  <c r="L795" i="1" s="1"/>
  <c r="O795" i="1" s="1"/>
  <c r="Q795" i="1" s="1"/>
  <c r="V795" i="1"/>
  <c r="J767" i="1"/>
  <c r="L767" i="1" s="1"/>
  <c r="V767" i="1"/>
  <c r="J739" i="1"/>
  <c r="L739" i="1" s="1"/>
  <c r="O739" i="1" s="1"/>
  <c r="Q739" i="1" s="1"/>
  <c r="V739" i="1"/>
  <c r="J655" i="1"/>
  <c r="L655" i="1" s="1"/>
  <c r="V655" i="1"/>
  <c r="J627" i="1"/>
  <c r="L627" i="1" s="1"/>
  <c r="V627" i="1"/>
  <c r="J599" i="1"/>
  <c r="L599" i="1" s="1"/>
  <c r="V599" i="1"/>
  <c r="J543" i="1"/>
  <c r="L543" i="1" s="1"/>
  <c r="V543" i="1"/>
  <c r="J515" i="1"/>
  <c r="L515" i="1" s="1"/>
  <c r="V515" i="1"/>
  <c r="J487" i="1"/>
  <c r="L487" i="1" s="1"/>
  <c r="V487" i="1"/>
  <c r="J431" i="1"/>
  <c r="L431" i="1" s="1"/>
  <c r="V431" i="1"/>
  <c r="J403" i="1"/>
  <c r="L403" i="1" s="1"/>
  <c r="V403" i="1"/>
  <c r="J347" i="1"/>
  <c r="L347" i="1" s="1"/>
  <c r="V347" i="1"/>
  <c r="J319" i="1"/>
  <c r="L319" i="1" s="1"/>
  <c r="V319" i="1"/>
  <c r="J291" i="1"/>
  <c r="L291" i="1" s="1"/>
  <c r="V291" i="1"/>
  <c r="J235" i="1"/>
  <c r="L235" i="1" s="1"/>
  <c r="O235" i="1" s="1"/>
  <c r="Q235" i="1" s="1"/>
  <c r="V235" i="1"/>
  <c r="J207" i="1"/>
  <c r="L207" i="1" s="1"/>
  <c r="V207" i="1"/>
  <c r="J123" i="1"/>
  <c r="L123" i="1" s="1"/>
  <c r="V123" i="1"/>
  <c r="J67" i="1"/>
  <c r="V67" i="1"/>
  <c r="J39" i="1"/>
  <c r="L39" i="1" s="1"/>
  <c r="V39" i="1"/>
  <c r="V1620" i="1"/>
  <c r="V1514" i="1"/>
  <c r="V1259" i="1"/>
  <c r="V1203" i="1"/>
  <c r="V991" i="1"/>
  <c r="V500" i="1"/>
  <c r="V391" i="1"/>
  <c r="V294" i="1"/>
  <c r="V182" i="1"/>
  <c r="V139" i="1"/>
  <c r="V83" i="1"/>
  <c r="J1430" i="1"/>
  <c r="L1430" i="1" s="1"/>
  <c r="O1430" i="1" s="1"/>
  <c r="V1430" i="1"/>
  <c r="J814" i="1"/>
  <c r="L814" i="1" s="1"/>
  <c r="V814" i="1"/>
  <c r="J30" i="1"/>
  <c r="L30" i="1" s="1"/>
  <c r="V30" i="1"/>
  <c r="J1737" i="1"/>
  <c r="L1737" i="1" s="1"/>
  <c r="O1737" i="1" s="1"/>
  <c r="Q1737" i="1" s="1"/>
  <c r="V1737" i="1"/>
  <c r="J1681" i="1"/>
  <c r="L1681" i="1" s="1"/>
  <c r="O1681" i="1" s="1"/>
  <c r="V1681" i="1"/>
  <c r="J1597" i="1"/>
  <c r="L1597" i="1" s="1"/>
  <c r="V1597" i="1"/>
  <c r="J1429" i="1"/>
  <c r="L1429" i="1" s="1"/>
  <c r="O1429" i="1" s="1"/>
  <c r="Q1429" i="1" s="1"/>
  <c r="V1429" i="1"/>
  <c r="J1345" i="1"/>
  <c r="L1345" i="1" s="1"/>
  <c r="V1345" i="1"/>
  <c r="J1233" i="1"/>
  <c r="L1233" i="1" s="1"/>
  <c r="O1233" i="1" s="1"/>
  <c r="Q1233" i="1" s="1"/>
  <c r="V1233" i="1"/>
  <c r="J1680" i="1"/>
  <c r="L1680" i="1" s="1"/>
  <c r="O1680" i="1" s="1"/>
  <c r="Q1680" i="1" s="1"/>
  <c r="V1680" i="1"/>
  <c r="J1624" i="1"/>
  <c r="L1624" i="1" s="1"/>
  <c r="O1624" i="1" s="1"/>
  <c r="V1624" i="1"/>
  <c r="J1568" i="1"/>
  <c r="L1568" i="1" s="1"/>
  <c r="O1568" i="1" s="1"/>
  <c r="Q1568" i="1" s="1"/>
  <c r="V1568" i="1"/>
  <c r="J1456" i="1"/>
  <c r="L1456" i="1" s="1"/>
  <c r="V1456" i="1"/>
  <c r="J1372" i="1"/>
  <c r="L1372" i="1" s="1"/>
  <c r="O1372" i="1" s="1"/>
  <c r="V1372" i="1"/>
  <c r="J1120" i="1"/>
  <c r="V1120" i="1"/>
  <c r="V1764" i="1"/>
  <c r="J1707" i="1"/>
  <c r="L1707" i="1" s="1"/>
  <c r="V1707" i="1"/>
  <c r="J1623" i="1"/>
  <c r="L1623" i="1" s="1"/>
  <c r="O1623" i="1" s="1"/>
  <c r="V1623" i="1"/>
  <c r="J1567" i="1"/>
  <c r="L1567" i="1" s="1"/>
  <c r="O1567" i="1" s="1"/>
  <c r="Q1567" i="1" s="1"/>
  <c r="V1567" i="1"/>
  <c r="J1427" i="1"/>
  <c r="L1427" i="1" s="1"/>
  <c r="V1427" i="1"/>
  <c r="J1371" i="1"/>
  <c r="L1371" i="1" s="1"/>
  <c r="V1371" i="1"/>
  <c r="J1315" i="1"/>
  <c r="L1315" i="1" s="1"/>
  <c r="O1315" i="1" s="1"/>
  <c r="V1315" i="1"/>
  <c r="J1175" i="1"/>
  <c r="L1175" i="1" s="1"/>
  <c r="V1175" i="1"/>
  <c r="J1119" i="1"/>
  <c r="L1119" i="1" s="1"/>
  <c r="O1119" i="1" s="1"/>
  <c r="V1119" i="1"/>
  <c r="J1063" i="1"/>
  <c r="L1063" i="1" s="1"/>
  <c r="V1063" i="1"/>
  <c r="J1007" i="1"/>
  <c r="L1007" i="1" s="1"/>
  <c r="V1007" i="1"/>
  <c r="J979" i="1"/>
  <c r="L979" i="1" s="1"/>
  <c r="O979" i="1" s="1"/>
  <c r="Q979" i="1" s="1"/>
  <c r="V979" i="1"/>
  <c r="J867" i="1"/>
  <c r="L867" i="1" s="1"/>
  <c r="O867" i="1" s="1"/>
  <c r="Q867" i="1" s="1"/>
  <c r="V867" i="1"/>
  <c r="J811" i="1"/>
  <c r="L811" i="1" s="1"/>
  <c r="O811" i="1" s="1"/>
  <c r="V811" i="1"/>
  <c r="J783" i="1"/>
  <c r="L783" i="1" s="1"/>
  <c r="O783" i="1" s="1"/>
  <c r="V783" i="1"/>
  <c r="J755" i="1"/>
  <c r="L755" i="1" s="1"/>
  <c r="O755" i="1" s="1"/>
  <c r="V755" i="1"/>
  <c r="J699" i="1"/>
  <c r="L699" i="1" s="1"/>
  <c r="O699" i="1" s="1"/>
  <c r="Q699" i="1" s="1"/>
  <c r="V699" i="1"/>
  <c r="J643" i="1"/>
  <c r="L643" i="1" s="1"/>
  <c r="V643" i="1"/>
  <c r="J503" i="1"/>
  <c r="L503" i="1" s="1"/>
  <c r="V503" i="1"/>
  <c r="J447" i="1"/>
  <c r="L447" i="1" s="1"/>
  <c r="V447" i="1"/>
  <c r="J363" i="1"/>
  <c r="L363" i="1" s="1"/>
  <c r="O363" i="1" s="1"/>
  <c r="Q363" i="1" s="1"/>
  <c r="V363" i="1"/>
  <c r="J307" i="1"/>
  <c r="L307" i="1" s="1"/>
  <c r="O307" i="1" s="1"/>
  <c r="V307" i="1"/>
  <c r="J251" i="1"/>
  <c r="L251" i="1" s="1"/>
  <c r="O251" i="1" s="1"/>
  <c r="V251" i="1"/>
  <c r="J167" i="1"/>
  <c r="L167" i="1" s="1"/>
  <c r="O167" i="1" s="1"/>
  <c r="V167" i="1"/>
  <c r="J111" i="1"/>
  <c r="L111" i="1" s="1"/>
  <c r="V111" i="1"/>
  <c r="J55" i="1"/>
  <c r="L55" i="1" s="1"/>
  <c r="V55" i="1"/>
  <c r="V1763" i="1"/>
  <c r="V1652" i="1"/>
  <c r="V1595" i="1"/>
  <c r="V531" i="1"/>
  <c r="V322" i="1"/>
  <c r="V15" i="1"/>
  <c r="J1762" i="1"/>
  <c r="L1762" i="1" s="1"/>
  <c r="V1762" i="1"/>
  <c r="J1678" i="1"/>
  <c r="L1678" i="1" s="1"/>
  <c r="V1678" i="1"/>
  <c r="J1622" i="1"/>
  <c r="L1622" i="1" s="1"/>
  <c r="V1622" i="1"/>
  <c r="J1566" i="1"/>
  <c r="L1566" i="1" s="1"/>
  <c r="V1566" i="1"/>
  <c r="J1426" i="1"/>
  <c r="L1426" i="1" s="1"/>
  <c r="V1426" i="1"/>
  <c r="J1370" i="1"/>
  <c r="L1370" i="1" s="1"/>
  <c r="V1370" i="1"/>
  <c r="J1314" i="1"/>
  <c r="L1314" i="1" s="1"/>
  <c r="V1314" i="1"/>
  <c r="J1258" i="1"/>
  <c r="L1258" i="1" s="1"/>
  <c r="V1258" i="1"/>
  <c r="J1174" i="1"/>
  <c r="L1174" i="1" s="1"/>
  <c r="V1174" i="1"/>
  <c r="J1118" i="1"/>
  <c r="L1118" i="1" s="1"/>
  <c r="O1118" i="1" s="1"/>
  <c r="Q1118" i="1" s="1"/>
  <c r="V1118" i="1"/>
  <c r="J1062" i="1"/>
  <c r="L1062" i="1" s="1"/>
  <c r="V1062" i="1"/>
  <c r="J1034" i="1"/>
  <c r="L1034" i="1" s="1"/>
  <c r="V1034" i="1"/>
  <c r="J1006" i="1"/>
  <c r="L1006" i="1" s="1"/>
  <c r="V1006" i="1"/>
  <c r="J894" i="1"/>
  <c r="L894" i="1" s="1"/>
  <c r="O894" i="1" s="1"/>
  <c r="Q894" i="1" s="1"/>
  <c r="V894" i="1"/>
  <c r="J866" i="1"/>
  <c r="L866" i="1" s="1"/>
  <c r="V866" i="1"/>
  <c r="J782" i="1"/>
  <c r="L782" i="1" s="1"/>
  <c r="O782" i="1" s="1"/>
  <c r="V782" i="1"/>
  <c r="J754" i="1"/>
  <c r="L754" i="1" s="1"/>
  <c r="V754" i="1"/>
  <c r="J642" i="1"/>
  <c r="L642" i="1" s="1"/>
  <c r="V642" i="1"/>
  <c r="J586" i="1"/>
  <c r="L586" i="1" s="1"/>
  <c r="V586" i="1"/>
  <c r="J530" i="1"/>
  <c r="L530" i="1" s="1"/>
  <c r="V530" i="1"/>
  <c r="J446" i="1"/>
  <c r="L446" i="1" s="1"/>
  <c r="V446" i="1"/>
  <c r="J334" i="1"/>
  <c r="L334" i="1" s="1"/>
  <c r="V334" i="1"/>
  <c r="J306" i="1"/>
  <c r="L306" i="1" s="1"/>
  <c r="O306" i="1" s="1"/>
  <c r="V306" i="1"/>
  <c r="J250" i="1"/>
  <c r="L250" i="1" s="1"/>
  <c r="O250" i="1" s="1"/>
  <c r="Q250" i="1" s="1"/>
  <c r="V250" i="1"/>
  <c r="J166" i="1"/>
  <c r="L166" i="1" s="1"/>
  <c r="V166" i="1"/>
  <c r="J138" i="1"/>
  <c r="L138" i="1" s="1"/>
  <c r="V138" i="1"/>
  <c r="J110" i="1"/>
  <c r="L110" i="1" s="1"/>
  <c r="V110" i="1"/>
  <c r="V1651" i="1"/>
  <c r="V1594" i="1"/>
  <c r="V1542" i="1"/>
  <c r="V1386" i="1"/>
  <c r="V1230" i="1"/>
  <c r="V922" i="1"/>
  <c r="V771" i="1"/>
  <c r="V671" i="1"/>
  <c r="V114" i="1"/>
  <c r="J1761" i="1"/>
  <c r="L1761" i="1" s="1"/>
  <c r="V1761" i="1"/>
  <c r="J1705" i="1"/>
  <c r="L1705" i="1" s="1"/>
  <c r="O1705" i="1" s="1"/>
  <c r="Q1705" i="1" s="1"/>
  <c r="V1705" i="1"/>
  <c r="J1677" i="1"/>
  <c r="L1677" i="1" s="1"/>
  <c r="V1677" i="1"/>
  <c r="J1621" i="1"/>
  <c r="L1621" i="1" s="1"/>
  <c r="O1621" i="1" s="1"/>
  <c r="V1621" i="1"/>
  <c r="J1565" i="1"/>
  <c r="L1565" i="1" s="1"/>
  <c r="O1565" i="1" s="1"/>
  <c r="Q1565" i="1" s="1"/>
  <c r="V1565" i="1"/>
  <c r="J1509" i="1"/>
  <c r="L1509" i="1" s="1"/>
  <c r="O1509" i="1" s="1"/>
  <c r="Q1509" i="1" s="1"/>
  <c r="V1509" i="1"/>
  <c r="J1425" i="1"/>
  <c r="L1425" i="1" s="1"/>
  <c r="V1425" i="1"/>
  <c r="J1369" i="1"/>
  <c r="L1369" i="1" s="1"/>
  <c r="V1369" i="1"/>
  <c r="J1313" i="1"/>
  <c r="L1313" i="1" s="1"/>
  <c r="V1313" i="1"/>
  <c r="J1285" i="1"/>
  <c r="L1285" i="1" s="1"/>
  <c r="V1285" i="1"/>
  <c r="J1257" i="1"/>
  <c r="L1257" i="1" s="1"/>
  <c r="O1257" i="1" s="1"/>
  <c r="Q1257" i="1" s="1"/>
  <c r="V1257" i="1"/>
  <c r="J1201" i="1"/>
  <c r="L1201" i="1" s="1"/>
  <c r="V1201" i="1"/>
  <c r="J1145" i="1"/>
  <c r="L1145" i="1" s="1"/>
  <c r="V1145" i="1"/>
  <c r="J1061" i="1"/>
  <c r="L1061" i="1" s="1"/>
  <c r="O1061" i="1" s="1"/>
  <c r="Q1061" i="1" s="1"/>
  <c r="V1061" i="1"/>
  <c r="J1033" i="1"/>
  <c r="L1033" i="1" s="1"/>
  <c r="V1033" i="1"/>
  <c r="J1005" i="1"/>
  <c r="V1005" i="1"/>
  <c r="J893" i="1"/>
  <c r="L893" i="1" s="1"/>
  <c r="V893" i="1"/>
  <c r="J781" i="1"/>
  <c r="L781" i="1" s="1"/>
  <c r="O781" i="1" s="1"/>
  <c r="Q781" i="1" s="1"/>
  <c r="V781" i="1"/>
  <c r="J753" i="1"/>
  <c r="L753" i="1" s="1"/>
  <c r="V753" i="1"/>
  <c r="J697" i="1"/>
  <c r="L697" i="1" s="1"/>
  <c r="O697" i="1" s="1"/>
  <c r="V697" i="1"/>
  <c r="J641" i="1"/>
  <c r="L641" i="1" s="1"/>
  <c r="V641" i="1"/>
  <c r="J585" i="1"/>
  <c r="L585" i="1" s="1"/>
  <c r="V585" i="1"/>
  <c r="J529" i="1"/>
  <c r="L529" i="1" s="1"/>
  <c r="V529" i="1"/>
  <c r="J445" i="1"/>
  <c r="L445" i="1" s="1"/>
  <c r="V445" i="1"/>
  <c r="J417" i="1"/>
  <c r="L417" i="1" s="1"/>
  <c r="V417" i="1"/>
  <c r="J389" i="1"/>
  <c r="L389" i="1" s="1"/>
  <c r="O389" i="1" s="1"/>
  <c r="V389" i="1"/>
  <c r="J333" i="1"/>
  <c r="L333" i="1" s="1"/>
  <c r="O333" i="1" s="1"/>
  <c r="Q333" i="1" s="1"/>
  <c r="V333" i="1"/>
  <c r="J249" i="1"/>
  <c r="L249" i="1" s="1"/>
  <c r="V249" i="1"/>
  <c r="J221" i="1"/>
  <c r="L221" i="1" s="1"/>
  <c r="V221" i="1"/>
  <c r="J137" i="1"/>
  <c r="L137" i="1" s="1"/>
  <c r="V137" i="1"/>
  <c r="J109" i="1"/>
  <c r="V109" i="1"/>
  <c r="J53" i="1"/>
  <c r="L53" i="1" s="1"/>
  <c r="V53" i="1"/>
  <c r="J25" i="1"/>
  <c r="L25" i="1" s="1"/>
  <c r="O25" i="1" s="1"/>
  <c r="Q25" i="1" s="1"/>
  <c r="V25" i="1"/>
  <c r="V1650" i="1"/>
  <c r="V1593" i="1"/>
  <c r="V1541" i="1"/>
  <c r="V1483" i="1"/>
  <c r="V1229" i="1"/>
  <c r="V967" i="1"/>
  <c r="V921" i="1"/>
  <c r="V670" i="1"/>
  <c r="V472" i="1"/>
  <c r="V419" i="1"/>
  <c r="V320" i="1"/>
  <c r="J1738" i="1"/>
  <c r="L1738" i="1" s="1"/>
  <c r="V1738" i="1"/>
  <c r="J1682" i="1"/>
  <c r="L1682" i="1" s="1"/>
  <c r="O1682" i="1" s="1"/>
  <c r="Q1682" i="1" s="1"/>
  <c r="V1682" i="1"/>
  <c r="J1598" i="1"/>
  <c r="L1598" i="1" s="1"/>
  <c r="V1598" i="1"/>
  <c r="J1486" i="1"/>
  <c r="L1486" i="1" s="1"/>
  <c r="V1486" i="1"/>
  <c r="J1458" i="1"/>
  <c r="L1458" i="1" s="1"/>
  <c r="O1458" i="1" s="1"/>
  <c r="Q1458" i="1" s="1"/>
  <c r="V1458" i="1"/>
  <c r="J1346" i="1"/>
  <c r="L1346" i="1" s="1"/>
  <c r="V1346" i="1"/>
  <c r="J1318" i="1"/>
  <c r="L1318" i="1" s="1"/>
  <c r="V1318" i="1"/>
  <c r="J1234" i="1"/>
  <c r="L1234" i="1" s="1"/>
  <c r="V1234" i="1"/>
  <c r="J1206" i="1"/>
  <c r="L1206" i="1" s="1"/>
  <c r="O1206" i="1" s="1"/>
  <c r="Q1206" i="1" s="1"/>
  <c r="V1206" i="1"/>
  <c r="J1178" i="1"/>
  <c r="L1178" i="1" s="1"/>
  <c r="V1178" i="1"/>
  <c r="J1122" i="1"/>
  <c r="L1122" i="1" s="1"/>
  <c r="V1122" i="1"/>
  <c r="J1094" i="1"/>
  <c r="L1094" i="1" s="1"/>
  <c r="V1094" i="1"/>
  <c r="J982" i="1"/>
  <c r="L982" i="1" s="1"/>
  <c r="V982" i="1"/>
  <c r="J954" i="1"/>
  <c r="L954" i="1" s="1"/>
  <c r="V954" i="1"/>
  <c r="J926" i="1"/>
  <c r="L926" i="1" s="1"/>
  <c r="V926" i="1"/>
  <c r="J870" i="1"/>
  <c r="L870" i="1" s="1"/>
  <c r="V870" i="1"/>
  <c r="J674" i="1"/>
  <c r="L674" i="1" s="1"/>
  <c r="V674" i="1"/>
  <c r="J562" i="1"/>
  <c r="L562" i="1" s="1"/>
  <c r="V562" i="1"/>
  <c r="J506" i="1"/>
  <c r="L506" i="1" s="1"/>
  <c r="V506" i="1"/>
  <c r="J366" i="1"/>
  <c r="V366" i="1"/>
  <c r="J310" i="1"/>
  <c r="L310" i="1" s="1"/>
  <c r="O310" i="1" s="1"/>
  <c r="Q310" i="1" s="1"/>
  <c r="V310" i="1"/>
  <c r="J282" i="1"/>
  <c r="V282" i="1"/>
  <c r="J226" i="1"/>
  <c r="V226" i="1"/>
  <c r="J170" i="1"/>
  <c r="L170" i="1" s="1"/>
  <c r="V170" i="1"/>
  <c r="J86" i="1"/>
  <c r="L86" i="1" s="1"/>
  <c r="V86" i="1"/>
  <c r="V1766" i="1"/>
  <c r="V534" i="1"/>
  <c r="J1709" i="1"/>
  <c r="L1709" i="1" s="1"/>
  <c r="O1709" i="1" s="1"/>
  <c r="V1709" i="1"/>
  <c r="J1625" i="1"/>
  <c r="L1625" i="1" s="1"/>
  <c r="O1625" i="1" s="1"/>
  <c r="V1625" i="1"/>
  <c r="J1569" i="1"/>
  <c r="L1569" i="1" s="1"/>
  <c r="O1569" i="1" s="1"/>
  <c r="V1569" i="1"/>
  <c r="J1485" i="1"/>
  <c r="L1485" i="1" s="1"/>
  <c r="V1485" i="1"/>
  <c r="J1457" i="1"/>
  <c r="L1457" i="1" s="1"/>
  <c r="V1457" i="1"/>
  <c r="J1317" i="1"/>
  <c r="L1317" i="1" s="1"/>
  <c r="V1317" i="1"/>
  <c r="J1205" i="1"/>
  <c r="L1205" i="1" s="1"/>
  <c r="O1205" i="1" s="1"/>
  <c r="V1205" i="1"/>
  <c r="J1177" i="1"/>
  <c r="L1177" i="1" s="1"/>
  <c r="V1177" i="1"/>
  <c r="J1121" i="1"/>
  <c r="L1121" i="1" s="1"/>
  <c r="V1121" i="1"/>
  <c r="J1065" i="1"/>
  <c r="L1065" i="1" s="1"/>
  <c r="V1065" i="1"/>
  <c r="V1765" i="1"/>
  <c r="V1654" i="1"/>
  <c r="J1708" i="1"/>
  <c r="L1708" i="1" s="1"/>
  <c r="V1708" i="1"/>
  <c r="J1596" i="1"/>
  <c r="L1596" i="1" s="1"/>
  <c r="V1596" i="1"/>
  <c r="J1484" i="1"/>
  <c r="L1484" i="1" s="1"/>
  <c r="O1484" i="1" s="1"/>
  <c r="Q1484" i="1" s="1"/>
  <c r="V1484" i="1"/>
  <c r="J1316" i="1"/>
  <c r="L1316" i="1" s="1"/>
  <c r="V1316" i="1"/>
  <c r="J1176" i="1"/>
  <c r="L1176" i="1" s="1"/>
  <c r="V1176" i="1"/>
  <c r="J1064" i="1"/>
  <c r="L1064" i="1" s="1"/>
  <c r="O1064" i="1" s="1"/>
  <c r="Q1064" i="1" s="1"/>
  <c r="V1064" i="1"/>
  <c r="V1710" i="1"/>
  <c r="V1653" i="1"/>
  <c r="V1232" i="1"/>
  <c r="V422" i="1"/>
  <c r="V323" i="1"/>
  <c r="J923" i="1"/>
  <c r="L923" i="1" s="1"/>
  <c r="O923" i="1" s="1"/>
  <c r="V923" i="1"/>
  <c r="V1231" i="1"/>
  <c r="J698" i="1"/>
  <c r="L698" i="1" s="1"/>
  <c r="V698" i="1"/>
  <c r="V14" i="1"/>
  <c r="J1760" i="1"/>
  <c r="L1760" i="1" s="1"/>
  <c r="O1760" i="1" s="1"/>
  <c r="Q1760" i="1" s="1"/>
  <c r="V1760" i="1"/>
  <c r="J1704" i="1"/>
  <c r="L1704" i="1" s="1"/>
  <c r="O1704" i="1" s="1"/>
  <c r="Q1704" i="1" s="1"/>
  <c r="V1704" i="1"/>
  <c r="J1676" i="1"/>
  <c r="L1676" i="1" s="1"/>
  <c r="V1676" i="1"/>
  <c r="J1564" i="1"/>
  <c r="L1564" i="1" s="1"/>
  <c r="O1564" i="1" s="1"/>
  <c r="Q1564" i="1" s="1"/>
  <c r="V1564" i="1"/>
  <c r="J1536" i="1"/>
  <c r="L1536" i="1" s="1"/>
  <c r="V1536" i="1"/>
  <c r="J1508" i="1"/>
  <c r="L1508" i="1" s="1"/>
  <c r="O1508" i="1" s="1"/>
  <c r="V1508" i="1"/>
  <c r="J1396" i="1"/>
  <c r="L1396" i="1" s="1"/>
  <c r="O1396" i="1" s="1"/>
  <c r="V1396" i="1"/>
  <c r="J1368" i="1"/>
  <c r="L1368" i="1" s="1"/>
  <c r="O1368" i="1" s="1"/>
  <c r="Q1368" i="1" s="1"/>
  <c r="V1368" i="1"/>
  <c r="J1312" i="1"/>
  <c r="L1312" i="1" s="1"/>
  <c r="O1312" i="1" s="1"/>
  <c r="Q1312" i="1" s="1"/>
  <c r="V1312" i="1"/>
  <c r="J1284" i="1"/>
  <c r="L1284" i="1" s="1"/>
  <c r="O1284" i="1" s="1"/>
  <c r="Q1284" i="1" s="1"/>
  <c r="V1284" i="1"/>
  <c r="J1256" i="1"/>
  <c r="L1256" i="1" s="1"/>
  <c r="V1256" i="1"/>
  <c r="J1200" i="1"/>
  <c r="L1200" i="1" s="1"/>
  <c r="V1200" i="1"/>
  <c r="J1144" i="1"/>
  <c r="V1144" i="1"/>
  <c r="J1060" i="1"/>
  <c r="L1060" i="1" s="1"/>
  <c r="V1060" i="1"/>
  <c r="J1032" i="1"/>
  <c r="L1032" i="1" s="1"/>
  <c r="O1032" i="1" s="1"/>
  <c r="Q1032" i="1" s="1"/>
  <c r="V1032" i="1"/>
  <c r="J1004" i="1"/>
  <c r="L1004" i="1" s="1"/>
  <c r="O1004" i="1" s="1"/>
  <c r="Q1004" i="1" s="1"/>
  <c r="V1004" i="1"/>
  <c r="J892" i="1"/>
  <c r="L892" i="1" s="1"/>
  <c r="V892" i="1"/>
  <c r="J752" i="1"/>
  <c r="L752" i="1" s="1"/>
  <c r="O752" i="1" s="1"/>
  <c r="Q752" i="1" s="1"/>
  <c r="V752" i="1"/>
  <c r="J696" i="1"/>
  <c r="L696" i="1" s="1"/>
  <c r="O696" i="1" s="1"/>
  <c r="V696" i="1"/>
  <c r="J640" i="1"/>
  <c r="L640" i="1" s="1"/>
  <c r="O640" i="1" s="1"/>
  <c r="V640" i="1"/>
  <c r="J612" i="1"/>
  <c r="L612" i="1" s="1"/>
  <c r="V612" i="1"/>
  <c r="J584" i="1"/>
  <c r="L584" i="1" s="1"/>
  <c r="O584" i="1" s="1"/>
  <c r="V584" i="1"/>
  <c r="J528" i="1"/>
  <c r="L528" i="1" s="1"/>
  <c r="O528" i="1" s="1"/>
  <c r="Q528" i="1" s="1"/>
  <c r="V528" i="1"/>
  <c r="J444" i="1"/>
  <c r="L444" i="1" s="1"/>
  <c r="V444" i="1"/>
  <c r="J416" i="1"/>
  <c r="L416" i="1" s="1"/>
  <c r="V416" i="1"/>
  <c r="J388" i="1"/>
  <c r="L388" i="1" s="1"/>
  <c r="O388" i="1" s="1"/>
  <c r="V388" i="1"/>
  <c r="J332" i="1"/>
  <c r="L332" i="1" s="1"/>
  <c r="V332" i="1"/>
  <c r="J248" i="1"/>
  <c r="L248" i="1" s="1"/>
  <c r="O248" i="1" s="1"/>
  <c r="Q248" i="1" s="1"/>
  <c r="V248" i="1"/>
  <c r="J220" i="1"/>
  <c r="L220" i="1" s="1"/>
  <c r="V220" i="1"/>
  <c r="J192" i="1"/>
  <c r="V192" i="1"/>
  <c r="J136" i="1"/>
  <c r="V136" i="1"/>
  <c r="J52" i="1"/>
  <c r="L52" i="1" s="1"/>
  <c r="V52" i="1"/>
  <c r="J24" i="1"/>
  <c r="L24" i="1" s="1"/>
  <c r="V24" i="1"/>
  <c r="V1807" i="1"/>
  <c r="V1751" i="1"/>
  <c r="V1649" i="1"/>
  <c r="V1592" i="1"/>
  <c r="V1540" i="1"/>
  <c r="V1482" i="1"/>
  <c r="V1384" i="1"/>
  <c r="V1228" i="1"/>
  <c r="V920" i="1"/>
  <c r="V669" i="1"/>
  <c r="V618" i="1"/>
  <c r="V418" i="1"/>
  <c r="V263" i="1"/>
  <c r="J1770" i="1"/>
  <c r="L1770" i="1" s="1"/>
  <c r="O1770" i="1" s="1"/>
  <c r="Q1770" i="1" s="1"/>
  <c r="V1770" i="1"/>
  <c r="J1630" i="1"/>
  <c r="L1630" i="1" s="1"/>
  <c r="O1630" i="1" s="1"/>
  <c r="Q1630" i="1" s="1"/>
  <c r="V1630" i="1"/>
  <c r="J1490" i="1"/>
  <c r="L1490" i="1" s="1"/>
  <c r="O1490" i="1" s="1"/>
  <c r="Q1490" i="1" s="1"/>
  <c r="V1490" i="1"/>
  <c r="J1378" i="1"/>
  <c r="L1378" i="1" s="1"/>
  <c r="V1378" i="1"/>
  <c r="J1238" i="1"/>
  <c r="L1238" i="1" s="1"/>
  <c r="O1238" i="1" s="1"/>
  <c r="V1238" i="1"/>
  <c r="J1126" i="1"/>
  <c r="L1126" i="1" s="1"/>
  <c r="V1126" i="1"/>
  <c r="J986" i="1"/>
  <c r="L986" i="1" s="1"/>
  <c r="O986" i="1" s="1"/>
  <c r="Q986" i="1" s="1"/>
  <c r="V986" i="1"/>
  <c r="J846" i="1"/>
  <c r="L846" i="1" s="1"/>
  <c r="V846" i="1"/>
  <c r="J706" i="1"/>
  <c r="L706" i="1" s="1"/>
  <c r="V706" i="1"/>
  <c r="J594" i="1"/>
  <c r="L594" i="1" s="1"/>
  <c r="O594" i="1" s="1"/>
  <c r="Q594" i="1" s="1"/>
  <c r="V594" i="1"/>
  <c r="J566" i="1"/>
  <c r="L566" i="1" s="1"/>
  <c r="O566" i="1" s="1"/>
  <c r="V566" i="1"/>
  <c r="J538" i="1"/>
  <c r="L538" i="1" s="1"/>
  <c r="O538" i="1" s="1"/>
  <c r="Q538" i="1" s="1"/>
  <c r="V538" i="1"/>
  <c r="J510" i="1"/>
  <c r="L510" i="1" s="1"/>
  <c r="O510" i="1" s="1"/>
  <c r="V510" i="1"/>
  <c r="J482" i="1"/>
  <c r="L482" i="1" s="1"/>
  <c r="V482" i="1"/>
  <c r="J454" i="1"/>
  <c r="L454" i="1" s="1"/>
  <c r="O454" i="1" s="1"/>
  <c r="V454" i="1"/>
  <c r="J426" i="1"/>
  <c r="L426" i="1" s="1"/>
  <c r="V426" i="1"/>
  <c r="J398" i="1"/>
  <c r="L398" i="1" s="1"/>
  <c r="O398" i="1" s="1"/>
  <c r="V398" i="1"/>
  <c r="J370" i="1"/>
  <c r="L370" i="1" s="1"/>
  <c r="V370" i="1"/>
  <c r="J342" i="1"/>
  <c r="L342" i="1" s="1"/>
  <c r="O342" i="1" s="1"/>
  <c r="Q342" i="1" s="1"/>
  <c r="V342" i="1"/>
  <c r="J314" i="1"/>
  <c r="L314" i="1" s="1"/>
  <c r="O314" i="1" s="1"/>
  <c r="V314" i="1"/>
  <c r="J286" i="1"/>
  <c r="V286" i="1"/>
  <c r="J258" i="1"/>
  <c r="V258" i="1"/>
  <c r="J230" i="1"/>
  <c r="L230" i="1" s="1"/>
  <c r="O230" i="1" s="1"/>
  <c r="Q230" i="1" s="1"/>
  <c r="V230" i="1"/>
  <c r="J202" i="1"/>
  <c r="L202" i="1" s="1"/>
  <c r="O202" i="1" s="1"/>
  <c r="V202" i="1"/>
  <c r="J174" i="1"/>
  <c r="L174" i="1" s="1"/>
  <c r="V174" i="1"/>
  <c r="J118" i="1"/>
  <c r="V118" i="1"/>
  <c r="J90" i="1"/>
  <c r="L90" i="1" s="1"/>
  <c r="V90" i="1"/>
  <c r="J62" i="1"/>
  <c r="L62" i="1" s="1"/>
  <c r="V62" i="1"/>
  <c r="J34" i="1"/>
  <c r="L34" i="1" s="1"/>
  <c r="V34" i="1"/>
  <c r="V1546" i="1"/>
  <c r="V734" i="1"/>
  <c r="V622" i="1"/>
  <c r="J1740" i="1"/>
  <c r="L1740" i="1" s="1"/>
  <c r="V1740" i="1"/>
  <c r="J1628" i="1"/>
  <c r="L1628" i="1" s="1"/>
  <c r="V1628" i="1"/>
  <c r="J1488" i="1"/>
  <c r="L1488" i="1" s="1"/>
  <c r="V1488" i="1"/>
  <c r="J1376" i="1"/>
  <c r="L1376" i="1" s="1"/>
  <c r="V1376" i="1"/>
  <c r="J1236" i="1"/>
  <c r="L1236" i="1" s="1"/>
  <c r="V1236" i="1"/>
  <c r="J1096" i="1"/>
  <c r="L1096" i="1" s="1"/>
  <c r="V1096" i="1"/>
  <c r="J956" i="1"/>
  <c r="L956" i="1" s="1"/>
  <c r="V956" i="1"/>
  <c r="J844" i="1"/>
  <c r="L844" i="1" s="1"/>
  <c r="V844" i="1"/>
  <c r="J704" i="1"/>
  <c r="L704" i="1" s="1"/>
  <c r="V704" i="1"/>
  <c r="J592" i="1"/>
  <c r="L592" i="1" s="1"/>
  <c r="V592" i="1"/>
  <c r="J480" i="1"/>
  <c r="L480" i="1" s="1"/>
  <c r="V480" i="1"/>
  <c r="J396" i="1"/>
  <c r="L396" i="1" s="1"/>
  <c r="V396" i="1"/>
  <c r="J284" i="1"/>
  <c r="V284" i="1"/>
  <c r="J200" i="1"/>
  <c r="L200" i="1" s="1"/>
  <c r="V200" i="1"/>
  <c r="J88" i="1"/>
  <c r="L88" i="1" s="1"/>
  <c r="O88" i="1" s="1"/>
  <c r="Q88" i="1" s="1"/>
  <c r="V88" i="1"/>
  <c r="V1742" i="1"/>
  <c r="V1584" i="1"/>
  <c r="V1544" i="1"/>
  <c r="V1388" i="1"/>
  <c r="V1042" i="1"/>
  <c r="V773" i="1"/>
  <c r="V732" i="1"/>
  <c r="V660" i="1"/>
  <c r="V620" i="1"/>
  <c r="V465" i="1"/>
  <c r="V424" i="1"/>
  <c r="J146" i="1"/>
  <c r="L146" i="1" s="1"/>
  <c r="O146" i="1" s="1"/>
  <c r="V146" i="1"/>
  <c r="V1040" i="1"/>
  <c r="V885" i="1"/>
  <c r="V772" i="1"/>
  <c r="V184" i="1"/>
  <c r="V1798" i="1"/>
  <c r="V678" i="1"/>
  <c r="J1753" i="1"/>
  <c r="L1753" i="1" s="1"/>
  <c r="O1753" i="1" s="1"/>
  <c r="Q1753" i="1" s="1"/>
  <c r="V1753" i="1"/>
  <c r="J1613" i="1"/>
  <c r="L1613" i="1" s="1"/>
  <c r="V1613" i="1"/>
  <c r="J1501" i="1"/>
  <c r="L1501" i="1" s="1"/>
  <c r="V1501" i="1"/>
  <c r="J1361" i="1"/>
  <c r="L1361" i="1" s="1"/>
  <c r="V1361" i="1"/>
  <c r="J1221" i="1"/>
  <c r="L1221" i="1" s="1"/>
  <c r="V1221" i="1"/>
  <c r="J1081" i="1"/>
  <c r="L1081" i="1" s="1"/>
  <c r="V1081" i="1"/>
  <c r="J969" i="1"/>
  <c r="L969" i="1" s="1"/>
  <c r="O969" i="1" s="1"/>
  <c r="V969" i="1"/>
  <c r="J829" i="1"/>
  <c r="L829" i="1" s="1"/>
  <c r="V829" i="1"/>
  <c r="J717" i="1"/>
  <c r="L717" i="1" s="1"/>
  <c r="O717" i="1" s="1"/>
  <c r="V717" i="1"/>
  <c r="J577" i="1"/>
  <c r="L577" i="1" s="1"/>
  <c r="V577" i="1"/>
  <c r="J381" i="1"/>
  <c r="L381" i="1" s="1"/>
  <c r="O381" i="1" s="1"/>
  <c r="V381" i="1"/>
  <c r="J185" i="1"/>
  <c r="L185" i="1" s="1"/>
  <c r="O185" i="1" s="1"/>
  <c r="Q185" i="1" s="1"/>
  <c r="V185" i="1"/>
  <c r="V1796" i="1"/>
  <c r="V1292" i="1"/>
  <c r="V1136" i="1"/>
  <c r="V676" i="1"/>
  <c r="V325" i="1"/>
  <c r="V128" i="1"/>
  <c r="V1294" i="1"/>
  <c r="J1752" i="1"/>
  <c r="V1752" i="1"/>
  <c r="J1612" i="1"/>
  <c r="L1612" i="1" s="1"/>
  <c r="O1612" i="1" s="1"/>
  <c r="Q1612" i="1" s="1"/>
  <c r="V1612" i="1"/>
  <c r="J1472" i="1"/>
  <c r="L1472" i="1" s="1"/>
  <c r="O1472" i="1" s="1"/>
  <c r="Q1472" i="1" s="1"/>
  <c r="V1472" i="1"/>
  <c r="J1332" i="1"/>
  <c r="L1332" i="1" s="1"/>
  <c r="V1332" i="1"/>
  <c r="J1220" i="1"/>
  <c r="L1220" i="1" s="1"/>
  <c r="V1220" i="1"/>
  <c r="J1080" i="1"/>
  <c r="L1080" i="1" s="1"/>
  <c r="V1080" i="1"/>
  <c r="J968" i="1"/>
  <c r="L968" i="1" s="1"/>
  <c r="O968" i="1" s="1"/>
  <c r="Q968" i="1" s="1"/>
  <c r="V968" i="1"/>
  <c r="J828" i="1"/>
  <c r="L828" i="1" s="1"/>
  <c r="O828" i="1" s="1"/>
  <c r="V828" i="1"/>
  <c r="J688" i="1"/>
  <c r="L688" i="1" s="1"/>
  <c r="V688" i="1"/>
  <c r="J464" i="1"/>
  <c r="L464" i="1" s="1"/>
  <c r="O464" i="1" s="1"/>
  <c r="V464" i="1"/>
  <c r="J268" i="1"/>
  <c r="L268" i="1" s="1"/>
  <c r="V268" i="1"/>
  <c r="J72" i="1"/>
  <c r="L72" i="1" s="1"/>
  <c r="V72" i="1"/>
  <c r="V1602" i="1"/>
  <c r="V1445" i="1"/>
  <c r="V1406" i="1"/>
  <c r="V1098" i="1"/>
  <c r="V941" i="1"/>
  <c r="V521" i="1"/>
  <c r="V324" i="1"/>
  <c r="J748" i="1"/>
  <c r="V748" i="1"/>
  <c r="J720" i="1"/>
  <c r="V720" i="1"/>
  <c r="J692" i="1"/>
  <c r="L692" i="1" s="1"/>
  <c r="V692" i="1"/>
  <c r="J664" i="1"/>
  <c r="L664" i="1" s="1"/>
  <c r="O664" i="1" s="1"/>
  <c r="Q664" i="1" s="1"/>
  <c r="V664" i="1"/>
  <c r="J636" i="1"/>
  <c r="L636" i="1" s="1"/>
  <c r="V636" i="1"/>
  <c r="J608" i="1"/>
  <c r="V608" i="1"/>
  <c r="J580" i="1"/>
  <c r="L580" i="1" s="1"/>
  <c r="O580" i="1" s="1"/>
  <c r="V580" i="1"/>
  <c r="J552" i="1"/>
  <c r="L552" i="1" s="1"/>
  <c r="V552" i="1"/>
  <c r="J496" i="1"/>
  <c r="L496" i="1" s="1"/>
  <c r="O496" i="1" s="1"/>
  <c r="Q496" i="1" s="1"/>
  <c r="V496" i="1"/>
  <c r="J468" i="1"/>
  <c r="L468" i="1" s="1"/>
  <c r="O468" i="1" s="1"/>
  <c r="Q468" i="1" s="1"/>
  <c r="V468" i="1"/>
  <c r="J440" i="1"/>
  <c r="L440" i="1" s="1"/>
  <c r="V440" i="1"/>
  <c r="J412" i="1"/>
  <c r="L412" i="1" s="1"/>
  <c r="O412" i="1" s="1"/>
  <c r="Q412" i="1" s="1"/>
  <c r="V412" i="1"/>
  <c r="J384" i="1"/>
  <c r="L384" i="1" s="1"/>
  <c r="V384" i="1"/>
  <c r="J356" i="1"/>
  <c r="L356" i="1" s="1"/>
  <c r="V356" i="1"/>
  <c r="J328" i="1"/>
  <c r="L328" i="1" s="1"/>
  <c r="O328" i="1" s="1"/>
  <c r="Q328" i="1" s="1"/>
  <c r="V328" i="1"/>
  <c r="J300" i="1"/>
  <c r="L300" i="1" s="1"/>
  <c r="V300" i="1"/>
  <c r="J272" i="1"/>
  <c r="L272" i="1" s="1"/>
  <c r="V272" i="1"/>
  <c r="J244" i="1"/>
  <c r="L244" i="1" s="1"/>
  <c r="V244" i="1"/>
  <c r="J216" i="1"/>
  <c r="L216" i="1" s="1"/>
  <c r="V216" i="1"/>
  <c r="J188" i="1"/>
  <c r="L188" i="1" s="1"/>
  <c r="V188" i="1"/>
  <c r="J160" i="1"/>
  <c r="L160" i="1" s="1"/>
  <c r="V160" i="1"/>
  <c r="J132" i="1"/>
  <c r="L132" i="1" s="1"/>
  <c r="V132" i="1"/>
  <c r="J104" i="1"/>
  <c r="L104" i="1" s="1"/>
  <c r="O104" i="1" s="1"/>
  <c r="Q104" i="1" s="1"/>
  <c r="V104" i="1"/>
  <c r="J76" i="1"/>
  <c r="L76" i="1" s="1"/>
  <c r="O76" i="1" s="1"/>
  <c r="Q76" i="1" s="1"/>
  <c r="V76" i="1"/>
  <c r="J48" i="1"/>
  <c r="L48" i="1" s="1"/>
  <c r="V48" i="1"/>
  <c r="J20" i="1"/>
  <c r="L20" i="1" s="1"/>
  <c r="V20" i="1"/>
  <c r="V1739" i="1"/>
  <c r="V1362" i="1"/>
  <c r="V1111" i="1"/>
  <c r="V955" i="1"/>
  <c r="V578" i="1"/>
  <c r="V382" i="1"/>
  <c r="V186" i="1"/>
  <c r="V1643" i="1"/>
  <c r="V1487" i="1"/>
  <c r="V1110" i="1"/>
  <c r="V859" i="1"/>
  <c r="V703" i="1"/>
  <c r="V479" i="1"/>
  <c r="V283" i="1"/>
  <c r="V87" i="1"/>
  <c r="J1797" i="1"/>
  <c r="L1797" i="1" s="1"/>
  <c r="O1797" i="1" s="1"/>
  <c r="V1797" i="1"/>
  <c r="J1769" i="1"/>
  <c r="L1769" i="1" s="1"/>
  <c r="O1769" i="1" s="1"/>
  <c r="V1769" i="1"/>
  <c r="J1741" i="1"/>
  <c r="L1741" i="1" s="1"/>
  <c r="O1741" i="1" s="1"/>
  <c r="V1741" i="1"/>
  <c r="J1713" i="1"/>
  <c r="L1713" i="1" s="1"/>
  <c r="V1713" i="1"/>
  <c r="J1685" i="1"/>
  <c r="L1685" i="1" s="1"/>
  <c r="O1685" i="1" s="1"/>
  <c r="Q1685" i="1" s="1"/>
  <c r="V1685" i="1"/>
  <c r="J1657" i="1"/>
  <c r="L1657" i="1" s="1"/>
  <c r="O1657" i="1" s="1"/>
  <c r="V1657" i="1"/>
  <c r="J1629" i="1"/>
  <c r="L1629" i="1" s="1"/>
  <c r="O1629" i="1" s="1"/>
  <c r="V1629" i="1"/>
  <c r="J1601" i="1"/>
  <c r="L1601" i="1" s="1"/>
  <c r="O1601" i="1" s="1"/>
  <c r="V1601" i="1"/>
  <c r="J1573" i="1"/>
  <c r="L1573" i="1" s="1"/>
  <c r="O1573" i="1" s="1"/>
  <c r="V1573" i="1"/>
  <c r="J1545" i="1"/>
  <c r="L1545" i="1" s="1"/>
  <c r="O1545" i="1" s="1"/>
  <c r="Q1545" i="1" s="1"/>
  <c r="V1545" i="1"/>
  <c r="J1517" i="1"/>
  <c r="L1517" i="1" s="1"/>
  <c r="V1517" i="1"/>
  <c r="J1489" i="1"/>
  <c r="L1489" i="1" s="1"/>
  <c r="O1489" i="1" s="1"/>
  <c r="Q1489" i="1" s="1"/>
  <c r="V1489" i="1"/>
  <c r="J1461" i="1"/>
  <c r="L1461" i="1" s="1"/>
  <c r="V1461" i="1"/>
  <c r="J1433" i="1"/>
  <c r="L1433" i="1" s="1"/>
  <c r="O1433" i="1" s="1"/>
  <c r="Q1433" i="1" s="1"/>
  <c r="V1433" i="1"/>
  <c r="J1405" i="1"/>
  <c r="L1405" i="1" s="1"/>
  <c r="V1405" i="1"/>
  <c r="J1377" i="1"/>
  <c r="L1377" i="1" s="1"/>
  <c r="O1377" i="1" s="1"/>
  <c r="Q1377" i="1" s="1"/>
  <c r="V1377" i="1"/>
  <c r="J1349" i="1"/>
  <c r="L1349" i="1" s="1"/>
  <c r="V1349" i="1"/>
  <c r="J1321" i="1"/>
  <c r="L1321" i="1" s="1"/>
  <c r="O1321" i="1" s="1"/>
  <c r="Q1321" i="1" s="1"/>
  <c r="V1321" i="1"/>
  <c r="J1293" i="1"/>
  <c r="L1293" i="1" s="1"/>
  <c r="O1293" i="1" s="1"/>
  <c r="Q1293" i="1" s="1"/>
  <c r="V1293" i="1"/>
  <c r="J1265" i="1"/>
  <c r="L1265" i="1" s="1"/>
  <c r="O1265" i="1" s="1"/>
  <c r="V1265" i="1"/>
  <c r="J1237" i="1"/>
  <c r="L1237" i="1" s="1"/>
  <c r="O1237" i="1" s="1"/>
  <c r="Q1237" i="1" s="1"/>
  <c r="V1237" i="1"/>
  <c r="J1209" i="1"/>
  <c r="L1209" i="1" s="1"/>
  <c r="O1209" i="1" s="1"/>
  <c r="Q1209" i="1" s="1"/>
  <c r="V1209" i="1"/>
  <c r="J1181" i="1"/>
  <c r="L1181" i="1" s="1"/>
  <c r="V1181" i="1"/>
  <c r="J1153" i="1"/>
  <c r="L1153" i="1" s="1"/>
  <c r="O1153" i="1" s="1"/>
  <c r="Q1153" i="1" s="1"/>
  <c r="V1153" i="1"/>
  <c r="J1125" i="1"/>
  <c r="L1125" i="1" s="1"/>
  <c r="V1125" i="1"/>
  <c r="J1097" i="1"/>
  <c r="L1097" i="1" s="1"/>
  <c r="V1097" i="1"/>
  <c r="J1069" i="1"/>
  <c r="L1069" i="1" s="1"/>
  <c r="V1069" i="1"/>
  <c r="J1041" i="1"/>
  <c r="L1041" i="1" s="1"/>
  <c r="V1041" i="1"/>
  <c r="J1013" i="1"/>
  <c r="L1013" i="1" s="1"/>
  <c r="V1013" i="1"/>
  <c r="J985" i="1"/>
  <c r="L985" i="1" s="1"/>
  <c r="V985" i="1"/>
  <c r="J957" i="1"/>
  <c r="L957" i="1" s="1"/>
  <c r="V957" i="1"/>
  <c r="J929" i="1"/>
  <c r="L929" i="1" s="1"/>
  <c r="V929" i="1"/>
  <c r="J901" i="1"/>
  <c r="L901" i="1" s="1"/>
  <c r="V901" i="1"/>
  <c r="J873" i="1"/>
  <c r="L873" i="1" s="1"/>
  <c r="V873" i="1"/>
  <c r="J845" i="1"/>
  <c r="L845" i="1" s="1"/>
  <c r="O845" i="1" s="1"/>
  <c r="Q845" i="1" s="1"/>
  <c r="V845" i="1"/>
  <c r="J817" i="1"/>
  <c r="L817" i="1" s="1"/>
  <c r="V817" i="1"/>
  <c r="J789" i="1"/>
  <c r="L789" i="1" s="1"/>
  <c r="O789" i="1" s="1"/>
  <c r="Q789" i="1" s="1"/>
  <c r="V789" i="1"/>
  <c r="J761" i="1"/>
  <c r="L761" i="1" s="1"/>
  <c r="O761" i="1" s="1"/>
  <c r="Q761" i="1" s="1"/>
  <c r="V761" i="1"/>
  <c r="J733" i="1"/>
  <c r="L733" i="1" s="1"/>
  <c r="O733" i="1" s="1"/>
  <c r="Q733" i="1" s="1"/>
  <c r="V733" i="1"/>
  <c r="J705" i="1"/>
  <c r="L705" i="1" s="1"/>
  <c r="V705" i="1"/>
  <c r="J677" i="1"/>
  <c r="L677" i="1" s="1"/>
  <c r="O677" i="1" s="1"/>
  <c r="Q677" i="1" s="1"/>
  <c r="V677" i="1"/>
  <c r="J649" i="1"/>
  <c r="L649" i="1" s="1"/>
  <c r="V649" i="1"/>
  <c r="J621" i="1"/>
  <c r="L621" i="1" s="1"/>
  <c r="O621" i="1" s="1"/>
  <c r="Q621" i="1" s="1"/>
  <c r="V621" i="1"/>
  <c r="J593" i="1"/>
  <c r="L593" i="1" s="1"/>
  <c r="V593" i="1"/>
  <c r="J565" i="1"/>
  <c r="L565" i="1" s="1"/>
  <c r="O565" i="1" s="1"/>
  <c r="V565" i="1"/>
  <c r="J537" i="1"/>
  <c r="L537" i="1" s="1"/>
  <c r="O537" i="1" s="1"/>
  <c r="Q537" i="1" s="1"/>
  <c r="V537" i="1"/>
  <c r="J509" i="1"/>
  <c r="L509" i="1" s="1"/>
  <c r="V509" i="1"/>
  <c r="J481" i="1"/>
  <c r="L481" i="1" s="1"/>
  <c r="V481" i="1"/>
  <c r="J453" i="1"/>
  <c r="V453" i="1"/>
  <c r="J425" i="1"/>
  <c r="L425" i="1" s="1"/>
  <c r="V425" i="1"/>
  <c r="J397" i="1"/>
  <c r="L397" i="1" s="1"/>
  <c r="V397" i="1"/>
  <c r="J369" i="1"/>
  <c r="L369" i="1" s="1"/>
  <c r="V369" i="1"/>
  <c r="J341" i="1"/>
  <c r="L341" i="1" s="1"/>
  <c r="V341" i="1"/>
  <c r="J313" i="1"/>
  <c r="L313" i="1" s="1"/>
  <c r="V313" i="1"/>
  <c r="J285" i="1"/>
  <c r="L285" i="1" s="1"/>
  <c r="O285" i="1" s="1"/>
  <c r="Q285" i="1" s="1"/>
  <c r="V285" i="1"/>
  <c r="J257" i="1"/>
  <c r="L257" i="1" s="1"/>
  <c r="V257" i="1"/>
  <c r="J229" i="1"/>
  <c r="L229" i="1" s="1"/>
  <c r="O229" i="1" s="1"/>
  <c r="Q229" i="1" s="1"/>
  <c r="V229" i="1"/>
  <c r="J201" i="1"/>
  <c r="L201" i="1" s="1"/>
  <c r="O201" i="1" s="1"/>
  <c r="Q201" i="1" s="1"/>
  <c r="V201" i="1"/>
  <c r="J173" i="1"/>
  <c r="L173" i="1" s="1"/>
  <c r="O173" i="1" s="1"/>
  <c r="V173" i="1"/>
  <c r="J145" i="1"/>
  <c r="L145" i="1" s="1"/>
  <c r="O145" i="1" s="1"/>
  <c r="V145" i="1"/>
  <c r="J117" i="1"/>
  <c r="L117" i="1" s="1"/>
  <c r="O117" i="1" s="1"/>
  <c r="Q117" i="1" s="1"/>
  <c r="V117" i="1"/>
  <c r="J89" i="1"/>
  <c r="L89" i="1" s="1"/>
  <c r="V89" i="1"/>
  <c r="J61" i="1"/>
  <c r="L61" i="1" s="1"/>
  <c r="V61" i="1"/>
  <c r="J33" i="1"/>
  <c r="L33" i="1" s="1"/>
  <c r="V33" i="1"/>
  <c r="V1783" i="1"/>
  <c r="V1627" i="1"/>
  <c r="V1250" i="1"/>
  <c r="V999" i="1"/>
  <c r="V843" i="1"/>
  <c r="V494" i="1"/>
  <c r="V298" i="1"/>
  <c r="V102" i="1"/>
  <c r="L999" i="1"/>
  <c r="L1203" i="1"/>
  <c r="O1203" i="1" s="1"/>
  <c r="L1697" i="1"/>
  <c r="L1389" i="1"/>
  <c r="O1389" i="1" s="1"/>
  <c r="Q1389" i="1" s="1"/>
  <c r="L1277" i="1"/>
  <c r="L941" i="1"/>
  <c r="O941" i="1" s="1"/>
  <c r="L773" i="1"/>
  <c r="O773" i="1" s="1"/>
  <c r="Q773" i="1" s="1"/>
  <c r="L689" i="1"/>
  <c r="O689" i="1" s="1"/>
  <c r="Q689" i="1" s="1"/>
  <c r="L521" i="1"/>
  <c r="O521" i="1" s="1"/>
  <c r="Q521" i="1" s="1"/>
  <c r="L1752" i="1"/>
  <c r="O1752" i="1" s="1"/>
  <c r="L1696" i="1"/>
  <c r="O1696" i="1" s="1"/>
  <c r="L1584" i="1"/>
  <c r="O1584" i="1" s="1"/>
  <c r="Q1584" i="1" s="1"/>
  <c r="L1742" i="1"/>
  <c r="O1742" i="1" s="1"/>
  <c r="Q1742" i="1" s="1"/>
  <c r="L1406" i="1"/>
  <c r="O1406" i="1" s="1"/>
  <c r="L1182" i="1"/>
  <c r="O1182" i="1" s="1"/>
  <c r="Q1182" i="1" s="1"/>
  <c r="L1070" i="1"/>
  <c r="O1070" i="1" s="1"/>
  <c r="L958" i="1"/>
  <c r="L678" i="1"/>
  <c r="O678" i="1" s="1"/>
  <c r="L258" i="1"/>
  <c r="L1415" i="1"/>
  <c r="L995" i="1"/>
  <c r="L628" i="1"/>
  <c r="L376" i="1"/>
  <c r="L1796" i="1"/>
  <c r="L1768" i="1"/>
  <c r="L1712" i="1"/>
  <c r="O1712" i="1" s="1"/>
  <c r="Q1712" i="1" s="1"/>
  <c r="L1684" i="1"/>
  <c r="L1656" i="1"/>
  <c r="O1656" i="1" s="1"/>
  <c r="Q1656" i="1" s="1"/>
  <c r="L1600" i="1"/>
  <c r="O1600" i="1" s="1"/>
  <c r="Q1600" i="1" s="1"/>
  <c r="L1572" i="1"/>
  <c r="O1572" i="1" s="1"/>
  <c r="L1432" i="1"/>
  <c r="L1320" i="1"/>
  <c r="L1292" i="1"/>
  <c r="L1180" i="1"/>
  <c r="L1152" i="1"/>
  <c r="O1152" i="1" s="1"/>
  <c r="L1124" i="1"/>
  <c r="L1068" i="1"/>
  <c r="L1040" i="1"/>
  <c r="O1040" i="1" s="1"/>
  <c r="Q1040" i="1" s="1"/>
  <c r="L1012" i="1"/>
  <c r="O1012" i="1" s="1"/>
  <c r="Q1012" i="1" s="1"/>
  <c r="L984" i="1"/>
  <c r="L872" i="1"/>
  <c r="L788" i="1"/>
  <c r="L760" i="1"/>
  <c r="L676" i="1"/>
  <c r="L620" i="1"/>
  <c r="L564" i="1"/>
  <c r="L536" i="1"/>
  <c r="O536" i="1" s="1"/>
  <c r="Q536" i="1" s="1"/>
  <c r="L508" i="1"/>
  <c r="O508" i="1" s="1"/>
  <c r="L452" i="1"/>
  <c r="L424" i="1"/>
  <c r="L312" i="1"/>
  <c r="L284" i="1"/>
  <c r="O284" i="1" s="1"/>
  <c r="L256" i="1"/>
  <c r="L228" i="1"/>
  <c r="L172" i="1"/>
  <c r="O172" i="1" s="1"/>
  <c r="Q172" i="1" s="1"/>
  <c r="L144" i="1"/>
  <c r="O144" i="1" s="1"/>
  <c r="Q144" i="1" s="1"/>
  <c r="L1739" i="1"/>
  <c r="L1627" i="1"/>
  <c r="O1627" i="1" s="1"/>
  <c r="Q1627" i="1" s="1"/>
  <c r="L843" i="1"/>
  <c r="L703" i="1"/>
  <c r="L453" i="1"/>
  <c r="O453" i="1" s="1"/>
  <c r="Q453" i="1" s="1"/>
  <c r="L1683" i="1"/>
  <c r="L1571" i="1"/>
  <c r="O1571" i="1" s="1"/>
  <c r="L1711" i="1"/>
  <c r="O1711" i="1" s="1"/>
  <c r="L1487" i="1"/>
  <c r="L865" i="1"/>
  <c r="L1263" i="1"/>
  <c r="L1067" i="1"/>
  <c r="O1067" i="1" s="1"/>
  <c r="Q1067" i="1" s="1"/>
  <c r="L955" i="1"/>
  <c r="L479" i="1"/>
  <c r="O479" i="1" s="1"/>
  <c r="L423" i="1"/>
  <c r="O423" i="1" s="1"/>
  <c r="L367" i="1"/>
  <c r="O367" i="1" s="1"/>
  <c r="L339" i="1"/>
  <c r="L283" i="1"/>
  <c r="L199" i="1"/>
  <c r="L143" i="1"/>
  <c r="O143" i="1" s="1"/>
  <c r="Q143" i="1" s="1"/>
  <c r="L87" i="1"/>
  <c r="L1766" i="1"/>
  <c r="L1710" i="1"/>
  <c r="O1710" i="1" s="1"/>
  <c r="Q1710" i="1" s="1"/>
  <c r="L1654" i="1"/>
  <c r="O1654" i="1" s="1"/>
  <c r="Q1654" i="1" s="1"/>
  <c r="L1626" i="1"/>
  <c r="O1626" i="1" s="1"/>
  <c r="L1570" i="1"/>
  <c r="O1570" i="1" s="1"/>
  <c r="Q1570" i="1" s="1"/>
  <c r="L1542" i="1"/>
  <c r="L1514" i="1"/>
  <c r="O1514" i="1" s="1"/>
  <c r="Q1514" i="1" s="1"/>
  <c r="L1402" i="1"/>
  <c r="L1262" i="1"/>
  <c r="L1150" i="1"/>
  <c r="O1150" i="1" s="1"/>
  <c r="Q1150" i="1" s="1"/>
  <c r="L898" i="1"/>
  <c r="L842" i="1"/>
  <c r="L758" i="1"/>
  <c r="L702" i="1"/>
  <c r="L618" i="1"/>
  <c r="L590" i="1"/>
  <c r="L534" i="1"/>
  <c r="L450" i="1"/>
  <c r="L422" i="1"/>
  <c r="L394" i="1"/>
  <c r="O394" i="1" s="1"/>
  <c r="Q394" i="1" s="1"/>
  <c r="L366" i="1"/>
  <c r="L338" i="1"/>
  <c r="O338" i="1" s="1"/>
  <c r="Q338" i="1" s="1"/>
  <c r="L282" i="1"/>
  <c r="O282" i="1" s="1"/>
  <c r="Q282" i="1" s="1"/>
  <c r="L254" i="1"/>
  <c r="O254" i="1" s="1"/>
  <c r="Q254" i="1" s="1"/>
  <c r="L226" i="1"/>
  <c r="L142" i="1"/>
  <c r="O142" i="1" s="1"/>
  <c r="L114" i="1"/>
  <c r="L1556" i="1"/>
  <c r="O1556" i="1" s="1"/>
  <c r="Q1556" i="1" s="1"/>
  <c r="L1388" i="1"/>
  <c r="O1388" i="1" s="1"/>
  <c r="Q1388" i="1" s="1"/>
  <c r="L1276" i="1"/>
  <c r="L1164" i="1"/>
  <c r="O1164" i="1" s="1"/>
  <c r="Q1164" i="1" s="1"/>
  <c r="L772" i="1"/>
  <c r="L576" i="1"/>
  <c r="L548" i="1"/>
  <c r="O548" i="1" s="1"/>
  <c r="Q548" i="1" s="1"/>
  <c r="L324" i="1"/>
  <c r="L184" i="1"/>
  <c r="L1443" i="1"/>
  <c r="L1051" i="1"/>
  <c r="L575" i="1"/>
  <c r="L323" i="1"/>
  <c r="O323" i="1" s="1"/>
  <c r="Q323" i="1" s="1"/>
  <c r="L183" i="1"/>
  <c r="L556" i="1"/>
  <c r="O556" i="1" s="1"/>
  <c r="L666" i="1"/>
  <c r="L1243" i="1"/>
  <c r="L1075" i="1"/>
  <c r="L459" i="1"/>
  <c r="O459" i="1" s="1"/>
  <c r="Q459" i="1" s="1"/>
  <c r="L1802" i="1"/>
  <c r="O1802" i="1" s="1"/>
  <c r="Q1802" i="1" s="1"/>
  <c r="L1354" i="1"/>
  <c r="L1362" i="1"/>
  <c r="L1250" i="1"/>
  <c r="O1250" i="1" s="1"/>
  <c r="Q1250" i="1" s="1"/>
  <c r="L1110" i="1"/>
  <c r="L690" i="1"/>
  <c r="O690" i="1" s="1"/>
  <c r="L578" i="1"/>
  <c r="O578" i="1" s="1"/>
  <c r="Q578" i="1" s="1"/>
  <c r="L354" i="1"/>
  <c r="L186" i="1"/>
  <c r="O186" i="1" s="1"/>
  <c r="Q186" i="1" s="1"/>
  <c r="L158" i="1"/>
  <c r="L102" i="1"/>
  <c r="L46" i="1"/>
  <c r="L550" i="1"/>
  <c r="L466" i="1"/>
  <c r="O466" i="1" s="1"/>
  <c r="Q466" i="1" s="1"/>
  <c r="L326" i="1"/>
  <c r="O326" i="1" s="1"/>
  <c r="L270" i="1"/>
  <c r="L1557" i="1"/>
  <c r="O1557" i="1" s="1"/>
  <c r="L1445" i="1"/>
  <c r="O1445" i="1" s="1"/>
  <c r="L357" i="1"/>
  <c r="L329" i="1"/>
  <c r="L518" i="1"/>
  <c r="L378" i="1"/>
  <c r="L322" i="1"/>
  <c r="L238" i="1"/>
  <c r="L1077" i="1"/>
  <c r="O1077" i="1" s="1"/>
  <c r="Q1077" i="1" s="1"/>
  <c r="L741" i="1"/>
  <c r="L1791" i="1"/>
  <c r="L1595" i="1"/>
  <c r="L1259" i="1"/>
  <c r="L1035" i="1"/>
  <c r="L951" i="1"/>
  <c r="L335" i="1"/>
  <c r="L139" i="1"/>
  <c r="L27" i="1"/>
  <c r="O27" i="1" s="1"/>
  <c r="Q27" i="1" s="1"/>
  <c r="L1790" i="1"/>
  <c r="L1734" i="1"/>
  <c r="O1734" i="1" s="1"/>
  <c r="Q1734" i="1" s="1"/>
  <c r="L1650" i="1"/>
  <c r="L1482" i="1"/>
  <c r="L1454" i="1"/>
  <c r="L1398" i="1"/>
  <c r="L1230" i="1"/>
  <c r="L1202" i="1"/>
  <c r="O1202" i="1" s="1"/>
  <c r="L950" i="1"/>
  <c r="L922" i="1"/>
  <c r="L838" i="1"/>
  <c r="L726" i="1"/>
  <c r="L614" i="1"/>
  <c r="O614" i="1" s="1"/>
  <c r="Q614" i="1" s="1"/>
  <c r="L502" i="1"/>
  <c r="L418" i="1"/>
  <c r="L362" i="1"/>
  <c r="L278" i="1"/>
  <c r="L194" i="1"/>
  <c r="L26" i="1"/>
  <c r="L73" i="1"/>
  <c r="L490" i="1"/>
  <c r="L42" i="1"/>
  <c r="L1721" i="1"/>
  <c r="O1721" i="1" s="1"/>
  <c r="Q1721" i="1" s="1"/>
  <c r="L1525" i="1"/>
  <c r="L1497" i="1"/>
  <c r="L1329" i="1"/>
  <c r="O1329" i="1" s="1"/>
  <c r="Q1329" i="1" s="1"/>
  <c r="L1273" i="1"/>
  <c r="O1273" i="1" s="1"/>
  <c r="Q1273" i="1" s="1"/>
  <c r="L1245" i="1"/>
  <c r="L1133" i="1"/>
  <c r="L881" i="1"/>
  <c r="L713" i="1"/>
  <c r="L657" i="1"/>
  <c r="L489" i="1"/>
  <c r="L97" i="1"/>
  <c r="L1651" i="1"/>
  <c r="L1483" i="1"/>
  <c r="L1231" i="1"/>
  <c r="L615" i="1"/>
  <c r="O615" i="1" s="1"/>
  <c r="Q615" i="1" s="1"/>
  <c r="L195" i="1"/>
  <c r="L1397" i="1"/>
  <c r="L1117" i="1"/>
  <c r="L725" i="1"/>
  <c r="O725" i="1" s="1"/>
  <c r="L669" i="1"/>
  <c r="O669" i="1" s="1"/>
  <c r="Q669" i="1" s="1"/>
  <c r="L501" i="1"/>
  <c r="L165" i="1"/>
  <c r="L81" i="1"/>
  <c r="L213" i="1"/>
  <c r="L157" i="1"/>
  <c r="L380" i="1"/>
  <c r="O380" i="1" s="1"/>
  <c r="L294" i="1"/>
  <c r="O294" i="1" s="1"/>
  <c r="Q294" i="1" s="1"/>
  <c r="L182" i="1"/>
  <c r="O182" i="1" s="1"/>
  <c r="Q182" i="1" s="1"/>
  <c r="L98" i="1"/>
  <c r="L769" i="1"/>
  <c r="L125" i="1"/>
  <c r="L1776" i="1"/>
  <c r="O1776" i="1" s="1"/>
  <c r="L1608" i="1"/>
  <c r="L1580" i="1"/>
  <c r="O1580" i="1" s="1"/>
  <c r="L1496" i="1"/>
  <c r="L1384" i="1"/>
  <c r="L1076" i="1"/>
  <c r="O1076" i="1" s="1"/>
  <c r="L796" i="1"/>
  <c r="L320" i="1"/>
  <c r="L124" i="1"/>
  <c r="L1287" i="1"/>
  <c r="O1287" i="1" s="1"/>
  <c r="Q1287" i="1" s="1"/>
  <c r="L1789" i="1"/>
  <c r="L1756" i="1"/>
  <c r="O1756" i="1" s="1"/>
  <c r="Q1756" i="1" s="1"/>
  <c r="L748" i="1"/>
  <c r="L720" i="1"/>
  <c r="L608" i="1"/>
  <c r="O608" i="1" s="1"/>
  <c r="L1788" i="1"/>
  <c r="O1788" i="1" s="1"/>
  <c r="L1620" i="1"/>
  <c r="O1620" i="1" s="1"/>
  <c r="L1424" i="1"/>
  <c r="O1424" i="1" s="1"/>
  <c r="Q1424" i="1" s="1"/>
  <c r="L1228" i="1"/>
  <c r="O1228" i="1" s="1"/>
  <c r="Q1228" i="1" s="1"/>
  <c r="L976" i="1"/>
  <c r="L920" i="1"/>
  <c r="O920" i="1" s="1"/>
  <c r="Q920" i="1" s="1"/>
  <c r="L864" i="1"/>
  <c r="L668" i="1"/>
  <c r="L472" i="1"/>
  <c r="L192" i="1"/>
  <c r="O192" i="1" s="1"/>
  <c r="Q192" i="1" s="1"/>
  <c r="L164" i="1"/>
  <c r="O164" i="1" s="1"/>
  <c r="Q164" i="1" s="1"/>
  <c r="L136" i="1"/>
  <c r="O136" i="1" s="1"/>
  <c r="L80" i="1"/>
  <c r="L1071" i="1"/>
  <c r="L959" i="1"/>
  <c r="L763" i="1"/>
  <c r="L539" i="1"/>
  <c r="L399" i="1"/>
  <c r="O399" i="1" s="1"/>
  <c r="Q399" i="1" s="1"/>
  <c r="L315" i="1"/>
  <c r="L1798" i="1"/>
  <c r="L1546" i="1"/>
  <c r="O1546" i="1" s="1"/>
  <c r="Q1546" i="1" s="1"/>
  <c r="L818" i="1"/>
  <c r="L622" i="1"/>
  <c r="O622" i="1" s="1"/>
  <c r="L118" i="1"/>
  <c r="L1047" i="1"/>
  <c r="L263" i="1"/>
  <c r="L1146" i="1"/>
  <c r="L1014" i="1"/>
  <c r="O1014" i="1" s="1"/>
  <c r="L574" i="1"/>
  <c r="O574" i="1" s="1"/>
  <c r="Q574" i="1" s="1"/>
  <c r="L742" i="1"/>
  <c r="O742" i="1" s="1"/>
  <c r="L630" i="1"/>
  <c r="L1763" i="1"/>
  <c r="L1679" i="1"/>
  <c r="O1679" i="1" s="1"/>
  <c r="Q1679" i="1" s="1"/>
  <c r="L1455" i="1"/>
  <c r="O1455" i="1" s="1"/>
  <c r="Q1455" i="1" s="1"/>
  <c r="L1147" i="1"/>
  <c r="O1147" i="1" s="1"/>
  <c r="L1340" i="1"/>
  <c r="O1340" i="1" s="1"/>
  <c r="L1544" i="1"/>
  <c r="L1783" i="1"/>
  <c r="O1783" i="1" s="1"/>
  <c r="L1643" i="1"/>
  <c r="O1643" i="1" s="1"/>
  <c r="Q1643" i="1" s="1"/>
  <c r="L1111" i="1"/>
  <c r="O1111" i="1" s="1"/>
  <c r="L887" i="1"/>
  <c r="L859" i="1"/>
  <c r="O859" i="1" s="1"/>
  <c r="L775" i="1"/>
  <c r="O775" i="1" s="1"/>
  <c r="Q775" i="1" s="1"/>
  <c r="L747" i="1"/>
  <c r="O747" i="1" s="1"/>
  <c r="Q747" i="1" s="1"/>
  <c r="L719" i="1"/>
  <c r="O719" i="1" s="1"/>
  <c r="L1227" i="1"/>
  <c r="L1199" i="1"/>
  <c r="L1031" i="1"/>
  <c r="L1617" i="1"/>
  <c r="L802" i="1"/>
  <c r="O802" i="1" s="1"/>
  <c r="L746" i="1"/>
  <c r="L718" i="1"/>
  <c r="O718" i="1" s="1"/>
  <c r="L494" i="1"/>
  <c r="L382" i="1"/>
  <c r="O382" i="1" s="1"/>
  <c r="L298" i="1"/>
  <c r="O298" i="1" s="1"/>
  <c r="Q298" i="1" s="1"/>
  <c r="L107" i="1"/>
  <c r="L1226" i="1"/>
  <c r="L1170" i="1"/>
  <c r="L1142" i="1"/>
  <c r="L918" i="1"/>
  <c r="L273" i="1"/>
  <c r="L1144" i="1"/>
  <c r="O1144" i="1" s="1"/>
  <c r="Q1144" i="1" s="1"/>
  <c r="L500" i="1"/>
  <c r="O500" i="1" s="1"/>
  <c r="Q500" i="1" s="1"/>
  <c r="L555" i="1"/>
  <c r="L499" i="1"/>
  <c r="L79" i="1"/>
  <c r="L78" i="1"/>
  <c r="L1602" i="1"/>
  <c r="O1602" i="1" s="1"/>
  <c r="Q1602" i="1" s="1"/>
  <c r="L1528" i="1"/>
  <c r="L1304" i="1"/>
  <c r="O1304" i="1" s="1"/>
  <c r="L1192" i="1"/>
  <c r="O1192" i="1" s="1"/>
  <c r="Q1192" i="1" s="1"/>
  <c r="L408" i="1"/>
  <c r="L128" i="1"/>
  <c r="L836" i="1"/>
  <c r="L694" i="1"/>
  <c r="L1574" i="1"/>
  <c r="O1574" i="1" s="1"/>
  <c r="Q1574" i="1" s="1"/>
  <c r="L1729" i="1"/>
  <c r="O1729" i="1" s="1"/>
  <c r="Q1729" i="1" s="1"/>
  <c r="L1807" i="1"/>
  <c r="L1555" i="1"/>
  <c r="L1359" i="1"/>
  <c r="L295" i="1"/>
  <c r="L1266" i="1"/>
  <c r="L1244" i="1"/>
  <c r="L936" i="1"/>
  <c r="L880" i="1"/>
  <c r="L516" i="1"/>
  <c r="L1775" i="1"/>
  <c r="L1607" i="1"/>
  <c r="L1495" i="1"/>
  <c r="L1383" i="1"/>
  <c r="O1383" i="1" s="1"/>
  <c r="L1271" i="1"/>
  <c r="O1271" i="1" s="1"/>
  <c r="Q1271" i="1" s="1"/>
  <c r="L1187" i="1"/>
  <c r="L991" i="1"/>
  <c r="L935" i="1"/>
  <c r="L823" i="1"/>
  <c r="L683" i="1"/>
  <c r="L375" i="1"/>
  <c r="L67" i="1"/>
  <c r="O67" i="1" s="1"/>
  <c r="Q67" i="1" s="1"/>
  <c r="L913" i="1"/>
  <c r="L885" i="1"/>
  <c r="L325" i="1"/>
  <c r="L1716" i="1"/>
  <c r="O1716" i="1" s="1"/>
  <c r="Q1716" i="1" s="1"/>
  <c r="L960" i="1"/>
  <c r="L932" i="1"/>
  <c r="L540" i="1"/>
  <c r="O540" i="1" s="1"/>
  <c r="Q540" i="1" s="1"/>
  <c r="L260" i="1"/>
  <c r="L176" i="1"/>
  <c r="O176" i="1" s="1"/>
  <c r="Q176" i="1" s="1"/>
  <c r="L1765" i="1"/>
  <c r="O1765" i="1" s="1"/>
  <c r="Q1765" i="1" s="1"/>
  <c r="L1653" i="1"/>
  <c r="O1653" i="1" s="1"/>
  <c r="L1541" i="1"/>
  <c r="L1401" i="1"/>
  <c r="O1401" i="1" s="1"/>
  <c r="Q1401" i="1" s="1"/>
  <c r="L1261" i="1"/>
  <c r="L1009" i="1"/>
  <c r="L953" i="1"/>
  <c r="O953" i="1" s="1"/>
  <c r="Q953" i="1" s="1"/>
  <c r="L925" i="1"/>
  <c r="L869" i="1"/>
  <c r="L785" i="1"/>
  <c r="O785" i="1" s="1"/>
  <c r="Q785" i="1" s="1"/>
  <c r="L589" i="1"/>
  <c r="L505" i="1"/>
  <c r="L449" i="1"/>
  <c r="O449" i="1" s="1"/>
  <c r="Q449" i="1" s="1"/>
  <c r="L421" i="1"/>
  <c r="O421" i="1" s="1"/>
  <c r="L365" i="1"/>
  <c r="L337" i="1"/>
  <c r="L169" i="1"/>
  <c r="L1764" i="1"/>
  <c r="L1736" i="1"/>
  <c r="O1736" i="1" s="1"/>
  <c r="L1652" i="1"/>
  <c r="L1540" i="1"/>
  <c r="O1540" i="1" s="1"/>
  <c r="Q1540" i="1" s="1"/>
  <c r="L1428" i="1"/>
  <c r="L1400" i="1"/>
  <c r="L1344" i="1"/>
  <c r="L1288" i="1"/>
  <c r="O1288" i="1" s="1"/>
  <c r="L1260" i="1"/>
  <c r="L1232" i="1"/>
  <c r="L1204" i="1"/>
  <c r="L1148" i="1"/>
  <c r="L1120" i="1"/>
  <c r="O1120" i="1" s="1"/>
  <c r="Q1120" i="1" s="1"/>
  <c r="L1008" i="1"/>
  <c r="L980" i="1"/>
  <c r="L924" i="1"/>
  <c r="O924" i="1" s="1"/>
  <c r="Q924" i="1" s="1"/>
  <c r="L868" i="1"/>
  <c r="O868" i="1" s="1"/>
  <c r="Q868" i="1" s="1"/>
  <c r="L840" i="1"/>
  <c r="L784" i="1"/>
  <c r="L756" i="1"/>
  <c r="L728" i="1"/>
  <c r="O728" i="1" s="1"/>
  <c r="L700" i="1"/>
  <c r="L672" i="1"/>
  <c r="O672" i="1" s="1"/>
  <c r="L644" i="1"/>
  <c r="L616" i="1"/>
  <c r="L588" i="1"/>
  <c r="L560" i="1"/>
  <c r="L476" i="1"/>
  <c r="L448" i="1"/>
  <c r="O448" i="1" s="1"/>
  <c r="Q448" i="1" s="1"/>
  <c r="L420" i="1"/>
  <c r="L392" i="1"/>
  <c r="O392" i="1" s="1"/>
  <c r="Q392" i="1" s="1"/>
  <c r="L364" i="1"/>
  <c r="L336" i="1"/>
  <c r="L308" i="1"/>
  <c r="L252" i="1"/>
  <c r="L224" i="1"/>
  <c r="L196" i="1"/>
  <c r="L168" i="1"/>
  <c r="L140" i="1"/>
  <c r="L112" i="1"/>
  <c r="L84" i="1"/>
  <c r="L56" i="1"/>
  <c r="O56" i="1" s="1"/>
  <c r="Q56" i="1" s="1"/>
  <c r="L28" i="1"/>
  <c r="L1735" i="1"/>
  <c r="O1735" i="1" s="1"/>
  <c r="Q1735" i="1" s="1"/>
  <c r="L671" i="1"/>
  <c r="L475" i="1"/>
  <c r="L391" i="1"/>
  <c r="L83" i="1"/>
  <c r="O83" i="1" s="1"/>
  <c r="Q83" i="1" s="1"/>
  <c r="L1706" i="1"/>
  <c r="L670" i="1"/>
  <c r="L474" i="1"/>
  <c r="O474" i="1" s="1"/>
  <c r="Q474" i="1" s="1"/>
  <c r="L82" i="1"/>
  <c r="L1350" i="1"/>
  <c r="L1322" i="1"/>
  <c r="O1322" i="1" s="1"/>
  <c r="L1294" i="1"/>
  <c r="L1098" i="1"/>
  <c r="O1098" i="1" s="1"/>
  <c r="Q1098" i="1" s="1"/>
  <c r="L1042" i="1"/>
  <c r="L734" i="1"/>
  <c r="O734" i="1" s="1"/>
  <c r="Q734" i="1" s="1"/>
  <c r="L286" i="1"/>
  <c r="L1089" i="1"/>
  <c r="O1089" i="1" s="1"/>
  <c r="Q1089" i="1" s="1"/>
  <c r="L921" i="1"/>
  <c r="L1648" i="1"/>
  <c r="O1648" i="1" s="1"/>
  <c r="Q1648" i="1" s="1"/>
  <c r="L1172" i="1"/>
  <c r="L1169" i="1"/>
  <c r="L1774" i="1"/>
  <c r="L990" i="1"/>
  <c r="L934" i="1"/>
  <c r="L542" i="1"/>
  <c r="L262" i="1"/>
  <c r="O262" i="1" s="1"/>
  <c r="Q262" i="1" s="1"/>
  <c r="L178" i="1"/>
  <c r="L1606" i="1"/>
  <c r="O1606" i="1" s="1"/>
  <c r="Q1606" i="1" s="1"/>
  <c r="L290" i="1"/>
  <c r="L1404" i="1"/>
  <c r="L1264" i="1"/>
  <c r="O1264" i="1" s="1"/>
  <c r="Q1264" i="1" s="1"/>
  <c r="L732" i="1"/>
  <c r="L1717" i="1"/>
  <c r="O1717" i="1" s="1"/>
  <c r="Q1717" i="1" s="1"/>
  <c r="L1549" i="1"/>
  <c r="L989" i="1"/>
  <c r="L961" i="1"/>
  <c r="L933" i="1"/>
  <c r="O933" i="1" s="1"/>
  <c r="Q933" i="1" s="1"/>
  <c r="L653" i="1"/>
  <c r="L625" i="1"/>
  <c r="O625" i="1" s="1"/>
  <c r="Q625" i="1" s="1"/>
  <c r="L541" i="1"/>
  <c r="O541" i="1" s="1"/>
  <c r="Q541" i="1" s="1"/>
  <c r="L261" i="1"/>
  <c r="L233" i="1"/>
  <c r="L205" i="1"/>
  <c r="L177" i="1"/>
  <c r="L1539" i="1"/>
  <c r="O1539" i="1" s="1"/>
  <c r="L1511" i="1"/>
  <c r="O1511" i="1" s="1"/>
  <c r="Q1511" i="1" s="1"/>
  <c r="L1343" i="1"/>
  <c r="O1343" i="1" s="1"/>
  <c r="L895" i="1"/>
  <c r="O895" i="1" s="1"/>
  <c r="Q895" i="1" s="1"/>
  <c r="L839" i="1"/>
  <c r="L727" i="1"/>
  <c r="L587" i="1"/>
  <c r="O587" i="1" s="1"/>
  <c r="Q587" i="1" s="1"/>
  <c r="L559" i="1"/>
  <c r="L531" i="1"/>
  <c r="L419" i="1"/>
  <c r="L223" i="1"/>
  <c r="L1594" i="1"/>
  <c r="L1538" i="1"/>
  <c r="O1538" i="1" s="1"/>
  <c r="Q1538" i="1" s="1"/>
  <c r="L1342" i="1"/>
  <c r="L1090" i="1"/>
  <c r="L978" i="1"/>
  <c r="L558" i="1"/>
  <c r="L54" i="1"/>
  <c r="L1649" i="1"/>
  <c r="L1593" i="1"/>
  <c r="O1593" i="1" s="1"/>
  <c r="Q1593" i="1" s="1"/>
  <c r="L1341" i="1"/>
  <c r="O1341" i="1" s="1"/>
  <c r="Q1341" i="1" s="1"/>
  <c r="L1229" i="1"/>
  <c r="L1005" i="1"/>
  <c r="O1005" i="1" s="1"/>
  <c r="Q1005" i="1" s="1"/>
  <c r="L809" i="1"/>
  <c r="L557" i="1"/>
  <c r="O557" i="1" s="1"/>
  <c r="Q557" i="1" s="1"/>
  <c r="L109" i="1"/>
  <c r="O109" i="1" s="1"/>
  <c r="Q109" i="1" s="1"/>
  <c r="L1751" i="1"/>
  <c r="O1751" i="1" s="1"/>
  <c r="Q1751" i="1" s="1"/>
  <c r="L967" i="1"/>
  <c r="L771" i="1"/>
  <c r="L239" i="1"/>
  <c r="L43" i="1"/>
  <c r="L15" i="1"/>
  <c r="L1781" i="1"/>
  <c r="O1781" i="1" s="1"/>
  <c r="Q1781" i="1" s="1"/>
  <c r="L1137" i="1"/>
  <c r="O1137" i="1" s="1"/>
  <c r="L1025" i="1"/>
  <c r="O1025" i="1" s="1"/>
  <c r="Q1025" i="1" s="1"/>
  <c r="L745" i="1"/>
  <c r="L465" i="1"/>
  <c r="O465" i="1" s="1"/>
  <c r="L45" i="1"/>
  <c r="L1780" i="1"/>
  <c r="L1136" i="1"/>
  <c r="O1136" i="1" s="1"/>
  <c r="L660" i="1"/>
  <c r="L604" i="1"/>
  <c r="L492" i="1"/>
  <c r="L212" i="1"/>
  <c r="O212" i="1" s="1"/>
  <c r="Q212" i="1" s="1"/>
  <c r="L1078" i="1"/>
  <c r="O1078" i="1" s="1"/>
  <c r="L1592" i="1"/>
  <c r="O1592" i="1" s="1"/>
  <c r="Q1592" i="1" s="1"/>
  <c r="L1386" i="1"/>
  <c r="L14" i="1"/>
  <c r="L209" i="1"/>
  <c r="O209" i="1" s="1"/>
  <c r="L1744" i="1"/>
  <c r="O1744" i="1" s="1"/>
  <c r="J1087" i="1"/>
  <c r="L1087" i="1" s="1"/>
  <c r="J947" i="1"/>
  <c r="L947" i="1" s="1"/>
  <c r="J891" i="1"/>
  <c r="L891" i="1" s="1"/>
  <c r="J779" i="1"/>
  <c r="L779" i="1" s="1"/>
  <c r="J723" i="1"/>
  <c r="L723" i="1" s="1"/>
  <c r="J667" i="1"/>
  <c r="L667" i="1" s="1"/>
  <c r="J359" i="1"/>
  <c r="L359" i="1" s="1"/>
  <c r="J247" i="1"/>
  <c r="L247" i="1" s="1"/>
  <c r="J135" i="1"/>
  <c r="L135" i="1" s="1"/>
  <c r="J1666" i="1"/>
  <c r="L1666" i="1" s="1"/>
  <c r="J1470" i="1"/>
  <c r="J1330" i="1"/>
  <c r="L1330" i="1" s="1"/>
  <c r="J1190" i="1"/>
  <c r="L1190" i="1" s="1"/>
  <c r="J1106" i="1"/>
  <c r="L1106" i="1" s="1"/>
  <c r="J1022" i="1"/>
  <c r="J966" i="1"/>
  <c r="L966" i="1" s="1"/>
  <c r="J854" i="1"/>
  <c r="J798" i="1"/>
  <c r="J770" i="1"/>
  <c r="L770" i="1" s="1"/>
  <c r="J658" i="1"/>
  <c r="J434" i="1"/>
  <c r="L434" i="1" s="1"/>
  <c r="J1805" i="1"/>
  <c r="J1777" i="1"/>
  <c r="J1749" i="1"/>
  <c r="J1693" i="1"/>
  <c r="J1665" i="1"/>
  <c r="L1665" i="1" s="1"/>
  <c r="J1637" i="1"/>
  <c r="L1637" i="1" s="1"/>
  <c r="O1637" i="1" s="1"/>
  <c r="Q1637" i="1" s="1"/>
  <c r="J1609" i="1"/>
  <c r="L1609" i="1" s="1"/>
  <c r="O1609" i="1" s="1"/>
  <c r="J1581" i="1"/>
  <c r="L1581" i="1" s="1"/>
  <c r="J1553" i="1"/>
  <c r="L1553" i="1" s="1"/>
  <c r="J1469" i="1"/>
  <c r="L1469" i="1" s="1"/>
  <c r="J1413" i="1"/>
  <c r="J1385" i="1"/>
  <c r="J1357" i="1"/>
  <c r="L1357" i="1" s="1"/>
  <c r="J1217" i="1"/>
  <c r="L1217" i="1" s="1"/>
  <c r="J1189" i="1"/>
  <c r="J1161" i="1"/>
  <c r="L1161" i="1" s="1"/>
  <c r="J1105" i="1"/>
  <c r="J1049" i="1"/>
  <c r="L1049" i="1" s="1"/>
  <c r="O1049" i="1" s="1"/>
  <c r="Q1049" i="1" s="1"/>
  <c r="J1021" i="1"/>
  <c r="L1021" i="1" s="1"/>
  <c r="J993" i="1"/>
  <c r="L993" i="1" s="1"/>
  <c r="J965" i="1"/>
  <c r="L965" i="1" s="1"/>
  <c r="J937" i="1"/>
  <c r="J909" i="1"/>
  <c r="L909" i="1" s="1"/>
  <c r="J853" i="1"/>
  <c r="L853" i="1" s="1"/>
  <c r="J797" i="1"/>
  <c r="L797" i="1" s="1"/>
  <c r="J685" i="1"/>
  <c r="J601" i="1"/>
  <c r="J573" i="1"/>
  <c r="L573" i="1" s="1"/>
  <c r="O573" i="1" s="1"/>
  <c r="Q573" i="1" s="1"/>
  <c r="J545" i="1"/>
  <c r="L545" i="1" s="1"/>
  <c r="J517" i="1"/>
  <c r="J405" i="1"/>
  <c r="L405" i="1" s="1"/>
  <c r="J377" i="1"/>
  <c r="J349" i="1"/>
  <c r="L349" i="1" s="1"/>
  <c r="O349" i="1" s="1"/>
  <c r="J265" i="1"/>
  <c r="L265" i="1" s="1"/>
  <c r="O265" i="1" s="1"/>
  <c r="Q265" i="1" s="1"/>
  <c r="J237" i="1"/>
  <c r="J181" i="1"/>
  <c r="J153" i="1"/>
  <c r="J69" i="1"/>
  <c r="J13" i="1"/>
  <c r="L13" i="1" s="1"/>
  <c r="J946" i="1"/>
  <c r="L946" i="1" s="1"/>
  <c r="J890" i="1"/>
  <c r="L890" i="1" s="1"/>
  <c r="J358" i="1"/>
  <c r="L358" i="1" s="1"/>
  <c r="J246" i="1"/>
  <c r="L246" i="1" s="1"/>
  <c r="O246" i="1" s="1"/>
  <c r="J106" i="1"/>
  <c r="L106" i="1" s="1"/>
  <c r="J1806" i="1"/>
  <c r="J1778" i="1"/>
  <c r="L1778" i="1" s="1"/>
  <c r="O1778" i="1" s="1"/>
  <c r="Q1778" i="1" s="1"/>
  <c r="J1750" i="1"/>
  <c r="L1750" i="1" s="1"/>
  <c r="O1750" i="1" s="1"/>
  <c r="Q1750" i="1" s="1"/>
  <c r="J1694" i="1"/>
  <c r="J1638" i="1"/>
  <c r="L1638" i="1" s="1"/>
  <c r="O1638" i="1" s="1"/>
  <c r="J1610" i="1"/>
  <c r="L1610" i="1" s="1"/>
  <c r="O1610" i="1" s="1"/>
  <c r="J1582" i="1"/>
  <c r="J1554" i="1"/>
  <c r="J1498" i="1"/>
  <c r="L1498" i="1" s="1"/>
  <c r="J1414" i="1"/>
  <c r="J1274" i="1"/>
  <c r="L1274" i="1" s="1"/>
  <c r="J1246" i="1"/>
  <c r="L1246" i="1" s="1"/>
  <c r="J1218" i="1"/>
  <c r="L1218" i="1" s="1"/>
  <c r="J1162" i="1"/>
  <c r="L1162" i="1" s="1"/>
  <c r="J1050" i="1"/>
  <c r="L1050" i="1" s="1"/>
  <c r="J994" i="1"/>
  <c r="L994" i="1" s="1"/>
  <c r="J910" i="1"/>
  <c r="J1748" i="1"/>
  <c r="J1664" i="1"/>
  <c r="J1636" i="1"/>
  <c r="J1552" i="1"/>
  <c r="J1412" i="1"/>
  <c r="L1412" i="1" s="1"/>
  <c r="J1356" i="1"/>
  <c r="J1328" i="1"/>
  <c r="L1328" i="1" s="1"/>
  <c r="O1328" i="1" s="1"/>
  <c r="Q1328" i="1" s="1"/>
  <c r="J1188" i="1"/>
  <c r="J1160" i="1"/>
  <c r="J1132" i="1"/>
  <c r="L1132" i="1" s="1"/>
  <c r="O1132" i="1" s="1"/>
  <c r="Q1132" i="1" s="1"/>
  <c r="J1104" i="1"/>
  <c r="L1104" i="1" s="1"/>
  <c r="J1048" i="1"/>
  <c r="J992" i="1"/>
  <c r="J964" i="1"/>
  <c r="J712" i="1"/>
  <c r="J1747" i="1"/>
  <c r="L1747" i="1" s="1"/>
  <c r="J1215" i="1"/>
  <c r="L1215" i="1" s="1"/>
  <c r="J1159" i="1"/>
  <c r="L1159" i="1" s="1"/>
  <c r="J1103" i="1"/>
  <c r="L1103" i="1" s="1"/>
  <c r="J711" i="1"/>
  <c r="L711" i="1" s="1"/>
  <c r="J179" i="1"/>
  <c r="L179" i="1" s="1"/>
  <c r="J151" i="1"/>
  <c r="J95" i="1"/>
  <c r="L95" i="1" s="1"/>
  <c r="J11" i="1"/>
  <c r="L11" i="1" s="1"/>
  <c r="J1804" i="1"/>
  <c r="J1086" i="1"/>
  <c r="J1510" i="1"/>
  <c r="J810" i="1"/>
  <c r="L810" i="1" s="1"/>
  <c r="J390" i="1"/>
  <c r="L390" i="1" s="1"/>
  <c r="J1441" i="1"/>
  <c r="L1441" i="1" s="1"/>
  <c r="J1358" i="1"/>
  <c r="L1358" i="1" s="1"/>
  <c r="O1358" i="1" s="1"/>
  <c r="J1216" i="1"/>
  <c r="L1216" i="1" s="1"/>
  <c r="J1309" i="1"/>
  <c r="L1309" i="1" s="1"/>
  <c r="J665" i="1"/>
  <c r="J301" i="1"/>
  <c r="L301" i="1" s="1"/>
  <c r="J189" i="1"/>
  <c r="L189" i="1" s="1"/>
  <c r="O189" i="1" s="1"/>
  <c r="Q189" i="1" s="1"/>
  <c r="J49" i="1"/>
  <c r="L49" i="1" s="1"/>
  <c r="O1021" i="1" l="1"/>
  <c r="O46" i="1"/>
  <c r="O1201" i="1"/>
  <c r="N368" i="1"/>
  <c r="O21" i="1"/>
  <c r="Q21" i="1" s="1"/>
  <c r="O417" i="1"/>
  <c r="Q417" i="1" s="1"/>
  <c r="O1140" i="1"/>
  <c r="Q1140" i="1" s="1"/>
  <c r="O77" i="1"/>
  <c r="Q77" i="1" s="1"/>
  <c r="O1393" i="1"/>
  <c r="Q1393" i="1" s="1"/>
  <c r="O1017" i="1"/>
  <c r="Q1017" i="1" s="1"/>
  <c r="O359" i="1"/>
  <c r="Q359" i="1" s="1"/>
  <c r="O956" i="1"/>
  <c r="Q956" i="1" s="1"/>
  <c r="O15" i="1"/>
  <c r="Q15" i="1" s="1"/>
  <c r="O951" i="1"/>
  <c r="O303" i="1"/>
  <c r="O43" i="1"/>
  <c r="Q43" i="1" s="1"/>
  <c r="O1013" i="1"/>
  <c r="Q1013" i="1" s="1"/>
  <c r="O1405" i="1"/>
  <c r="Q1405" i="1" s="1"/>
  <c r="N186" i="1"/>
  <c r="O478" i="1"/>
  <c r="Q478" i="1" s="1"/>
  <c r="N1682" i="1"/>
  <c r="O1683" i="1"/>
  <c r="Q1683" i="1" s="1"/>
  <c r="O30" i="1"/>
  <c r="Q30" i="1" s="1"/>
  <c r="O1112" i="1"/>
  <c r="Q1112" i="1" s="1"/>
  <c r="O862" i="1"/>
  <c r="Q862" i="1" s="1"/>
  <c r="O1666" i="1"/>
  <c r="Q1666" i="1" s="1"/>
  <c r="O1707" i="1"/>
  <c r="N1707" i="1" s="1"/>
  <c r="N664" i="1"/>
  <c r="O814" i="1"/>
  <c r="Q814" i="1" s="1"/>
  <c r="O247" i="1"/>
  <c r="Q247" i="1" s="1"/>
  <c r="O152" i="1"/>
  <c r="Q152" i="1" s="1"/>
  <c r="N1760" i="1"/>
  <c r="O612" i="1"/>
  <c r="Q612" i="1" s="1"/>
  <c r="O1733" i="1"/>
  <c r="Q1733" i="1" s="1"/>
  <c r="O982" i="1"/>
  <c r="Q982" i="1" s="1"/>
  <c r="O542" i="1"/>
  <c r="Q542" i="1" s="1"/>
  <c r="O78" i="1"/>
  <c r="Q78" i="1" s="1"/>
  <c r="O638" i="1"/>
  <c r="Q638" i="1" s="1"/>
  <c r="O1127" i="1"/>
  <c r="Q1127" i="1" s="1"/>
  <c r="O1519" i="1"/>
  <c r="Q1519" i="1" s="1"/>
  <c r="O1171" i="1"/>
  <c r="Q1171" i="1" s="1"/>
  <c r="O646" i="1"/>
  <c r="Q646" i="1" s="1"/>
  <c r="O1553" i="1"/>
  <c r="Q1553" i="1" s="1"/>
  <c r="O81" i="1"/>
  <c r="N81" i="1" s="1"/>
  <c r="O1791" i="1"/>
  <c r="O1596" i="1"/>
  <c r="Q1596" i="1" s="1"/>
  <c r="O487" i="1"/>
  <c r="Q487" i="1" s="1"/>
  <c r="O519" i="1"/>
  <c r="Q519" i="1" s="1"/>
  <c r="N1150" i="1"/>
  <c r="O32" i="1"/>
  <c r="Q32" i="1" s="1"/>
  <c r="O1050" i="1"/>
  <c r="Q1050" i="1" s="1"/>
  <c r="O1467" i="1"/>
  <c r="Q1467" i="1" s="1"/>
  <c r="O220" i="1"/>
  <c r="Q220" i="1" s="1"/>
  <c r="O60" i="1"/>
  <c r="Q60" i="1" s="1"/>
  <c r="O446" i="1"/>
  <c r="Q446" i="1" s="1"/>
  <c r="O295" i="1"/>
  <c r="Q295" i="1" s="1"/>
  <c r="O364" i="1"/>
  <c r="Q364" i="1" s="1"/>
  <c r="O137" i="1"/>
  <c r="Q137" i="1" s="1"/>
  <c r="O1000" i="1"/>
  <c r="Q1000" i="1" s="1"/>
  <c r="O1380" i="1"/>
  <c r="Q1380" i="1" s="1"/>
  <c r="O447" i="1"/>
  <c r="Q447" i="1" s="1"/>
  <c r="O1249" i="1"/>
  <c r="Q1249" i="1" s="1"/>
  <c r="N1030" i="1"/>
  <c r="N1429" i="1"/>
  <c r="O1354" i="1"/>
  <c r="Q1354" i="1" s="1"/>
  <c r="O415" i="1"/>
  <c r="Q415" i="1" s="1"/>
  <c r="O190" i="1"/>
  <c r="Q190" i="1" s="1"/>
  <c r="O329" i="1"/>
  <c r="Q329" i="1" s="1"/>
  <c r="O411" i="1"/>
  <c r="Q411" i="1" s="1"/>
  <c r="O357" i="1"/>
  <c r="Q357" i="1" s="1"/>
  <c r="O1060" i="1"/>
  <c r="O1052" i="1"/>
  <c r="Q1052" i="1" s="1"/>
  <c r="O1042" i="1"/>
  <c r="Q1042" i="1" s="1"/>
  <c r="O1420" i="1"/>
  <c r="Q1420" i="1" s="1"/>
  <c r="O512" i="1"/>
  <c r="Q512" i="1" s="1"/>
  <c r="N1637" i="1"/>
  <c r="O824" i="1"/>
  <c r="N1305" i="1"/>
  <c r="N1493" i="1"/>
  <c r="O748" i="1"/>
  <c r="Q748" i="1" s="1"/>
  <c r="O280" i="1"/>
  <c r="Q280" i="1" s="1"/>
  <c r="O129" i="1"/>
  <c r="Q129" i="1" s="1"/>
  <c r="O1798" i="1"/>
  <c r="Q1798" i="1" s="1"/>
  <c r="O673" i="1"/>
  <c r="Q673" i="1" s="1"/>
  <c r="O1728" i="1"/>
  <c r="O1480" i="1"/>
  <c r="O414" i="1"/>
  <c r="Q414" i="1" s="1"/>
  <c r="O532" i="1"/>
  <c r="Q532" i="1" s="1"/>
  <c r="O1107" i="1"/>
  <c r="Q1107" i="1" s="1"/>
  <c r="O918" i="1"/>
  <c r="Q918" i="1" s="1"/>
  <c r="O115" i="1"/>
  <c r="Q115" i="1" s="1"/>
  <c r="O1483" i="1"/>
  <c r="N1483" i="1" s="1"/>
  <c r="O955" i="1"/>
  <c r="Q955" i="1" s="1"/>
  <c r="O958" i="1"/>
  <c r="Q958" i="1" s="1"/>
  <c r="O660" i="1"/>
  <c r="Q660" i="1" s="1"/>
  <c r="O396" i="1"/>
  <c r="Q396" i="1" s="1"/>
  <c r="O1384" i="1"/>
  <c r="O872" i="1"/>
  <c r="Q872" i="1" s="1"/>
  <c r="O413" i="1"/>
  <c r="Q413" i="1" s="1"/>
  <c r="O833" i="1"/>
  <c r="Q833" i="1" s="1"/>
  <c r="O455" i="1"/>
  <c r="Q455" i="1" s="1"/>
  <c r="O903" i="1"/>
  <c r="Q903" i="1" s="1"/>
  <c r="N217" i="1"/>
  <c r="O1306" i="1"/>
  <c r="Q1306" i="1" s="1"/>
  <c r="N394" i="1"/>
  <c r="N496" i="1"/>
  <c r="O1255" i="1"/>
  <c r="Q1255" i="1" s="1"/>
  <c r="O1193" i="1"/>
  <c r="O1230" i="1"/>
  <c r="Q1230" i="1" s="1"/>
  <c r="O978" i="1"/>
  <c r="Q978" i="1" s="1"/>
  <c r="O1549" i="1"/>
  <c r="Q1549" i="1" s="1"/>
  <c r="O713" i="1"/>
  <c r="Q713" i="1" s="1"/>
  <c r="O270" i="1"/>
  <c r="Q270" i="1" s="1"/>
  <c r="N1209" i="1"/>
  <c r="O1291" i="1"/>
  <c r="Q1291" i="1" s="1"/>
  <c r="Q1324" i="1"/>
  <c r="N1324" i="1"/>
  <c r="Q1235" i="1"/>
  <c r="N1235" i="1"/>
  <c r="Q148" i="1"/>
  <c r="N148" i="1"/>
  <c r="Q1435" i="1"/>
  <c r="N1435" i="1"/>
  <c r="N1567" i="1"/>
  <c r="Q389" i="1"/>
  <c r="N389" i="1"/>
  <c r="Q566" i="1"/>
  <c r="N566" i="1"/>
  <c r="O1442" i="1"/>
  <c r="N1442" i="1" s="1"/>
  <c r="O134" i="1"/>
  <c r="Q134" i="1" s="1"/>
  <c r="O125" i="1"/>
  <c r="Q125" i="1" s="1"/>
  <c r="O1479" i="1"/>
  <c r="Q1479" i="1" s="1"/>
  <c r="O1245" i="1"/>
  <c r="O1334" i="1"/>
  <c r="Q1334" i="1" s="1"/>
  <c r="O1062" i="1"/>
  <c r="Q1062" i="1" s="1"/>
  <c r="O1355" i="1"/>
  <c r="Q1355" i="1" s="1"/>
  <c r="O1547" i="1"/>
  <c r="Q1547" i="1" s="1"/>
  <c r="O1131" i="1"/>
  <c r="Q1131" i="1" s="1"/>
  <c r="N65" i="1"/>
  <c r="N1368" i="1"/>
  <c r="O885" i="1"/>
  <c r="Q885" i="1" s="1"/>
  <c r="O157" i="1"/>
  <c r="Q157" i="1" s="1"/>
  <c r="Q46" i="1"/>
  <c r="N46" i="1"/>
  <c r="O842" i="1"/>
  <c r="Q842" i="1" s="1"/>
  <c r="O244" i="1"/>
  <c r="O1708" i="1"/>
  <c r="N1708" i="1" s="1"/>
  <c r="O111" i="1"/>
  <c r="Q111" i="1" s="1"/>
  <c r="O637" i="1"/>
  <c r="Q637" i="1" s="1"/>
  <c r="O707" i="1"/>
  <c r="Q707" i="1" s="1"/>
  <c r="O1575" i="1"/>
  <c r="Q1575" i="1" s="1"/>
  <c r="O1158" i="1"/>
  <c r="Q1158" i="1" s="1"/>
  <c r="O395" i="1"/>
  <c r="Q395" i="1" s="1"/>
  <c r="N1570" i="1"/>
  <c r="O84" i="1"/>
  <c r="Q84" i="1" s="1"/>
  <c r="O980" i="1"/>
  <c r="Q980" i="1" s="1"/>
  <c r="Q1620" i="1"/>
  <c r="N1620" i="1"/>
  <c r="O213" i="1"/>
  <c r="Q213" i="1" s="1"/>
  <c r="O313" i="1"/>
  <c r="Q313" i="1" s="1"/>
  <c r="O1220" i="1"/>
  <c r="Q1220" i="1" s="1"/>
  <c r="O892" i="1"/>
  <c r="Q892" i="1" s="1"/>
  <c r="O1676" i="1"/>
  <c r="O1672" i="1"/>
  <c r="O1688" i="1"/>
  <c r="Q1688" i="1" s="1"/>
  <c r="O856" i="1"/>
  <c r="Q856" i="1" s="1"/>
  <c r="N795" i="1"/>
  <c r="N800" i="1"/>
  <c r="Q173" i="1"/>
  <c r="N173" i="1"/>
  <c r="O1146" i="1"/>
  <c r="Q1146" i="1" s="1"/>
  <c r="O864" i="1"/>
  <c r="Q864" i="1" s="1"/>
  <c r="O909" i="1"/>
  <c r="Q909" i="1" s="1"/>
  <c r="O879" i="1"/>
  <c r="Q879" i="1" s="1"/>
  <c r="O653" i="1"/>
  <c r="N653" i="1" s="1"/>
  <c r="O1142" i="1"/>
  <c r="Q1142" i="1" s="1"/>
  <c r="O1644" i="1"/>
  <c r="Q1644" i="1" s="1"/>
  <c r="O107" i="1"/>
  <c r="Q107" i="1" s="1"/>
  <c r="O1702" i="1"/>
  <c r="Q1702" i="1" s="1"/>
  <c r="O1211" i="1"/>
  <c r="Q1211" i="1" s="1"/>
  <c r="O1628" i="1"/>
  <c r="Q1628" i="1" s="1"/>
  <c r="O826" i="1"/>
  <c r="O916" i="1"/>
  <c r="Q916" i="1" s="1"/>
  <c r="O108" i="1"/>
  <c r="Q108" i="1" s="1"/>
  <c r="Q1384" i="1"/>
  <c r="N1384" i="1"/>
  <c r="O1608" i="1"/>
  <c r="Q1608" i="1" s="1"/>
  <c r="O985" i="1"/>
  <c r="Q985" i="1" s="1"/>
  <c r="O1285" i="1"/>
  <c r="N1285" i="1" s="1"/>
  <c r="Q1447" i="1"/>
  <c r="N1447" i="1"/>
  <c r="N1334" i="1"/>
  <c r="N1200" i="1"/>
  <c r="N507" i="1"/>
  <c r="O1650" i="1"/>
  <c r="Q1650" i="1" s="1"/>
  <c r="N1781" i="1"/>
  <c r="O1224" i="1"/>
  <c r="N1224" i="1" s="1"/>
  <c r="O1662" i="1"/>
  <c r="Q1662" i="1" s="1"/>
  <c r="O1801" i="1"/>
  <c r="Q1801" i="1" s="1"/>
  <c r="N1389" i="1"/>
  <c r="O379" i="1"/>
  <c r="Q379" i="1" s="1"/>
  <c r="O676" i="1"/>
  <c r="Q676" i="1" s="1"/>
  <c r="O692" i="1"/>
  <c r="Q692" i="1" s="1"/>
  <c r="O1063" i="1"/>
  <c r="N1063" i="1" s="1"/>
  <c r="O404" i="1"/>
  <c r="Q404" i="1" s="1"/>
  <c r="O277" i="1"/>
  <c r="Q277" i="1" s="1"/>
  <c r="O1090" i="1"/>
  <c r="Q1090" i="1" s="1"/>
  <c r="O921" i="1"/>
  <c r="Q921" i="1" s="1"/>
  <c r="O925" i="1"/>
  <c r="Q925" i="1" s="1"/>
  <c r="O720" i="1"/>
  <c r="Q720" i="1" s="1"/>
  <c r="O1065" i="1"/>
  <c r="Q1065" i="1" s="1"/>
  <c r="O1143" i="1"/>
  <c r="Q1143" i="1" s="1"/>
  <c r="O738" i="1"/>
  <c r="Q738" i="1" s="1"/>
  <c r="O999" i="1"/>
  <c r="Q999" i="1" s="1"/>
  <c r="O504" i="1"/>
  <c r="Q504" i="1" s="1"/>
  <c r="N1062" i="1"/>
  <c r="O358" i="1"/>
  <c r="Q358" i="1" s="1"/>
  <c r="Q1512" i="1"/>
  <c r="N1512" i="1"/>
  <c r="O259" i="1"/>
  <c r="Q259" i="1" s="1"/>
  <c r="O808" i="1"/>
  <c r="Q808" i="1" s="1"/>
  <c r="O1404" i="1"/>
  <c r="O1400" i="1"/>
  <c r="O1231" i="1"/>
  <c r="N1231" i="1" s="1"/>
  <c r="O226" i="1"/>
  <c r="Q226" i="1" s="1"/>
  <c r="O837" i="1"/>
  <c r="Q837" i="1" s="1"/>
  <c r="O928" i="1"/>
  <c r="Q928" i="1" s="1"/>
  <c r="O727" i="1"/>
  <c r="N727" i="1" s="1"/>
  <c r="O1428" i="1"/>
  <c r="Q1428" i="1" s="1"/>
  <c r="O1607" i="1"/>
  <c r="Q1607" i="1" s="1"/>
  <c r="O1256" i="1"/>
  <c r="Q1256" i="1" s="1"/>
  <c r="N1793" i="1"/>
  <c r="O839" i="1"/>
  <c r="Q839" i="1" s="1"/>
  <c r="O120" i="1"/>
  <c r="Q120" i="1" s="1"/>
  <c r="O1763" i="1"/>
  <c r="N1763" i="1" s="1"/>
  <c r="O48" i="1"/>
  <c r="Q48" i="1" s="1"/>
  <c r="O1598" i="1"/>
  <c r="Q1598" i="1" s="1"/>
  <c r="N1167" i="1"/>
  <c r="N333" i="1"/>
  <c r="O1088" i="1"/>
  <c r="N1088" i="1" s="1"/>
  <c r="Q1070" i="1"/>
  <c r="N1070" i="1"/>
  <c r="Q1319" i="1"/>
  <c r="N1319" i="1"/>
  <c r="Q382" i="1"/>
  <c r="N382" i="1"/>
  <c r="N1120" i="1"/>
  <c r="O1053" i="1"/>
  <c r="Q1053" i="1" s="1"/>
  <c r="O1282" i="1"/>
  <c r="Q1282" i="1" s="1"/>
  <c r="O1758" i="1"/>
  <c r="Q1758" i="1" s="1"/>
  <c r="O870" i="1"/>
  <c r="Q870" i="1" s="1"/>
  <c r="O851" i="1"/>
  <c r="Q851" i="1" s="1"/>
  <c r="N1252" i="1"/>
  <c r="O977" i="1"/>
  <c r="Q977" i="1" s="1"/>
  <c r="Q824" i="1"/>
  <c r="N824" i="1"/>
  <c r="O657" i="1"/>
  <c r="Q657" i="1" s="1"/>
  <c r="O577" i="1"/>
  <c r="Q577" i="1" s="1"/>
  <c r="O706" i="1"/>
  <c r="Q706" i="1" s="1"/>
  <c r="O1316" i="1"/>
  <c r="Q1316" i="1" s="1"/>
  <c r="O1006" i="1"/>
  <c r="Q1006" i="1" s="1"/>
  <c r="O403" i="1"/>
  <c r="Q403" i="1" s="1"/>
  <c r="O1254" i="1"/>
  <c r="Q1254" i="1" s="1"/>
  <c r="O765" i="1"/>
  <c r="Q765" i="1" s="1"/>
  <c r="O1543" i="1"/>
  <c r="Q1543" i="1" s="1"/>
  <c r="O834" i="1"/>
  <c r="Q834" i="1" s="1"/>
  <c r="O308" i="1"/>
  <c r="Q308" i="1" s="1"/>
  <c r="O913" i="1"/>
  <c r="Q913" i="1" s="1"/>
  <c r="O1394" i="1"/>
  <c r="Q1394" i="1" s="1"/>
  <c r="O1045" i="1"/>
  <c r="Q1045" i="1" s="1"/>
  <c r="N83" i="1"/>
  <c r="N144" i="1"/>
  <c r="O930" i="1"/>
  <c r="Q930" i="1" s="1"/>
  <c r="O881" i="1"/>
  <c r="Q881" i="1" s="1"/>
  <c r="O1454" i="1"/>
  <c r="Q1454" i="1" s="1"/>
  <c r="O258" i="1"/>
  <c r="Q258" i="1" s="1"/>
  <c r="O846" i="1"/>
  <c r="Q846" i="1" s="1"/>
  <c r="N500" i="1"/>
  <c r="O1297" i="1"/>
  <c r="Q1297" i="1" s="1"/>
  <c r="O1104" i="1"/>
  <c r="N1104" i="1" s="1"/>
  <c r="O1161" i="1"/>
  <c r="Q1161" i="1" s="1"/>
  <c r="O1133" i="1"/>
  <c r="Q1133" i="1" s="1"/>
  <c r="O1482" i="1"/>
  <c r="Q1482" i="1" s="1"/>
  <c r="O984" i="1"/>
  <c r="Q984" i="1" s="1"/>
  <c r="O24" i="1"/>
  <c r="Q24" i="1" s="1"/>
  <c r="O1536" i="1"/>
  <c r="Q1536" i="1" s="1"/>
  <c r="O1369" i="1"/>
  <c r="Q1369" i="1" s="1"/>
  <c r="O1456" i="1"/>
  <c r="Q1456" i="1" s="1"/>
  <c r="O236" i="1"/>
  <c r="Q236" i="1" s="1"/>
  <c r="O975" i="1"/>
  <c r="Q975" i="1" s="1"/>
  <c r="O1507" i="1"/>
  <c r="Q1507" i="1" s="1"/>
  <c r="O1450" i="1"/>
  <c r="Q1450" i="1" s="1"/>
  <c r="O651" i="1"/>
  <c r="Q651" i="1" s="1"/>
  <c r="O457" i="1"/>
  <c r="Q457" i="1" s="1"/>
  <c r="O626" i="1"/>
  <c r="Q626" i="1" s="1"/>
  <c r="O1102" i="1"/>
  <c r="Q1102" i="1" s="1"/>
  <c r="O401" i="1"/>
  <c r="O1073" i="1"/>
  <c r="Q1073" i="1" s="1"/>
  <c r="N248" i="1"/>
  <c r="N573" i="1"/>
  <c r="N574" i="1"/>
  <c r="O29" i="1"/>
  <c r="Q29" i="1" s="1"/>
  <c r="O617" i="1"/>
  <c r="Q617" i="1" s="1"/>
  <c r="N1592" i="1"/>
  <c r="O1595" i="1"/>
  <c r="Q1595" i="1" s="1"/>
  <c r="O1703" i="1"/>
  <c r="Q1703" i="1" s="1"/>
  <c r="O1002" i="1"/>
  <c r="Q1002" i="1" s="1"/>
  <c r="O1242" i="1"/>
  <c r="Q1242" i="1" s="1"/>
  <c r="O813" i="1"/>
  <c r="Q813" i="1" s="1"/>
  <c r="O1374" i="1"/>
  <c r="Q1374" i="1" s="1"/>
  <c r="O1227" i="1"/>
  <c r="Q1227" i="1" s="1"/>
  <c r="O456" i="1"/>
  <c r="Q456" i="1" s="1"/>
  <c r="O14" i="1"/>
  <c r="Q14" i="1" s="1"/>
  <c r="O1495" i="1"/>
  <c r="Q1495" i="1" s="1"/>
  <c r="O1795" i="1"/>
  <c r="Q1795" i="1" s="1"/>
  <c r="O425" i="1"/>
  <c r="Q425" i="1" s="1"/>
  <c r="O1307" i="1"/>
  <c r="Q1307" i="1" s="1"/>
  <c r="O292" i="1"/>
  <c r="Q292" i="1" s="1"/>
  <c r="O1117" i="1"/>
  <c r="O278" i="1"/>
  <c r="Q278" i="1" s="1"/>
  <c r="O34" i="1"/>
  <c r="Q34" i="1" s="1"/>
  <c r="O506" i="1"/>
  <c r="Q506" i="1" s="1"/>
  <c r="O1426" i="1"/>
  <c r="Q1426" i="1" s="1"/>
  <c r="O1371" i="1"/>
  <c r="Q1371" i="1" s="1"/>
  <c r="O123" i="1"/>
  <c r="Q123" i="1" s="1"/>
  <c r="O1219" i="1"/>
  <c r="Q1219" i="1" s="1"/>
  <c r="O36" i="1"/>
  <c r="Q36" i="1" s="1"/>
  <c r="O484" i="1"/>
  <c r="Q484" i="1" s="1"/>
  <c r="O988" i="1"/>
  <c r="Q988" i="1" s="1"/>
  <c r="O1408" i="1"/>
  <c r="Q1408" i="1" s="1"/>
  <c r="N293" i="1"/>
  <c r="N27" i="1"/>
  <c r="O222" i="1"/>
  <c r="Q222" i="1" s="1"/>
  <c r="N76" i="1"/>
  <c r="O613" i="1"/>
  <c r="O1677" i="1"/>
  <c r="Q1677" i="1" s="1"/>
  <c r="O1659" i="1"/>
  <c r="Q1659" i="1" s="1"/>
  <c r="O1101" i="1"/>
  <c r="Q1101" i="1" s="1"/>
  <c r="O17" i="1"/>
  <c r="Q17" i="1" s="1"/>
  <c r="O691" i="1"/>
  <c r="Q691" i="1" s="1"/>
  <c r="O1665" i="1"/>
  <c r="Q1665" i="1" s="1"/>
  <c r="O989" i="1"/>
  <c r="Q989" i="1" s="1"/>
  <c r="O138" i="1"/>
  <c r="Q138" i="1" s="1"/>
  <c r="O356" i="1"/>
  <c r="Q356" i="1" s="1"/>
  <c r="O1163" i="1"/>
  <c r="Q1163" i="1" s="1"/>
  <c r="O815" i="1"/>
  <c r="Q815" i="1" s="1"/>
  <c r="O994" i="1"/>
  <c r="Q994" i="1" s="1"/>
  <c r="O1169" i="1"/>
  <c r="Q1169" i="1" s="1"/>
  <c r="O756" i="1"/>
  <c r="Q756" i="1" s="1"/>
  <c r="O836" i="1"/>
  <c r="O194" i="1"/>
  <c r="Q194" i="1" s="1"/>
  <c r="O332" i="1"/>
  <c r="Q332" i="1" s="1"/>
  <c r="O302" i="1"/>
  <c r="Q302" i="1" s="1"/>
  <c r="O346" i="1"/>
  <c r="Q346" i="1" s="1"/>
  <c r="O96" i="1"/>
  <c r="Q96" i="1" s="1"/>
  <c r="O405" i="1"/>
  <c r="Q405" i="1" s="1"/>
  <c r="O1386" i="1"/>
  <c r="Q1386" i="1" s="1"/>
  <c r="O1172" i="1"/>
  <c r="Q1172" i="1" s="1"/>
  <c r="O1071" i="1"/>
  <c r="Q1071" i="1" s="1"/>
  <c r="O320" i="1"/>
  <c r="O61" i="1"/>
  <c r="N61" i="1" s="1"/>
  <c r="O1200" i="1"/>
  <c r="Q1200" i="1" s="1"/>
  <c r="O1597" i="1"/>
  <c r="Q1597" i="1" s="1"/>
  <c r="O1283" i="1"/>
  <c r="Q1283" i="1" s="1"/>
  <c r="O1759" i="1"/>
  <c r="Q1759" i="1" s="1"/>
  <c r="O385" i="1"/>
  <c r="Q385" i="1" s="1"/>
  <c r="O805" i="1"/>
  <c r="Q805" i="1" s="1"/>
  <c r="O427" i="1"/>
  <c r="Q427" i="1" s="1"/>
  <c r="O1323" i="1"/>
  <c r="Q1323" i="1" s="1"/>
  <c r="O9" i="1"/>
  <c r="Q9" i="1" s="1"/>
  <c r="N656" i="1"/>
  <c r="N265" i="1"/>
  <c r="O1725" i="1"/>
  <c r="Q1725" i="1" s="1"/>
  <c r="O299" i="1"/>
  <c r="Q299" i="1" s="1"/>
  <c r="O1226" i="1"/>
  <c r="Q1226" i="1" s="1"/>
  <c r="O26" i="1"/>
  <c r="O893" i="1"/>
  <c r="Q893" i="1" s="1"/>
  <c r="O225" i="1"/>
  <c r="Q225" i="1" s="1"/>
  <c r="O16" i="1"/>
  <c r="Q16" i="1" s="1"/>
  <c r="O671" i="1"/>
  <c r="Q671" i="1" s="1"/>
  <c r="O20" i="1"/>
  <c r="N20" i="1" s="1"/>
  <c r="O482" i="1"/>
  <c r="Q482" i="1" s="1"/>
  <c r="O1317" i="1"/>
  <c r="Q1317" i="1" s="1"/>
  <c r="O1486" i="1"/>
  <c r="Q1486" i="1" s="1"/>
  <c r="O642" i="1"/>
  <c r="Q642" i="1" s="1"/>
  <c r="O503" i="1"/>
  <c r="Q503" i="1" s="1"/>
  <c r="O1427" i="1"/>
  <c r="Q1427" i="1" s="1"/>
  <c r="O1691" i="1"/>
  <c r="Q1691" i="1" s="1"/>
  <c r="O547" i="1"/>
  <c r="Q547" i="1" s="1"/>
  <c r="O1197" i="1"/>
  <c r="Q1197" i="1" s="1"/>
  <c r="O940" i="1"/>
  <c r="N940" i="1" s="1"/>
  <c r="O886" i="1"/>
  <c r="Q886" i="1" s="1"/>
  <c r="Q1134" i="1"/>
  <c r="N1134" i="1"/>
  <c r="N45" i="1"/>
  <c r="Q1610" i="1"/>
  <c r="N1610" i="1"/>
  <c r="O1068" i="1"/>
  <c r="Q1068" i="1" s="1"/>
  <c r="Q696" i="1"/>
  <c r="N696" i="1"/>
  <c r="Q731" i="1"/>
  <c r="N731" i="1"/>
  <c r="Q1117" i="1"/>
  <c r="N1117" i="1"/>
  <c r="O787" i="1"/>
  <c r="Q663" i="1"/>
  <c r="N663" i="1"/>
  <c r="O1183" i="1"/>
  <c r="O1469" i="1"/>
  <c r="Q1469" i="1" s="1"/>
  <c r="O852" i="1"/>
  <c r="O1020" i="1"/>
  <c r="Q1020" i="1" s="1"/>
  <c r="O263" i="1"/>
  <c r="Q263" i="1" s="1"/>
  <c r="Q1076" i="1"/>
  <c r="N1076" i="1"/>
  <c r="O898" i="1"/>
  <c r="Q898" i="1" s="1"/>
  <c r="N774" i="1"/>
  <c r="N281" i="1"/>
  <c r="N1093" i="1"/>
  <c r="N994" i="1"/>
  <c r="O351" i="1"/>
  <c r="Q351" i="1" s="1"/>
  <c r="O1530" i="1"/>
  <c r="N1530" i="1" s="1"/>
  <c r="O1496" i="1"/>
  <c r="Q1496" i="1" s="1"/>
  <c r="O1094" i="1"/>
  <c r="Q1094" i="1" s="1"/>
  <c r="Q1513" i="1"/>
  <c r="N1513" i="1"/>
  <c r="O1274" i="1"/>
  <c r="Q1274" i="1" s="1"/>
  <c r="O721" i="1"/>
  <c r="Q721" i="1" s="1"/>
  <c r="O1561" i="1"/>
  <c r="Q1561" i="1" s="1"/>
  <c r="O634" i="1"/>
  <c r="O991" i="1"/>
  <c r="Q991" i="1" s="1"/>
  <c r="O1589" i="1"/>
  <c r="O1345" i="1"/>
  <c r="Q1345" i="1" s="1"/>
  <c r="O488" i="1"/>
  <c r="O749" i="1"/>
  <c r="O426" i="1"/>
  <c r="Q426" i="1" s="1"/>
  <c r="O1177" i="1"/>
  <c r="Q1177" i="1" s="1"/>
  <c r="O530" i="1"/>
  <c r="Q530" i="1" s="1"/>
  <c r="O1370" i="1"/>
  <c r="Q1370" i="1" s="1"/>
  <c r="O655" i="1"/>
  <c r="Q655" i="1" s="1"/>
  <c r="O1800" i="1"/>
  <c r="Q1800" i="1" s="1"/>
  <c r="O1301" i="1"/>
  <c r="N1301" i="1" s="1"/>
  <c r="O1462" i="1"/>
  <c r="N1286" i="1"/>
  <c r="O1095" i="1"/>
  <c r="Q1383" i="1"/>
  <c r="N1383" i="1"/>
  <c r="Q1475" i="1"/>
  <c r="N1475" i="1"/>
  <c r="Q1571" i="1"/>
  <c r="N1571" i="1"/>
  <c r="Q719" i="1"/>
  <c r="N719" i="1"/>
  <c r="O133" i="1"/>
  <c r="Q133" i="1" s="1"/>
  <c r="Q1137" i="1"/>
  <c r="N1137" i="1"/>
  <c r="N537" i="1"/>
  <c r="N1511" i="1"/>
  <c r="Q209" i="1"/>
  <c r="N209" i="1"/>
  <c r="Q1082" i="1"/>
  <c r="N1082" i="1"/>
  <c r="O1618" i="1"/>
  <c r="Q1618" i="1" s="1"/>
  <c r="Q859" i="1"/>
  <c r="N859" i="1"/>
  <c r="O576" i="1"/>
  <c r="N109" i="1"/>
  <c r="O1668" i="1"/>
  <c r="Q1668" i="1" s="1"/>
  <c r="O746" i="1"/>
  <c r="Q746" i="1" s="1"/>
  <c r="O1292" i="1"/>
  <c r="Q1292" i="1" s="1"/>
  <c r="O1652" i="1"/>
  <c r="Q1652" i="1" s="1"/>
  <c r="O271" i="1"/>
  <c r="Q271" i="1" s="1"/>
  <c r="O1669" i="1"/>
  <c r="Q1669" i="1" s="1"/>
  <c r="Q1111" i="1"/>
  <c r="N1111" i="1"/>
  <c r="O545" i="1"/>
  <c r="N545" i="1" s="1"/>
  <c r="O1764" i="1"/>
  <c r="O1276" i="1"/>
  <c r="Q1276" i="1" s="1"/>
  <c r="O1181" i="1"/>
  <c r="Q1181" i="1" s="1"/>
  <c r="O274" i="1"/>
  <c r="Q274" i="1" s="1"/>
  <c r="O1270" i="1"/>
  <c r="Q1270" i="1" s="1"/>
  <c r="O1611" i="1"/>
  <c r="Q1611" i="1" s="1"/>
  <c r="O633" i="1"/>
  <c r="Q633" i="1" s="1"/>
  <c r="O1617" i="1"/>
  <c r="Q1617" i="1" s="1"/>
  <c r="O1346" i="1"/>
  <c r="Q1346" i="1" s="1"/>
  <c r="O1187" i="1"/>
  <c r="Q1187" i="1" s="1"/>
  <c r="O33" i="1"/>
  <c r="Q33" i="1" s="1"/>
  <c r="O1687" i="1"/>
  <c r="Q1687" i="1" s="1"/>
  <c r="N164" i="1"/>
  <c r="N33" i="1"/>
  <c r="O211" i="1"/>
  <c r="O1695" i="1"/>
  <c r="O255" i="1"/>
  <c r="Q255" i="1" s="1"/>
  <c r="Q1599" i="1"/>
  <c r="N1599" i="1"/>
  <c r="Q1202" i="1"/>
  <c r="N1202" i="1"/>
  <c r="O806" i="1"/>
  <c r="Q806" i="1" s="1"/>
  <c r="Q884" i="1"/>
  <c r="N884" i="1"/>
  <c r="Q1503" i="1"/>
  <c r="N1503" i="1"/>
  <c r="N90" i="1"/>
  <c r="N1302" i="1"/>
  <c r="O1248" i="1"/>
  <c r="Q1248" i="1" s="1"/>
  <c r="Q253" i="1"/>
  <c r="N253" i="1"/>
  <c r="N1671" i="1"/>
  <c r="O1055" i="1"/>
  <c r="Q47" i="1"/>
  <c r="N47" i="1"/>
  <c r="N486" i="1"/>
  <c r="N1802" i="1"/>
  <c r="O932" i="1"/>
  <c r="Q932" i="1" s="1"/>
  <c r="O31" i="1"/>
  <c r="Q31" i="1" s="1"/>
  <c r="N449" i="1"/>
  <c r="Q314" i="1"/>
  <c r="N314" i="1"/>
  <c r="O1036" i="1"/>
  <c r="Q1036" i="1" s="1"/>
  <c r="O101" i="1"/>
  <c r="N968" i="1"/>
  <c r="Q1083" i="1"/>
  <c r="N1083" i="1"/>
  <c r="Q1559" i="1"/>
  <c r="N1559" i="1"/>
  <c r="O45" i="1"/>
  <c r="Q45" i="1" s="1"/>
  <c r="O1281" i="1"/>
  <c r="Q1281" i="1" s="1"/>
  <c r="Q326" i="1"/>
  <c r="N326" i="1"/>
  <c r="O132" i="1"/>
  <c r="Q132" i="1" s="1"/>
  <c r="Q202" i="1"/>
  <c r="N202" i="1"/>
  <c r="O1176" i="1"/>
  <c r="Q783" i="1"/>
  <c r="N783" i="1"/>
  <c r="O963" i="1"/>
  <c r="Q963" i="1" s="1"/>
  <c r="O214" i="1"/>
  <c r="N214" i="1" s="1"/>
  <c r="N25" i="1"/>
  <c r="O667" i="1"/>
  <c r="Q667" i="1" s="1"/>
  <c r="O936" i="1"/>
  <c r="Q936" i="1" s="1"/>
  <c r="O1046" i="1"/>
  <c r="Q1046" i="1" s="1"/>
  <c r="O1550" i="1"/>
  <c r="Q1550" i="1" s="1"/>
  <c r="O1244" i="1"/>
  <c r="Q951" i="1"/>
  <c r="N951" i="1"/>
  <c r="O550" i="1"/>
  <c r="O575" i="1"/>
  <c r="O160" i="1"/>
  <c r="O110" i="1"/>
  <c r="Q110" i="1" s="1"/>
  <c r="O799" i="1"/>
  <c r="Q799" i="1" s="1"/>
  <c r="O1583" i="1"/>
  <c r="Q1583" i="1" s="1"/>
  <c r="N243" i="1"/>
  <c r="N189" i="1"/>
  <c r="O10" i="1"/>
  <c r="Q10" i="1" s="1"/>
  <c r="O191" i="1"/>
  <c r="Q191" i="1" s="1"/>
  <c r="O1035" i="1"/>
  <c r="Q1035" i="1" s="1"/>
  <c r="O1096" i="1"/>
  <c r="Q1096" i="1" s="1"/>
  <c r="O529" i="1"/>
  <c r="O1313" i="1"/>
  <c r="Q1313" i="1" s="1"/>
  <c r="Q1372" i="1"/>
  <c r="N1372" i="1"/>
  <c r="Q208" i="1"/>
  <c r="N208" i="1"/>
  <c r="O1403" i="1"/>
  <c r="Q1403" i="1" s="1"/>
  <c r="O1266" i="1"/>
  <c r="Q1266" i="1" s="1"/>
  <c r="Q26" i="1"/>
  <c r="N26" i="1"/>
  <c r="O1259" i="1"/>
  <c r="Q1259" i="1" s="1"/>
  <c r="O546" i="1"/>
  <c r="Q804" i="1"/>
  <c r="N804" i="1"/>
  <c r="N557" i="1"/>
  <c r="O732" i="1"/>
  <c r="O330" i="1"/>
  <c r="Q330" i="1" s="1"/>
  <c r="O1437" i="1"/>
  <c r="Q1437" i="1" s="1"/>
  <c r="O822" i="1"/>
  <c r="Q822" i="1" s="1"/>
  <c r="O1409" i="1"/>
  <c r="Q1409" i="1" s="1"/>
  <c r="N1333" i="1"/>
  <c r="N834" i="1"/>
  <c r="O62" i="1"/>
  <c r="Q62" i="1" s="1"/>
  <c r="O1566" i="1"/>
  <c r="Q1566" i="1" s="1"/>
  <c r="O207" i="1"/>
  <c r="Q207" i="1" s="1"/>
  <c r="O1722" i="1"/>
  <c r="Q1722" i="1" s="1"/>
  <c r="O1436" i="1"/>
  <c r="N867" i="1"/>
  <c r="N1171" i="1"/>
  <c r="O840" i="1"/>
  <c r="Q840" i="1" s="1"/>
  <c r="O486" i="1"/>
  <c r="Q486" i="1" s="1"/>
  <c r="O1655" i="1"/>
  <c r="Q1655" i="1" s="1"/>
  <c r="O1194" i="1"/>
  <c r="Q1194" i="1" s="1"/>
  <c r="O1441" i="1"/>
  <c r="N1441" i="1" s="1"/>
  <c r="O1581" i="1"/>
  <c r="Q1581" i="1" s="1"/>
  <c r="O163" i="1"/>
  <c r="Q163" i="1" s="1"/>
  <c r="O976" i="1"/>
  <c r="O1739" i="1"/>
  <c r="Q1739" i="1" s="1"/>
  <c r="N1314" i="1"/>
  <c r="O630" i="1"/>
  <c r="O354" i="1"/>
  <c r="O995" i="1"/>
  <c r="Q995" i="1" s="1"/>
  <c r="N1600" i="1"/>
  <c r="O227" i="1"/>
  <c r="Q227" i="1" s="1"/>
  <c r="O1787" i="1"/>
  <c r="Q1787" i="1" s="1"/>
  <c r="O628" i="1"/>
  <c r="Q628" i="1" s="1"/>
  <c r="Q61" i="1"/>
  <c r="O600" i="1"/>
  <c r="Q600" i="1" s="1"/>
  <c r="O1645" i="1"/>
  <c r="O1058" i="1"/>
  <c r="Q1058" i="1" s="1"/>
  <c r="O374" i="1"/>
  <c r="O1410" i="1"/>
  <c r="Q1410" i="1" s="1"/>
  <c r="O709" i="1"/>
  <c r="Q709" i="1" s="1"/>
  <c r="O812" i="1"/>
  <c r="Q812" i="1" s="1"/>
  <c r="O375" i="1"/>
  <c r="Q375" i="1" s="1"/>
  <c r="O1277" i="1"/>
  <c r="Q1277" i="1" s="1"/>
  <c r="O832" i="1"/>
  <c r="Q832" i="1" s="1"/>
  <c r="O70" i="1"/>
  <c r="Q70" i="1" s="1"/>
  <c r="O64" i="1"/>
  <c r="Q64" i="1" s="1"/>
  <c r="O1016" i="1"/>
  <c r="Q1016" i="1" s="1"/>
  <c r="N406" i="1"/>
  <c r="O684" i="1"/>
  <c r="O900" i="1"/>
  <c r="Q393" i="1"/>
  <c r="N393" i="1"/>
  <c r="O1365" i="1"/>
  <c r="Q1365" i="1" s="1"/>
  <c r="O1651" i="1"/>
  <c r="Q1651" i="1" s="1"/>
  <c r="O1347" i="1"/>
  <c r="Q1347" i="1" s="1"/>
  <c r="O1415" i="1"/>
  <c r="Q1415" i="1" s="1"/>
  <c r="O291" i="1"/>
  <c r="Q291" i="1" s="1"/>
  <c r="O1803" i="1"/>
  <c r="Q1803" i="1" s="1"/>
  <c r="O1387" i="1"/>
  <c r="Q1387" i="1" s="1"/>
  <c r="Q1476" i="1"/>
  <c r="N1476" i="1"/>
  <c r="O526" i="1"/>
  <c r="Q526" i="1" s="1"/>
  <c r="O596" i="1"/>
  <c r="Q596" i="1" s="1"/>
  <c r="O175" i="1"/>
  <c r="Q175" i="1" s="1"/>
  <c r="O113" i="1"/>
  <c r="Q113" i="1" s="1"/>
  <c r="Q439" i="1"/>
  <c r="N439" i="1"/>
  <c r="O1747" i="1"/>
  <c r="Q1747" i="1" s="1"/>
  <c r="Q307" i="1"/>
  <c r="N307" i="1"/>
  <c r="Q1238" i="1"/>
  <c r="N1238" i="1"/>
  <c r="O1239" i="1"/>
  <c r="Q725" i="1"/>
  <c r="N725" i="1"/>
  <c r="O1243" i="1"/>
  <c r="N466" i="1"/>
  <c r="O965" i="1"/>
  <c r="O1106" i="1"/>
  <c r="O492" i="1"/>
  <c r="Q492" i="1" s="1"/>
  <c r="O419" i="1"/>
  <c r="Q419" i="1" s="1"/>
  <c r="O219" i="1"/>
  <c r="Q219" i="1" s="1"/>
  <c r="O424" i="1"/>
  <c r="Q424" i="1" s="1"/>
  <c r="O1516" i="1"/>
  <c r="Q1516" i="1" s="1"/>
  <c r="O287" i="1"/>
  <c r="Q287" i="1" s="1"/>
  <c r="O705" i="1"/>
  <c r="Q705" i="1" s="1"/>
  <c r="Q697" i="1"/>
  <c r="N697" i="1"/>
  <c r="O1524" i="1"/>
  <c r="O1059" i="1"/>
  <c r="O1563" i="1"/>
  <c r="Q1563" i="1" s="1"/>
  <c r="O206" i="1"/>
  <c r="Q206" i="1" s="1"/>
  <c r="O485" i="1"/>
  <c r="Q485" i="1" s="1"/>
  <c r="N1417" i="1"/>
  <c r="Q927" i="1"/>
  <c r="N927" i="1"/>
  <c r="O993" i="1"/>
  <c r="Q993" i="1" s="1"/>
  <c r="O1190" i="1"/>
  <c r="Q1190" i="1" s="1"/>
  <c r="O604" i="1"/>
  <c r="Q604" i="1" s="1"/>
  <c r="O1522" i="1"/>
  <c r="O180" i="1"/>
  <c r="N180" i="1" s="1"/>
  <c r="O452" i="1"/>
  <c r="Q1572" i="1"/>
  <c r="N1572" i="1"/>
  <c r="O272" i="1"/>
  <c r="Q272" i="1" s="1"/>
  <c r="N1612" i="1"/>
  <c r="Q1021" i="1"/>
  <c r="N1021" i="1"/>
  <c r="O1330" i="1"/>
  <c r="Q1330" i="1" s="1"/>
  <c r="O1723" i="1"/>
  <c r="Q1723" i="1" s="1"/>
  <c r="O1185" i="1"/>
  <c r="Q1185" i="1" s="1"/>
  <c r="O1774" i="1"/>
  <c r="Q1774" i="1" s="1"/>
  <c r="O554" i="1"/>
  <c r="Q554" i="1" s="1"/>
  <c r="O73" i="1"/>
  <c r="Q73" i="1" s="1"/>
  <c r="O242" i="1"/>
  <c r="O234" i="1"/>
  <c r="O443" i="1"/>
  <c r="Q443" i="1" s="1"/>
  <c r="Q1223" i="1"/>
  <c r="N1223" i="1"/>
  <c r="O726" i="1"/>
  <c r="Q726" i="1" s="1"/>
  <c r="O126" i="1"/>
  <c r="Q126" i="1" s="1"/>
  <c r="O1402" i="1"/>
  <c r="Q1402" i="1" s="1"/>
  <c r="O1713" i="1"/>
  <c r="Q1713" i="1" s="1"/>
  <c r="O704" i="1"/>
  <c r="Q704" i="1" s="1"/>
  <c r="Q1201" i="1"/>
  <c r="N1201" i="1"/>
  <c r="O40" i="1"/>
  <c r="O1337" i="1"/>
  <c r="O1799" i="1"/>
  <c r="N1799" i="1" s="1"/>
  <c r="N933" i="1"/>
  <c r="O1529" i="1"/>
  <c r="O754" i="1"/>
  <c r="Q754" i="1" s="1"/>
  <c r="O1762" i="1"/>
  <c r="Q1762" i="1" s="1"/>
  <c r="O907" i="1"/>
  <c r="Q907" i="1" s="1"/>
  <c r="O266" i="1"/>
  <c r="Q266" i="1" s="1"/>
  <c r="O624" i="1"/>
  <c r="Q624" i="1" s="1"/>
  <c r="O1773" i="1"/>
  <c r="Q1773" i="1" s="1"/>
  <c r="O491" i="1"/>
  <c r="Q491" i="1" s="1"/>
  <c r="O53" i="1"/>
  <c r="Q53" i="1" s="1"/>
  <c r="O559" i="1"/>
  <c r="O934" i="1"/>
  <c r="Q934" i="1" s="1"/>
  <c r="O1204" i="1"/>
  <c r="Q1204" i="1" s="1"/>
  <c r="O589" i="1"/>
  <c r="Q589" i="1" s="1"/>
  <c r="O935" i="1"/>
  <c r="Q935" i="1" s="1"/>
  <c r="O1253" i="1"/>
  <c r="Q1253" i="1" s="1"/>
  <c r="O1726" i="1"/>
  <c r="O1542" i="1"/>
  <c r="Q1542" i="1" s="1"/>
  <c r="O68" i="1"/>
  <c r="Q68" i="1" s="1"/>
  <c r="O908" i="1"/>
  <c r="Q908" i="1" s="1"/>
  <c r="O751" i="1"/>
  <c r="Q751" i="1" s="1"/>
  <c r="O497" i="1"/>
  <c r="O917" i="1"/>
  <c r="Q917" i="1" s="1"/>
  <c r="O1310" i="1"/>
  <c r="O37" i="1"/>
  <c r="Q37" i="1" s="1"/>
  <c r="O38" i="1"/>
  <c r="O514" i="1"/>
  <c r="O1018" i="1"/>
  <c r="Q1018" i="1" s="1"/>
  <c r="O289" i="1"/>
  <c r="Q289" i="1" s="1"/>
  <c r="N1168" i="1"/>
  <c r="N1206" i="1"/>
  <c r="O1740" i="1"/>
  <c r="Q1740" i="1" s="1"/>
  <c r="O1221" i="1"/>
  <c r="Q1221" i="1" s="1"/>
  <c r="O370" i="1"/>
  <c r="O1378" i="1"/>
  <c r="O1234" i="1"/>
  <c r="O334" i="1"/>
  <c r="Q334" i="1" s="1"/>
  <c r="O1258" i="1"/>
  <c r="O1674" i="1"/>
  <c r="Q1674" i="1" s="1"/>
  <c r="O400" i="1"/>
  <c r="Q400" i="1" s="1"/>
  <c r="N1755" i="1"/>
  <c r="N1156" i="1"/>
  <c r="O410" i="1"/>
  <c r="Q410" i="1" s="1"/>
  <c r="O942" i="1"/>
  <c r="Q942" i="1" s="1"/>
  <c r="O730" i="1"/>
  <c r="Q730" i="1" s="1"/>
  <c r="O1179" i="1"/>
  <c r="Q1179" i="1" s="1"/>
  <c r="O1502" i="1"/>
  <c r="O1280" i="1"/>
  <c r="N1750" i="1"/>
  <c r="O1272" i="1"/>
  <c r="N851" i="1"/>
  <c r="O1474" i="1"/>
  <c r="O179" i="1"/>
  <c r="Q179" i="1" s="1"/>
  <c r="O54" i="1"/>
  <c r="Q54" i="1" s="1"/>
  <c r="O233" i="1"/>
  <c r="Q233" i="1" s="1"/>
  <c r="O700" i="1"/>
  <c r="Q700" i="1" s="1"/>
  <c r="O1775" i="1"/>
  <c r="Q1775" i="1" s="1"/>
  <c r="O273" i="1"/>
  <c r="Q273" i="1" s="1"/>
  <c r="O1497" i="1"/>
  <c r="Q1497" i="1" s="1"/>
  <c r="O735" i="1"/>
  <c r="Q735" i="1" s="1"/>
  <c r="O1603" i="1"/>
  <c r="Q1603" i="1" s="1"/>
  <c r="O710" i="1"/>
  <c r="O321" i="1"/>
  <c r="Q321" i="1" s="1"/>
  <c r="Q297" i="1"/>
  <c r="N297" i="1"/>
  <c r="O629" i="1"/>
  <c r="Q629" i="1" s="1"/>
  <c r="Q251" i="1"/>
  <c r="N251" i="1"/>
  <c r="Q728" i="1"/>
  <c r="N728" i="1"/>
  <c r="O1261" i="1"/>
  <c r="Q1261" i="1" s="1"/>
  <c r="O1525" i="1"/>
  <c r="Q1525" i="1" s="1"/>
  <c r="O1790" i="1"/>
  <c r="Q1790" i="1" s="1"/>
  <c r="O184" i="1"/>
  <c r="O558" i="1"/>
  <c r="O472" i="1"/>
  <c r="Q472" i="1" s="1"/>
  <c r="O324" i="1"/>
  <c r="O1768" i="1"/>
  <c r="O1241" i="1"/>
  <c r="N1778" i="1"/>
  <c r="N1037" i="1"/>
  <c r="O1658" i="1"/>
  <c r="Q1658" i="1" s="1"/>
  <c r="N1565" i="1"/>
  <c r="O353" i="1"/>
  <c r="Q353" i="1" s="1"/>
  <c r="N267" i="1"/>
  <c r="N687" i="1"/>
  <c r="N1712" i="1"/>
  <c r="O1174" i="1"/>
  <c r="Q1174" i="1" s="1"/>
  <c r="N1042" i="1"/>
  <c r="O1191" i="1"/>
  <c r="Q1191" i="1" s="1"/>
  <c r="N30" i="1"/>
  <c r="O1792" i="1"/>
  <c r="Q1792" i="1" s="1"/>
  <c r="O1145" i="1"/>
  <c r="Q1145" i="1" s="1"/>
  <c r="O534" i="1"/>
  <c r="Q534" i="1" s="1"/>
  <c r="O493" i="1"/>
  <c r="Q493" i="1" s="1"/>
  <c r="O1517" i="1"/>
  <c r="Q1517" i="1" s="1"/>
  <c r="O1647" i="1"/>
  <c r="Q1647" i="1" s="1"/>
  <c r="O693" i="1"/>
  <c r="Q693" i="1" s="1"/>
  <c r="N399" i="1"/>
  <c r="O711" i="1"/>
  <c r="O882" i="1"/>
  <c r="O1349" i="1"/>
  <c r="Q1349" i="1" s="1"/>
  <c r="O784" i="1"/>
  <c r="Q784" i="1" s="1"/>
  <c r="O880" i="1"/>
  <c r="Q880" i="1" s="1"/>
  <c r="O796" i="1"/>
  <c r="Q796" i="1" s="1"/>
  <c r="O1585" i="1"/>
  <c r="Q1585" i="1" s="1"/>
  <c r="O563" i="1"/>
  <c r="Q563" i="1" s="1"/>
  <c r="O760" i="1"/>
  <c r="Q760" i="1" s="1"/>
  <c r="O1796" i="1"/>
  <c r="Q1796" i="1" s="1"/>
  <c r="O1314" i="1"/>
  <c r="Q1314" i="1" s="1"/>
  <c r="O1135" i="1"/>
  <c r="O938" i="1"/>
  <c r="Q938" i="1" s="1"/>
  <c r="N436" i="1"/>
  <c r="O1298" i="1"/>
  <c r="Q1298" i="1" s="1"/>
  <c r="O1303" i="1"/>
  <c r="Q1303" i="1" s="1"/>
  <c r="N1656" i="1"/>
  <c r="N794" i="1"/>
  <c r="O1350" i="1"/>
  <c r="Q1350" i="1" s="1"/>
  <c r="O476" i="1"/>
  <c r="Q476" i="1" s="1"/>
  <c r="O1528" i="1"/>
  <c r="Q1528" i="1" s="1"/>
  <c r="O42" i="1"/>
  <c r="Q42" i="1" s="1"/>
  <c r="O114" i="1"/>
  <c r="Q114" i="1" s="1"/>
  <c r="O788" i="1"/>
  <c r="Q788" i="1" s="1"/>
  <c r="O1122" i="1"/>
  <c r="O71" i="1"/>
  <c r="O602" i="1"/>
  <c r="O1422" i="1"/>
  <c r="Q1422" i="1" s="1"/>
  <c r="N294" i="1"/>
  <c r="N1433" i="1"/>
  <c r="N1489" i="1"/>
  <c r="N1005" i="1"/>
  <c r="N1287" i="1"/>
  <c r="O355" i="1"/>
  <c r="Q355" i="1" s="1"/>
  <c r="O946" i="1"/>
  <c r="Q946" i="1" s="1"/>
  <c r="O723" i="1"/>
  <c r="Q723" i="1" s="1"/>
  <c r="O1594" i="1"/>
  <c r="Q1594" i="1" s="1"/>
  <c r="O82" i="1"/>
  <c r="Q82" i="1" s="1"/>
  <c r="O490" i="1"/>
  <c r="Q490" i="1" s="1"/>
  <c r="O139" i="1"/>
  <c r="Q139" i="1" s="1"/>
  <c r="O1263" i="1"/>
  <c r="O1069" i="1"/>
  <c r="Q1069" i="1" s="1"/>
  <c r="O1461" i="1"/>
  <c r="Q1461" i="1" s="1"/>
  <c r="O1080" i="1"/>
  <c r="Q1080" i="1" s="1"/>
  <c r="O1376" i="1"/>
  <c r="Q1376" i="1" s="1"/>
  <c r="O641" i="1"/>
  <c r="Q641" i="1" s="1"/>
  <c r="O1425" i="1"/>
  <c r="Q1425" i="1" s="1"/>
  <c r="O264" i="1"/>
  <c r="Q264" i="1" s="1"/>
  <c r="O1003" i="1"/>
  <c r="Q1003" i="1" s="1"/>
  <c r="O1535" i="1"/>
  <c r="Q1535" i="1" s="1"/>
  <c r="O609" i="1"/>
  <c r="Q609" i="1" s="1"/>
  <c r="O22" i="1"/>
  <c r="Q22" i="1" s="1"/>
  <c r="O722" i="1"/>
  <c r="O1534" i="1"/>
  <c r="O679" i="1"/>
  <c r="Q679" i="1" s="1"/>
  <c r="O150" i="1"/>
  <c r="O654" i="1"/>
  <c r="Q654" i="1" s="1"/>
  <c r="O1130" i="1"/>
  <c r="Q1130" i="1" s="1"/>
  <c r="O429" i="1"/>
  <c r="Q429" i="1" s="1"/>
  <c r="N432" i="1"/>
  <c r="N1329" i="1"/>
  <c r="N1648" i="1"/>
  <c r="N229" i="1"/>
  <c r="N1630" i="1"/>
  <c r="N846" i="1"/>
  <c r="N1568" i="1"/>
  <c r="N1025" i="1"/>
  <c r="N1118" i="1"/>
  <c r="O1093" i="1"/>
  <c r="Q1093" i="1" s="1"/>
  <c r="N1284" i="1"/>
  <c r="N1479" i="1"/>
  <c r="O131" i="1"/>
  <c r="Q131" i="1" s="1"/>
  <c r="O737" i="1"/>
  <c r="Q737" i="1" s="1"/>
  <c r="O1344" i="1"/>
  <c r="Q1344" i="1" s="1"/>
  <c r="O55" i="1"/>
  <c r="Q55" i="1" s="1"/>
  <c r="O911" i="1"/>
  <c r="Q911" i="1" s="1"/>
  <c r="O1616" i="1"/>
  <c r="Q1616" i="1" s="1"/>
  <c r="O1632" i="1"/>
  <c r="Q1632" i="1" s="1"/>
  <c r="N1141" i="1"/>
  <c r="O535" i="1"/>
  <c r="Q535" i="1" s="1"/>
  <c r="O1412" i="1"/>
  <c r="O779" i="1"/>
  <c r="O1499" i="1"/>
  <c r="O223" i="1"/>
  <c r="Q223" i="1" s="1"/>
  <c r="O869" i="1"/>
  <c r="O1555" i="1"/>
  <c r="Q1555" i="1" s="1"/>
  <c r="O376" i="1"/>
  <c r="Q376" i="1" s="1"/>
  <c r="O1126" i="1"/>
  <c r="Q1126" i="1" s="1"/>
  <c r="O1178" i="1"/>
  <c r="Q1178" i="1" s="1"/>
  <c r="O1007" i="1"/>
  <c r="Q1007" i="1" s="1"/>
  <c r="O515" i="1"/>
  <c r="Q515" i="1" s="1"/>
  <c r="O1411" i="1"/>
  <c r="Q1411" i="1" s="1"/>
  <c r="O127" i="1"/>
  <c r="Q127" i="1" s="1"/>
  <c r="O939" i="1"/>
  <c r="Q939" i="1" s="1"/>
  <c r="O1779" i="1"/>
  <c r="O1660" i="1"/>
  <c r="Q1660" i="1" s="1"/>
  <c r="N615" i="1"/>
  <c r="N1692" i="1"/>
  <c r="O1302" i="1"/>
  <c r="Q1302" i="1" s="1"/>
  <c r="O591" i="1"/>
  <c r="Q591" i="1" s="1"/>
  <c r="O383" i="1"/>
  <c r="Q383" i="1" s="1"/>
  <c r="O915" i="1"/>
  <c r="Q915" i="1" s="1"/>
  <c r="O772" i="1"/>
  <c r="Q772" i="1" s="1"/>
  <c r="O89" i="1"/>
  <c r="N89" i="1" s="1"/>
  <c r="O873" i="1"/>
  <c r="Q873" i="1" s="1"/>
  <c r="O416" i="1"/>
  <c r="Q416" i="1" s="1"/>
  <c r="O249" i="1"/>
  <c r="Q249" i="1" s="1"/>
  <c r="O51" i="1"/>
  <c r="O386" i="1"/>
  <c r="O878" i="1"/>
  <c r="N1424" i="1"/>
  <c r="N467" i="1"/>
  <c r="N1546" i="1"/>
  <c r="N536" i="1"/>
  <c r="O1619" i="1"/>
  <c r="Q1619" i="1" s="1"/>
  <c r="O759" i="1"/>
  <c r="Q759" i="1" s="1"/>
  <c r="N1355" i="1"/>
  <c r="O337" i="1"/>
  <c r="N337" i="1" s="1"/>
  <c r="O1714" i="1"/>
  <c r="Q1714" i="1" s="1"/>
  <c r="O489" i="1"/>
  <c r="Q489" i="1" s="1"/>
  <c r="O922" i="1"/>
  <c r="O340" i="1"/>
  <c r="O1348" i="1"/>
  <c r="O440" i="1"/>
  <c r="Q440" i="1" s="1"/>
  <c r="O90" i="1"/>
  <c r="Q90" i="1" s="1"/>
  <c r="O674" i="1"/>
  <c r="Q674" i="1" s="1"/>
  <c r="O1622" i="1"/>
  <c r="Q1622" i="1" s="1"/>
  <c r="O643" i="1"/>
  <c r="Q643" i="1" s="1"/>
  <c r="O1719" i="1"/>
  <c r="Q1719" i="1" s="1"/>
  <c r="O1331" i="1"/>
  <c r="Q1331" i="1" s="1"/>
  <c r="O1056" i="1"/>
  <c r="Q1056" i="1" s="1"/>
  <c r="O162" i="1"/>
  <c r="Q162" i="1" s="1"/>
  <c r="O92" i="1"/>
  <c r="Q92" i="1" s="1"/>
  <c r="N1273" i="1"/>
  <c r="N172" i="1"/>
  <c r="N1514" i="1"/>
  <c r="N185" i="1"/>
  <c r="O44" i="1"/>
  <c r="Q44" i="1" s="1"/>
  <c r="O912" i="1"/>
  <c r="Q912" i="1" s="1"/>
  <c r="N435" i="1"/>
  <c r="O1066" i="1"/>
  <c r="Q1066" i="1" s="1"/>
  <c r="O378" i="1"/>
  <c r="Q378" i="1" s="1"/>
  <c r="O702" i="1"/>
  <c r="Q702" i="1" s="1"/>
  <c r="O1320" i="1"/>
  <c r="Q1320" i="1" s="1"/>
  <c r="O481" i="1"/>
  <c r="Q481" i="1" s="1"/>
  <c r="O611" i="1"/>
  <c r="Q611" i="1" s="1"/>
  <c r="O1673" i="1"/>
  <c r="Q1673" i="1" s="1"/>
  <c r="O402" i="1"/>
  <c r="Q402" i="1" s="1"/>
  <c r="O1438" i="1"/>
  <c r="O1465" i="1"/>
  <c r="N899" i="1"/>
  <c r="N905" i="1"/>
  <c r="O1103" i="1"/>
  <c r="Q1103" i="1" s="1"/>
  <c r="O1159" i="1"/>
  <c r="Q1159" i="1" s="1"/>
  <c r="O853" i="1"/>
  <c r="Q853" i="1" s="1"/>
  <c r="O952" i="1"/>
  <c r="Q952" i="1" s="1"/>
  <c r="O365" i="1"/>
  <c r="Q365" i="1" s="1"/>
  <c r="O325" i="1"/>
  <c r="Q325" i="1" s="1"/>
  <c r="O124" i="1"/>
  <c r="Q124" i="1" s="1"/>
  <c r="O950" i="1"/>
  <c r="Q950" i="1" s="1"/>
  <c r="O666" i="1"/>
  <c r="Q666" i="1" s="1"/>
  <c r="O758" i="1"/>
  <c r="O1432" i="1"/>
  <c r="Q1432" i="1" s="1"/>
  <c r="O509" i="1"/>
  <c r="O72" i="1"/>
  <c r="O592" i="1"/>
  <c r="O444" i="1"/>
  <c r="Q444" i="1" s="1"/>
  <c r="O1701" i="1"/>
  <c r="Q1701" i="1" s="1"/>
  <c r="O470" i="1"/>
  <c r="Q470" i="1" s="1"/>
  <c r="O483" i="1"/>
  <c r="Q483" i="1" s="1"/>
  <c r="O931" i="1"/>
  <c r="Q931" i="1" s="1"/>
  <c r="O458" i="1"/>
  <c r="Q458" i="1" s="1"/>
  <c r="O906" i="1"/>
  <c r="Q906" i="1" s="1"/>
  <c r="O93" i="1"/>
  <c r="Q93" i="1" s="1"/>
  <c r="N1765" i="1"/>
  <c r="O724" i="1"/>
  <c r="O361" i="1"/>
  <c r="Q361" i="1" s="1"/>
  <c r="N1564" i="1"/>
  <c r="N352" i="1"/>
  <c r="O197" i="1"/>
  <c r="Q197" i="1" s="1"/>
  <c r="N161" i="1"/>
  <c r="Q327" i="1"/>
  <c r="N327" i="1"/>
  <c r="Q1193" i="1"/>
  <c r="N1193" i="1"/>
  <c r="Q147" i="1"/>
  <c r="N147" i="1"/>
  <c r="Q1601" i="1"/>
  <c r="N1601" i="1"/>
  <c r="Q1462" i="1"/>
  <c r="N1462" i="1"/>
  <c r="Q103" i="1"/>
  <c r="N103" i="1"/>
  <c r="Q875" i="1"/>
  <c r="N875" i="1"/>
  <c r="Q584" i="1"/>
  <c r="N584" i="1"/>
  <c r="Q1289" i="1"/>
  <c r="N1289" i="1"/>
  <c r="Q580" i="1"/>
  <c r="N580" i="1"/>
  <c r="Q716" i="1"/>
  <c r="N716" i="1"/>
  <c r="Q941" i="1"/>
  <c r="N941" i="1"/>
  <c r="Q718" i="1"/>
  <c r="N718" i="1"/>
  <c r="O35" i="1"/>
  <c r="Q35" i="1" s="1"/>
  <c r="O1663" i="1"/>
  <c r="Q802" i="1"/>
  <c r="N802" i="1"/>
  <c r="Q874" i="1"/>
  <c r="N874" i="1"/>
  <c r="Q1573" i="1"/>
  <c r="N1573" i="1"/>
  <c r="N1449" i="1"/>
  <c r="O221" i="1"/>
  <c r="Q221" i="1" s="1"/>
  <c r="Q998" i="1"/>
  <c r="N998" i="1"/>
  <c r="O343" i="1"/>
  <c r="Q343" i="1" s="1"/>
  <c r="N1538" i="1"/>
  <c r="N750" i="1"/>
  <c r="N599" i="1"/>
  <c r="Q1453" i="1"/>
  <c r="N1453" i="1"/>
  <c r="O1097" i="1"/>
  <c r="Q1097" i="1" s="1"/>
  <c r="N1392" i="1"/>
  <c r="N1420" i="1"/>
  <c r="O1360" i="1"/>
  <c r="Q1360" i="1" s="1"/>
  <c r="N625" i="1"/>
  <c r="N1157" i="1"/>
  <c r="Q983" i="1"/>
  <c r="N983" i="1"/>
  <c r="Q1754" i="1"/>
  <c r="N1754" i="1"/>
  <c r="Q1444" i="1"/>
  <c r="N1444" i="1"/>
  <c r="Q1508" i="1"/>
  <c r="N1508" i="1"/>
  <c r="N15" i="1"/>
  <c r="Q320" i="1"/>
  <c r="N320" i="1"/>
  <c r="Q1526" i="1"/>
  <c r="N1526" i="1"/>
  <c r="O1225" i="1"/>
  <c r="Q1225" i="1" s="1"/>
  <c r="Q825" i="1"/>
  <c r="N825" i="1"/>
  <c r="O767" i="1"/>
  <c r="Q767" i="1" s="1"/>
  <c r="Q1028" i="1"/>
  <c r="N1028" i="1"/>
  <c r="N1197" i="1"/>
  <c r="N330" i="1"/>
  <c r="Q803" i="1"/>
  <c r="N803" i="1"/>
  <c r="Q970" i="1"/>
  <c r="N970" i="1"/>
  <c r="O315" i="1"/>
  <c r="Q315" i="1" s="1"/>
  <c r="Q1245" i="1"/>
  <c r="N1245" i="1"/>
  <c r="Q1797" i="1"/>
  <c r="N1797" i="1"/>
  <c r="N493" i="1"/>
  <c r="Q214" i="1"/>
  <c r="Q1727" i="1"/>
  <c r="N1727" i="1"/>
  <c r="Q1769" i="1"/>
  <c r="N1769" i="1"/>
  <c r="O1460" i="1"/>
  <c r="Q1460" i="1" s="1"/>
  <c r="N304" i="1"/>
  <c r="Q1343" i="1"/>
  <c r="N1343" i="1"/>
  <c r="N1482" i="1"/>
  <c r="Q1752" i="1"/>
  <c r="N1752" i="1"/>
  <c r="Q949" i="1"/>
  <c r="N949" i="1"/>
  <c r="N785" i="1"/>
  <c r="N920" i="1"/>
  <c r="Q1092" i="1"/>
  <c r="N1092" i="1"/>
  <c r="N1772" i="1"/>
  <c r="N1264" i="1"/>
  <c r="N1257" i="1"/>
  <c r="Q1481" i="1"/>
  <c r="N1481" i="1"/>
  <c r="O960" i="1"/>
  <c r="Q960" i="1" s="1"/>
  <c r="Q1623" i="1"/>
  <c r="N1623" i="1"/>
  <c r="Q1085" i="1"/>
  <c r="N1085" i="1"/>
  <c r="N1608" i="1"/>
  <c r="O957" i="1"/>
  <c r="Q1741" i="1"/>
  <c r="N1741" i="1"/>
  <c r="O1757" i="1"/>
  <c r="Q1757" i="1" s="1"/>
  <c r="O567" i="1"/>
  <c r="Q567" i="1" s="1"/>
  <c r="O1649" i="1"/>
  <c r="Q1649" i="1" s="1"/>
  <c r="O286" i="1"/>
  <c r="Q1776" i="1"/>
  <c r="N1776" i="1"/>
  <c r="O1110" i="1"/>
  <c r="Q1110" i="1" s="1"/>
  <c r="O631" i="1"/>
  <c r="Q631" i="1" s="1"/>
  <c r="O552" i="1"/>
  <c r="Q552" i="1" s="1"/>
  <c r="Q381" i="1"/>
  <c r="N381" i="1"/>
  <c r="Q146" i="1"/>
  <c r="N146" i="1"/>
  <c r="Q1625" i="1"/>
  <c r="N1625" i="1"/>
  <c r="Q350" i="1"/>
  <c r="N350" i="1"/>
  <c r="O524" i="1"/>
  <c r="Q524" i="1" s="1"/>
  <c r="Q1128" i="1"/>
  <c r="N1128" i="1"/>
  <c r="Q1548" i="1"/>
  <c r="N1548" i="1"/>
  <c r="N411" i="1"/>
  <c r="N1679" i="1"/>
  <c r="O193" i="1"/>
  <c r="Q193" i="1" s="1"/>
  <c r="O632" i="1"/>
  <c r="Q632" i="1" s="1"/>
  <c r="O1416" i="1"/>
  <c r="Q1416" i="1" s="1"/>
  <c r="N471" i="1"/>
  <c r="Q1222" i="1"/>
  <c r="N1222" i="1"/>
  <c r="Q828" i="1"/>
  <c r="N828" i="1"/>
  <c r="Q279" i="1"/>
  <c r="N279" i="1"/>
  <c r="N1725" i="1"/>
  <c r="Q640" i="1"/>
  <c r="N640" i="1"/>
  <c r="Q1726" i="1"/>
  <c r="N1726" i="1"/>
  <c r="Q463" i="1"/>
  <c r="N463" i="1"/>
  <c r="N1210" i="1"/>
  <c r="N133" i="1"/>
  <c r="O1715" i="1"/>
  <c r="Q1715" i="1" s="1"/>
  <c r="N41" i="1"/>
  <c r="N1590" i="1"/>
  <c r="Q1629" i="1"/>
  <c r="N1629" i="1"/>
  <c r="Q20" i="1"/>
  <c r="O1275" i="1"/>
  <c r="Q1275" i="1" s="1"/>
  <c r="N447" i="1"/>
  <c r="Q1363" i="1"/>
  <c r="N1363" i="1"/>
  <c r="Q1166" i="1"/>
  <c r="N1166" i="1"/>
  <c r="Q1745" i="1"/>
  <c r="N1745" i="1"/>
  <c r="Q1696" i="1"/>
  <c r="N1696" i="1"/>
  <c r="N868" i="1"/>
  <c r="N1485" i="1"/>
  <c r="N360" i="1"/>
  <c r="Q1290" i="1"/>
  <c r="N1290" i="1"/>
  <c r="N551" i="1"/>
  <c r="Q1014" i="1"/>
  <c r="N1014" i="1"/>
  <c r="O441" i="1"/>
  <c r="Q441" i="1" s="1"/>
  <c r="N1691" i="1"/>
  <c r="Q1129" i="1"/>
  <c r="N1129" i="1"/>
  <c r="Q1686" i="1"/>
  <c r="N1686" i="1"/>
  <c r="Q1492" i="1"/>
  <c r="N1492" i="1"/>
  <c r="Q508" i="1"/>
  <c r="N508" i="1"/>
  <c r="O409" i="1"/>
  <c r="Q409" i="1" s="1"/>
  <c r="N1321" i="1"/>
  <c r="Q1711" i="1"/>
  <c r="N1711" i="1"/>
  <c r="Q1539" i="1"/>
  <c r="N1539" i="1"/>
  <c r="Q1531" i="1"/>
  <c r="N1531" i="1"/>
  <c r="Q1580" i="1"/>
  <c r="N1580" i="1"/>
  <c r="Q923" i="1"/>
  <c r="N923" i="1"/>
  <c r="Q1205" i="1"/>
  <c r="N1205" i="1"/>
  <c r="Q972" i="1"/>
  <c r="N972" i="1"/>
  <c r="Q565" i="1"/>
  <c r="N565" i="1"/>
  <c r="O844" i="1"/>
  <c r="Q844" i="1" s="1"/>
  <c r="O1015" i="1"/>
  <c r="Q1015" i="1" s="1"/>
  <c r="N1237" i="1"/>
  <c r="N764" i="1"/>
  <c r="N947" i="1"/>
  <c r="O149" i="1"/>
  <c r="Q149" i="1" s="1"/>
  <c r="O28" i="1"/>
  <c r="Q28" i="1" s="1"/>
  <c r="O141" i="1"/>
  <c r="Q141" i="1" s="1"/>
  <c r="Q1557" i="1"/>
  <c r="N1557" i="1"/>
  <c r="Q1430" i="1"/>
  <c r="N1430" i="1"/>
  <c r="O1364" i="1"/>
  <c r="Q1364" i="1" s="1"/>
  <c r="O593" i="1"/>
  <c r="Q593" i="1" s="1"/>
  <c r="O688" i="1"/>
  <c r="Q688" i="1" s="1"/>
  <c r="N612" i="1"/>
  <c r="Q1396" i="1"/>
  <c r="N1396" i="1"/>
  <c r="O445" i="1"/>
  <c r="Q445" i="1" s="1"/>
  <c r="N183" i="1"/>
  <c r="N1155" i="1"/>
  <c r="N877" i="1"/>
  <c r="N583" i="1"/>
  <c r="Q1560" i="1"/>
  <c r="N1560" i="1"/>
  <c r="Q1641" i="1"/>
  <c r="N1641" i="1"/>
  <c r="N1267" i="1"/>
  <c r="N309" i="1"/>
  <c r="O1473" i="1"/>
  <c r="Q1473" i="1" s="1"/>
  <c r="O807" i="1"/>
  <c r="Q807" i="1" s="1"/>
  <c r="N1371" i="1"/>
  <c r="Q579" i="1"/>
  <c r="N579" i="1"/>
  <c r="N331" i="1"/>
  <c r="O1667" i="1"/>
  <c r="Q1667" i="1" s="1"/>
  <c r="N814" i="1"/>
  <c r="O662" i="1"/>
  <c r="Q662" i="1" s="1"/>
  <c r="N403" i="1"/>
  <c r="N541" i="1"/>
  <c r="O100" i="1"/>
  <c r="Q100" i="1" s="1"/>
  <c r="Q136" i="1"/>
  <c r="N136" i="1"/>
  <c r="O1011" i="1"/>
  <c r="Q1011" i="1" s="1"/>
  <c r="N842" i="1"/>
  <c r="O87" i="1"/>
  <c r="Q87" i="1" s="1"/>
  <c r="N1734" i="1"/>
  <c r="O1175" i="1"/>
  <c r="Q1175" i="1" s="1"/>
  <c r="Q1138" i="1"/>
  <c r="N1138" i="1"/>
  <c r="N328" i="1"/>
  <c r="N1784" i="1"/>
  <c r="N1173" i="1"/>
  <c r="N1556" i="1"/>
  <c r="N621" i="1"/>
  <c r="O647" i="1"/>
  <c r="Q647" i="1" s="1"/>
  <c r="Q1026" i="1"/>
  <c r="N1026" i="1"/>
  <c r="Q464" i="1"/>
  <c r="N464" i="1"/>
  <c r="Q1788" i="1"/>
  <c r="N1788" i="1"/>
  <c r="O1054" i="1"/>
  <c r="Q1054" i="1" s="1"/>
  <c r="Q1104" i="1"/>
  <c r="N745" i="1"/>
  <c r="Q1577" i="1"/>
  <c r="N1577" i="1"/>
  <c r="Q608" i="1"/>
  <c r="N608" i="1"/>
  <c r="O130" i="1"/>
  <c r="Q130" i="1" s="1"/>
  <c r="Q401" i="1"/>
  <c r="N401" i="1"/>
  <c r="Q650" i="1"/>
  <c r="N650" i="1"/>
  <c r="N1001" i="1"/>
  <c r="Q1139" i="1"/>
  <c r="N1139" i="1"/>
  <c r="O1587" i="1"/>
  <c r="Q1587" i="1" s="1"/>
  <c r="O85" i="1"/>
  <c r="Q85" i="1" s="1"/>
  <c r="Q1340" i="1"/>
  <c r="N1340" i="1"/>
  <c r="O1506" i="1"/>
  <c r="Q1506" i="1" s="1"/>
  <c r="O1295" i="1"/>
  <c r="Q1295" i="1" s="1"/>
  <c r="Q1231" i="1"/>
  <c r="N1595" i="1"/>
  <c r="O865" i="1"/>
  <c r="Q865" i="1" s="1"/>
  <c r="N1452" i="1"/>
  <c r="N786" i="1"/>
  <c r="N872" i="1"/>
  <c r="N245" i="1"/>
  <c r="O1367" i="1"/>
  <c r="Q1367" i="1" s="1"/>
  <c r="Q1315" i="1"/>
  <c r="N1315" i="1"/>
  <c r="Q1791" i="1"/>
  <c r="N1791" i="1"/>
  <c r="Q717" i="1"/>
  <c r="N717" i="1"/>
  <c r="Q969" i="1"/>
  <c r="N969" i="1"/>
  <c r="N224" i="1"/>
  <c r="N616" i="1"/>
  <c r="O159" i="1"/>
  <c r="Q1399" i="1"/>
  <c r="N1399" i="1"/>
  <c r="O366" i="1"/>
  <c r="Q366" i="1" s="1"/>
  <c r="O801" i="1"/>
  <c r="Q801" i="1" s="1"/>
  <c r="Q1483" i="1"/>
  <c r="Q607" i="1"/>
  <c r="N607" i="1"/>
  <c r="Q371" i="1"/>
  <c r="N371" i="1"/>
  <c r="Q1763" i="1"/>
  <c r="O1109" i="1"/>
  <c r="Q1109" i="1" s="1"/>
  <c r="O561" i="1"/>
  <c r="Q561" i="1" s="1"/>
  <c r="O1232" i="1"/>
  <c r="Q156" i="1"/>
  <c r="N156" i="1"/>
  <c r="N1518" i="1"/>
  <c r="N414" i="1"/>
  <c r="Q793" i="1"/>
  <c r="N793" i="1"/>
  <c r="O1294" i="1"/>
  <c r="Q1294" i="1" s="1"/>
  <c r="O1361" i="1"/>
  <c r="Q1361" i="1" s="1"/>
  <c r="O1121" i="1"/>
  <c r="Q1121" i="1" s="1"/>
  <c r="Q1322" i="1"/>
  <c r="N1322" i="1"/>
  <c r="Q1288" i="1"/>
  <c r="N1288" i="1"/>
  <c r="O729" i="1"/>
  <c r="Q729" i="1" s="1"/>
  <c r="O347" i="1"/>
  <c r="Q347" i="1" s="1"/>
  <c r="O296" i="1"/>
  <c r="Q296" i="1" s="1"/>
  <c r="O1423" i="1"/>
  <c r="Q1423" i="1" s="1"/>
  <c r="O165" i="1"/>
  <c r="Q165" i="1" s="1"/>
  <c r="Q1418" i="1"/>
  <c r="N1418" i="1"/>
  <c r="O171" i="1"/>
  <c r="Q171" i="1" s="1"/>
  <c r="N1181" i="1"/>
  <c r="O200" i="1"/>
  <c r="Q1060" i="1"/>
  <c r="N1060" i="1"/>
  <c r="O1267" i="1"/>
  <c r="Q1267" i="1" s="1"/>
  <c r="O766" i="1"/>
  <c r="Q766" i="1" s="1"/>
  <c r="N1602" i="1"/>
  <c r="N614" i="1"/>
  <c r="N64" i="1"/>
  <c r="N596" i="1"/>
  <c r="N1016" i="1"/>
  <c r="N1604" i="1"/>
  <c r="N407" i="1"/>
  <c r="Q1434" i="1"/>
  <c r="N1434" i="1"/>
  <c r="Q1709" i="1"/>
  <c r="N1709" i="1"/>
  <c r="Q398" i="1"/>
  <c r="N398" i="1"/>
  <c r="Q461" i="1"/>
  <c r="N461" i="1"/>
  <c r="Q246" i="1"/>
  <c r="N246" i="1"/>
  <c r="Q454" i="1"/>
  <c r="N454" i="1"/>
  <c r="Q581" i="1"/>
  <c r="N581" i="1"/>
  <c r="Q1689" i="1"/>
  <c r="N1689" i="1"/>
  <c r="O1342" i="1"/>
  <c r="Q1147" i="1"/>
  <c r="N1147" i="1"/>
  <c r="Q948" i="1"/>
  <c r="N948" i="1"/>
  <c r="Q888" i="1"/>
  <c r="N888" i="1"/>
  <c r="O118" i="1"/>
  <c r="Q118" i="1" s="1"/>
  <c r="Q380" i="1"/>
  <c r="N380" i="1"/>
  <c r="O741" i="1"/>
  <c r="Q741" i="1" s="1"/>
  <c r="N1067" i="1"/>
  <c r="N1705" i="1"/>
  <c r="N1382" i="1"/>
  <c r="O1724" i="1"/>
  <c r="Q1724" i="1" s="1"/>
  <c r="O533" i="1"/>
  <c r="Q533" i="1" s="1"/>
  <c r="Q622" i="1"/>
  <c r="N622" i="1"/>
  <c r="N512" i="1"/>
  <c r="Q857" i="1"/>
  <c r="N857" i="1"/>
  <c r="O1780" i="1"/>
  <c r="Q1780" i="1" s="1"/>
  <c r="O1165" i="1"/>
  <c r="Q1165" i="1" s="1"/>
  <c r="O128" i="1"/>
  <c r="Q128" i="1" s="1"/>
  <c r="O1123" i="1"/>
  <c r="Q1123" i="1" s="1"/>
  <c r="N1000" i="1"/>
  <c r="N338" i="1"/>
  <c r="N1381" i="1"/>
  <c r="Q1744" i="1"/>
  <c r="N1744" i="1"/>
  <c r="O1808" i="1"/>
  <c r="Q1808" i="1" s="1"/>
  <c r="Q167" i="1"/>
  <c r="N167" i="1"/>
  <c r="Q1027" i="1"/>
  <c r="N1027" i="1"/>
  <c r="Q81" i="1"/>
  <c r="N1458" i="1"/>
  <c r="N292" i="1"/>
  <c r="O420" i="1"/>
  <c r="Q420" i="1" s="1"/>
  <c r="O1260" i="1"/>
  <c r="Q1260" i="1" s="1"/>
  <c r="O268" i="1"/>
  <c r="Q268" i="1" s="1"/>
  <c r="Q1390" i="1"/>
  <c r="N1390" i="1"/>
  <c r="O1318" i="1"/>
  <c r="O944" i="1"/>
  <c r="Q876" i="1"/>
  <c r="N876" i="1"/>
  <c r="Q465" i="1"/>
  <c r="N465" i="1"/>
  <c r="Q388" i="1"/>
  <c r="N388" i="1"/>
  <c r="O1635" i="1"/>
  <c r="Q1635" i="1" s="1"/>
  <c r="O199" i="1"/>
  <c r="O1501" i="1"/>
  <c r="Q1501" i="1" s="1"/>
  <c r="O996" i="1"/>
  <c r="Q996" i="1" s="1"/>
  <c r="Q1621" i="1"/>
  <c r="N1621" i="1"/>
  <c r="O1431" i="1"/>
  <c r="Q1657" i="1"/>
  <c r="N1657" i="1"/>
  <c r="O480" i="1"/>
  <c r="Q480" i="1" s="1"/>
  <c r="O1351" i="1"/>
  <c r="Q1351" i="1" s="1"/>
  <c r="N572" i="1"/>
  <c r="O830" i="1"/>
  <c r="Q830" i="1" s="1"/>
  <c r="N651" i="1"/>
  <c r="Q871" i="1"/>
  <c r="N871" i="1"/>
  <c r="N1311" i="1"/>
  <c r="N822" i="1"/>
  <c r="O1353" i="1"/>
  <c r="Q1353" i="1" s="1"/>
  <c r="Q742" i="1"/>
  <c r="N742" i="1"/>
  <c r="O525" i="1"/>
  <c r="Q525" i="1" s="1"/>
  <c r="Q180" i="1"/>
  <c r="Q1203" i="1"/>
  <c r="N1203" i="1"/>
  <c r="Q510" i="1"/>
  <c r="N510" i="1"/>
  <c r="N1455" i="1"/>
  <c r="N230" i="1"/>
  <c r="N277" i="1"/>
  <c r="N48" i="1"/>
  <c r="N532" i="1"/>
  <c r="N1597" i="1"/>
  <c r="N194" i="1"/>
  <c r="N1547" i="1"/>
  <c r="N1380" i="1"/>
  <c r="Q672" i="1"/>
  <c r="N672" i="1"/>
  <c r="O1766" i="1"/>
  <c r="Q1766" i="1" s="1"/>
  <c r="O901" i="1"/>
  <c r="Q901" i="1" s="1"/>
  <c r="Q1771" i="1"/>
  <c r="N1771" i="1"/>
  <c r="O1466" i="1"/>
  <c r="Q1466" i="1" s="1"/>
  <c r="O790" i="1"/>
  <c r="N679" i="1"/>
  <c r="N385" i="1"/>
  <c r="N1393" i="1"/>
  <c r="O947" i="1"/>
  <c r="Q947" i="1" s="1"/>
  <c r="O239" i="1"/>
  <c r="Q239" i="1" s="1"/>
  <c r="O499" i="1"/>
  <c r="Q499" i="1" s="1"/>
  <c r="O618" i="1"/>
  <c r="Q618" i="1" s="1"/>
  <c r="O1678" i="1"/>
  <c r="Q1678" i="1" s="1"/>
  <c r="O1072" i="1"/>
  <c r="Q1072" i="1" s="1"/>
  <c r="N1468" i="1"/>
  <c r="N1640" i="1"/>
  <c r="N1654" i="1"/>
  <c r="N1643" i="1"/>
  <c r="N1044" i="1"/>
  <c r="N1675" i="1"/>
  <c r="N1581" i="1"/>
  <c r="O475" i="1"/>
  <c r="Q1736" i="1"/>
  <c r="N1736" i="1"/>
  <c r="Q776" i="1"/>
  <c r="N776" i="1"/>
  <c r="O1591" i="1"/>
  <c r="Q1591" i="1" s="1"/>
  <c r="O555" i="1"/>
  <c r="Q555" i="1" s="1"/>
  <c r="O1478" i="1"/>
  <c r="Q1478" i="1" s="1"/>
  <c r="Q215" i="1"/>
  <c r="N215" i="1"/>
  <c r="O335" i="1"/>
  <c r="Q335" i="1" s="1"/>
  <c r="Q1445" i="1"/>
  <c r="N1445" i="1"/>
  <c r="O544" i="1"/>
  <c r="Q544" i="1" s="1"/>
  <c r="O1515" i="1"/>
  <c r="Q1515" i="1" s="1"/>
  <c r="O816" i="1"/>
  <c r="Q816" i="1" s="1"/>
  <c r="Q145" i="1"/>
  <c r="N145" i="1"/>
  <c r="O929" i="1"/>
  <c r="Q929" i="1" s="1"/>
  <c r="O889" i="1"/>
  <c r="Q889" i="1" s="1"/>
  <c r="O498" i="1"/>
  <c r="Q498" i="1" s="1"/>
  <c r="O511" i="1"/>
  <c r="Q511" i="1" s="1"/>
  <c r="O987" i="1"/>
  <c r="Q987" i="1" s="1"/>
  <c r="O1407" i="1"/>
  <c r="Q1407" i="1" s="1"/>
  <c r="Q1799" i="1"/>
  <c r="O1494" i="1"/>
  <c r="Q1494" i="1" s="1"/>
  <c r="O121" i="1"/>
  <c r="Q121" i="1" s="1"/>
  <c r="N125" i="1"/>
  <c r="N528" i="1"/>
  <c r="N1061" i="1"/>
  <c r="N59" i="1"/>
  <c r="N1375" i="1"/>
  <c r="N240" i="1"/>
  <c r="N912" i="1"/>
  <c r="N765" i="1"/>
  <c r="N1297" i="1"/>
  <c r="N413" i="1"/>
  <c r="N218" i="1"/>
  <c r="N1448" i="1"/>
  <c r="N1029" i="1"/>
  <c r="N739" i="1"/>
  <c r="N66" i="1"/>
  <c r="N1270" i="1"/>
  <c r="Q1265" i="1"/>
  <c r="N1265" i="1"/>
  <c r="Q1681" i="1"/>
  <c r="N1681" i="1"/>
  <c r="Q860" i="1"/>
  <c r="N860" i="1"/>
  <c r="O1114" i="1"/>
  <c r="Q1114" i="1" s="1"/>
  <c r="Q1743" i="1"/>
  <c r="N1743" i="1"/>
  <c r="N1077" i="1"/>
  <c r="N357" i="1"/>
  <c r="N134" i="1"/>
  <c r="Q1136" i="1"/>
  <c r="N1136" i="1"/>
  <c r="O155" i="1"/>
  <c r="Q155" i="1" s="1"/>
  <c r="O177" i="1"/>
  <c r="Q177" i="1" s="1"/>
  <c r="O178" i="1"/>
  <c r="Q178" i="1" s="1"/>
  <c r="Q841" i="1"/>
  <c r="N841" i="1"/>
  <c r="O769" i="1"/>
  <c r="Q769" i="1" s="1"/>
  <c r="O703" i="1"/>
  <c r="O1457" i="1"/>
  <c r="Q1457" i="1" s="1"/>
  <c r="O603" i="1"/>
  <c r="Q603" i="1" s="1"/>
  <c r="O154" i="1"/>
  <c r="Q154" i="1" s="1"/>
  <c r="O568" i="1"/>
  <c r="Q568" i="1" s="1"/>
  <c r="O1464" i="1"/>
  <c r="Q1464" i="1" s="1"/>
  <c r="N1737" i="1"/>
  <c r="O981" i="1"/>
  <c r="Q981" i="1" s="1"/>
  <c r="N1646" i="1"/>
  <c r="O639" i="1"/>
  <c r="Q639" i="1" s="1"/>
  <c r="Q861" i="1"/>
  <c r="N861" i="1"/>
  <c r="O1198" i="1"/>
  <c r="Q1198" i="1" s="1"/>
  <c r="O1379" i="1"/>
  <c r="Q1379" i="1" s="1"/>
  <c r="O1661" i="1"/>
  <c r="Q1661" i="1" s="1"/>
  <c r="N796" i="1"/>
  <c r="N1041" i="1"/>
  <c r="N1710" i="1"/>
  <c r="N203" i="1"/>
  <c r="N974" i="1"/>
  <c r="Q1358" i="1"/>
  <c r="N1358" i="1"/>
  <c r="O586" i="1"/>
  <c r="Q586" i="1" s="1"/>
  <c r="O391" i="1"/>
  <c r="O187" i="1"/>
  <c r="Q1728" i="1"/>
  <c r="N1728" i="1"/>
  <c r="O195" i="1"/>
  <c r="Q195" i="1" s="1"/>
  <c r="O1794" i="1"/>
  <c r="Q1794" i="1" s="1"/>
  <c r="O943" i="1"/>
  <c r="Q943" i="1" s="1"/>
  <c r="O1485" i="1"/>
  <c r="Q1485" i="1" s="1"/>
  <c r="O659" i="1"/>
  <c r="Q659" i="1" s="1"/>
  <c r="Q210" i="1"/>
  <c r="N210" i="1"/>
  <c r="Q1084" i="1"/>
  <c r="N1084" i="1"/>
  <c r="N1777" i="1"/>
  <c r="N18" i="1"/>
  <c r="N699" i="1"/>
  <c r="N440" i="1"/>
  <c r="Q1537" i="1"/>
  <c r="N1537" i="1"/>
  <c r="Q522" i="1"/>
  <c r="N522" i="1"/>
  <c r="N1785" i="1"/>
  <c r="N781" i="1"/>
  <c r="N1401" i="1"/>
  <c r="Q495" i="1"/>
  <c r="N495" i="1"/>
  <c r="Q1609" i="1"/>
  <c r="N1609" i="1"/>
  <c r="O407" i="1"/>
  <c r="Q407" i="1" s="1"/>
  <c r="O317" i="1"/>
  <c r="Q317" i="1" s="1"/>
  <c r="Q1521" i="1"/>
  <c r="N1521" i="1"/>
  <c r="O319" i="1"/>
  <c r="Q319" i="1" s="1"/>
  <c r="Q836" i="1"/>
  <c r="N836" i="1"/>
  <c r="O919" i="1"/>
  <c r="Q919" i="1" s="1"/>
  <c r="O1562" i="1"/>
  <c r="Q1562" i="1" s="1"/>
  <c r="Q1782" i="1"/>
  <c r="N1782" i="1"/>
  <c r="N1798" i="1"/>
  <c r="O91" i="1"/>
  <c r="Q91" i="1" s="1"/>
  <c r="Q811" i="1"/>
  <c r="N811" i="1"/>
  <c r="Q690" i="1"/>
  <c r="N690" i="1"/>
  <c r="O174" i="1"/>
  <c r="Q1569" i="1"/>
  <c r="N1569" i="1"/>
  <c r="O866" i="1"/>
  <c r="Q866" i="1" s="1"/>
  <c r="Q755" i="1"/>
  <c r="N755" i="1"/>
  <c r="Q1707" i="1"/>
  <c r="O1471" i="1"/>
  <c r="Q1471" i="1" s="1"/>
  <c r="Q1504" i="1"/>
  <c r="N1504" i="1"/>
  <c r="Q1520" i="1"/>
  <c r="N1520" i="1"/>
  <c r="N1732" i="1"/>
  <c r="N775" i="1"/>
  <c r="N773" i="1"/>
  <c r="N562" i="1"/>
  <c r="N32" i="1"/>
  <c r="O606" i="1"/>
  <c r="Q606" i="1" s="1"/>
  <c r="N1415" i="1"/>
  <c r="N1731" i="1"/>
  <c r="N1182" i="1"/>
  <c r="O75" i="1"/>
  <c r="Q75" i="1" s="1"/>
  <c r="O523" i="1"/>
  <c r="Q523" i="1" s="1"/>
  <c r="O1558" i="1"/>
  <c r="O387" i="1"/>
  <c r="Q387" i="1" s="1"/>
  <c r="N152" i="1"/>
  <c r="O1024" i="1"/>
  <c r="Q1024" i="1" s="1"/>
  <c r="O290" i="1"/>
  <c r="Q290" i="1" s="1"/>
  <c r="O635" i="1"/>
  <c r="Q635" i="1" s="1"/>
  <c r="O238" i="1"/>
  <c r="Q238" i="1" s="1"/>
  <c r="Q1152" i="1"/>
  <c r="N1152" i="1"/>
  <c r="O170" i="1"/>
  <c r="Q170" i="1" s="1"/>
  <c r="O819" i="1"/>
  <c r="Q819" i="1" s="1"/>
  <c r="O322" i="1"/>
  <c r="O1051" i="1"/>
  <c r="Q1051" i="1" s="1"/>
  <c r="Q367" i="1"/>
  <c r="N367" i="1"/>
  <c r="O256" i="1"/>
  <c r="Q256" i="1" s="1"/>
  <c r="O1180" i="1"/>
  <c r="Q1180" i="1" s="1"/>
  <c r="Q678" i="1"/>
  <c r="N678" i="1"/>
  <c r="O1488" i="1"/>
  <c r="Q1488" i="1" s="1"/>
  <c r="Q1676" i="1"/>
  <c r="N1676" i="1"/>
  <c r="Q1624" i="1"/>
  <c r="N1624" i="1"/>
  <c r="Q348" i="1"/>
  <c r="N348" i="1"/>
  <c r="O1057" i="1"/>
  <c r="Q1057" i="1" s="1"/>
  <c r="O1505" i="1"/>
  <c r="Q1505" i="1" s="1"/>
  <c r="O682" i="1"/>
  <c r="Q682" i="1" s="1"/>
  <c r="O1690" i="1"/>
  <c r="Q1690" i="1" s="1"/>
  <c r="N236" i="1"/>
  <c r="N1228" i="1"/>
  <c r="N1721" i="1"/>
  <c r="N1735" i="1"/>
  <c r="N468" i="1"/>
  <c r="N845" i="1"/>
  <c r="N1770" i="1"/>
  <c r="N1477" i="1"/>
  <c r="N897" i="1"/>
  <c r="N1282" i="1"/>
  <c r="N1787" i="1"/>
  <c r="N487" i="1"/>
  <c r="N991" i="1"/>
  <c r="N1551" i="1"/>
  <c r="N626" i="1"/>
  <c r="N23" i="1"/>
  <c r="O1215" i="1"/>
  <c r="Q1215" i="1" s="1"/>
  <c r="Q421" i="1"/>
  <c r="N421" i="1"/>
  <c r="O1541" i="1"/>
  <c r="Q1541" i="1" s="1"/>
  <c r="O847" i="1"/>
  <c r="Q847" i="1" s="1"/>
  <c r="N114" i="1"/>
  <c r="O1262" i="1"/>
  <c r="Q1262" i="1" s="1"/>
  <c r="Q284" i="1"/>
  <c r="N284" i="1"/>
  <c r="O1208" i="1"/>
  <c r="Q1208" i="1" s="1"/>
  <c r="O1081" i="1"/>
  <c r="Q1081" i="1" s="1"/>
  <c r="Q306" i="1"/>
  <c r="N306" i="1"/>
  <c r="O543" i="1"/>
  <c r="Q543" i="1" s="1"/>
  <c r="O1439" i="1"/>
  <c r="Q1439" i="1" s="1"/>
  <c r="O1023" i="1"/>
  <c r="Q1023" i="1" s="1"/>
  <c r="Q714" i="1"/>
  <c r="N714" i="1"/>
  <c r="Q372" i="1"/>
  <c r="N372" i="1"/>
  <c r="O820" i="1"/>
  <c r="Q820" i="1" s="1"/>
  <c r="O1268" i="1"/>
  <c r="Q1268" i="1" s="1"/>
  <c r="N1328" i="1"/>
  <c r="N220" i="1"/>
  <c r="N285" i="1"/>
  <c r="N192" i="1"/>
  <c r="N364" i="1"/>
  <c r="N1426" i="1"/>
  <c r="O241" i="1"/>
  <c r="Q241" i="1" s="1"/>
  <c r="O701" i="1"/>
  <c r="Q701" i="1" s="1"/>
  <c r="N1191" i="1"/>
  <c r="N1583" i="1"/>
  <c r="Q1151" i="1"/>
  <c r="N1151" i="1"/>
  <c r="N1271" i="1"/>
  <c r="N538" i="1"/>
  <c r="O695" i="1"/>
  <c r="Q695" i="1" s="1"/>
  <c r="O316" i="1"/>
  <c r="Q316" i="1" s="1"/>
  <c r="N768" i="1"/>
  <c r="N1650" i="1"/>
  <c r="Q1642" i="1"/>
  <c r="N1642" i="1"/>
  <c r="O1487" i="1"/>
  <c r="Q1487" i="1" s="1"/>
  <c r="O569" i="1"/>
  <c r="Q569" i="1" s="1"/>
  <c r="N752" i="1"/>
  <c r="O531" i="1"/>
  <c r="Q531" i="1" s="1"/>
  <c r="O339" i="1"/>
  <c r="Q339" i="1" s="1"/>
  <c r="O792" i="1"/>
  <c r="Q792" i="1" s="1"/>
  <c r="N270" i="1"/>
  <c r="N1250" i="1"/>
  <c r="N412" i="1"/>
  <c r="N762" i="1"/>
  <c r="N1233" i="1"/>
  <c r="Q613" i="1"/>
  <c r="N613" i="1"/>
  <c r="N474" i="1"/>
  <c r="N894" i="1"/>
  <c r="N1398" i="1"/>
  <c r="N740" i="1"/>
  <c r="N250" i="1"/>
  <c r="O745" i="1"/>
  <c r="Q745" i="1" s="1"/>
  <c r="O1738" i="1"/>
  <c r="Q1738" i="1" s="1"/>
  <c r="O252" i="1"/>
  <c r="Q252" i="1" s="1"/>
  <c r="Q1352" i="1"/>
  <c r="N1352" i="1"/>
  <c r="Q1304" i="1"/>
  <c r="N1304" i="1"/>
  <c r="O838" i="1"/>
  <c r="Q1638" i="1"/>
  <c r="N1638" i="1"/>
  <c r="O997" i="1"/>
  <c r="Q997" i="1" s="1"/>
  <c r="O570" i="1"/>
  <c r="Q570" i="1" s="1"/>
  <c r="O336" i="1"/>
  <c r="Q336" i="1" s="1"/>
  <c r="O397" i="1"/>
  <c r="Q397" i="1" s="1"/>
  <c r="O959" i="1"/>
  <c r="Q959" i="1" s="1"/>
  <c r="Q142" i="1"/>
  <c r="N142" i="1"/>
  <c r="Q423" i="1"/>
  <c r="N423" i="1"/>
  <c r="O312" i="1"/>
  <c r="Q312" i="1" s="1"/>
  <c r="O341" i="1"/>
  <c r="O1125" i="1"/>
  <c r="Q1125" i="1" s="1"/>
  <c r="O1332" i="1"/>
  <c r="O1115" i="1"/>
  <c r="O1186" i="1"/>
  <c r="Q1186" i="1" s="1"/>
  <c r="O1718" i="1"/>
  <c r="Q1718" i="1" s="1"/>
  <c r="O513" i="1"/>
  <c r="Q513" i="1" s="1"/>
  <c r="O430" i="1"/>
  <c r="Q430" i="1" s="1"/>
  <c r="N1720" i="1"/>
  <c r="N1545" i="1"/>
  <c r="N677" i="1"/>
  <c r="N594" i="1"/>
  <c r="N1753" i="1"/>
  <c r="N77" i="1"/>
  <c r="N443" i="1"/>
  <c r="N1255" i="1"/>
  <c r="N298" i="1"/>
  <c r="N67" i="1"/>
  <c r="N1019" i="1"/>
  <c r="N1579" i="1"/>
  <c r="N262" i="1"/>
  <c r="Q1224" i="1"/>
  <c r="O1212" i="1"/>
  <c r="Q1212" i="1" s="1"/>
  <c r="N1091" i="1"/>
  <c r="O1247" i="1"/>
  <c r="Q1247" i="1" s="1"/>
  <c r="O821" i="1"/>
  <c r="Q821" i="1" s="1"/>
  <c r="Q1088" i="1"/>
  <c r="Q1700" i="1"/>
  <c r="N1700" i="1"/>
  <c r="N1463" i="1"/>
  <c r="O797" i="1"/>
  <c r="Q797" i="1" s="1"/>
  <c r="O661" i="1"/>
  <c r="Q661" i="1" s="1"/>
  <c r="O849" i="1"/>
  <c r="Q849" i="1" s="1"/>
  <c r="O224" i="1"/>
  <c r="Q224" i="1" s="1"/>
  <c r="O763" i="1"/>
  <c r="Q763" i="1" s="1"/>
  <c r="Q782" i="1"/>
  <c r="N782" i="1"/>
  <c r="O228" i="1"/>
  <c r="Q228" i="1" s="1"/>
  <c r="O686" i="1"/>
  <c r="Q686" i="1" s="1"/>
  <c r="O1240" i="1"/>
  <c r="Q1240" i="1" s="1"/>
  <c r="N108" i="1"/>
  <c r="N585" i="1"/>
  <c r="O809" i="1"/>
  <c r="Q809" i="1" s="1"/>
  <c r="O1807" i="1"/>
  <c r="Q1807" i="1" s="1"/>
  <c r="O753" i="1"/>
  <c r="Q753" i="1" s="1"/>
  <c r="O858" i="1"/>
  <c r="Q858" i="1" s="1"/>
  <c r="Q1119" i="1"/>
  <c r="N1119" i="1"/>
  <c r="O599" i="1"/>
  <c r="Q599" i="1" s="1"/>
  <c r="O1079" i="1"/>
  <c r="Q1079" i="1" s="1"/>
  <c r="O1308" i="1"/>
  <c r="Q1308" i="1" s="1"/>
  <c r="O848" i="1"/>
  <c r="Q848" i="1" s="1"/>
  <c r="O1296" i="1"/>
  <c r="Q1296" i="1" s="1"/>
  <c r="N276" i="1"/>
  <c r="N1615" i="1"/>
  <c r="N733" i="1"/>
  <c r="N392" i="1"/>
  <c r="O571" i="1"/>
  <c r="Q571" i="1" s="1"/>
  <c r="N310" i="1"/>
  <c r="N1611" i="1"/>
  <c r="N1598" i="1"/>
  <c r="N1153" i="1"/>
  <c r="N1251" i="1"/>
  <c r="N1467" i="1"/>
  <c r="O1335" i="1"/>
  <c r="Q1335" i="1" s="1"/>
  <c r="Q1586" i="1"/>
  <c r="N1586" i="1"/>
  <c r="O736" i="1"/>
  <c r="Q736" i="1" s="1"/>
  <c r="N1507" i="1"/>
  <c r="O1124" i="1"/>
  <c r="Q1124" i="1" s="1"/>
  <c r="O52" i="1"/>
  <c r="Q52" i="1" s="1"/>
  <c r="N1440" i="1"/>
  <c r="N1459" i="1"/>
  <c r="N1226" i="1"/>
  <c r="N1703" i="1"/>
  <c r="O527" i="1"/>
  <c r="Q1698" i="1"/>
  <c r="N1698" i="1"/>
  <c r="Q1154" i="1"/>
  <c r="N1154" i="1"/>
  <c r="O1148" i="1"/>
  <c r="Q1148" i="1" s="1"/>
  <c r="O1576" i="1"/>
  <c r="Q1576" i="1" s="1"/>
  <c r="O778" i="1"/>
  <c r="Q778" i="1" s="1"/>
  <c r="O1199" i="1"/>
  <c r="Q1199" i="1" s="1"/>
  <c r="O1043" i="1"/>
  <c r="Q1043" i="1" s="1"/>
  <c r="O1034" i="1"/>
  <c r="Q1034" i="1" s="1"/>
  <c r="O451" i="1"/>
  <c r="Q451" i="1" s="1"/>
  <c r="O1207" i="1"/>
  <c r="Q1207" i="1" s="1"/>
  <c r="O300" i="1"/>
  <c r="Q300" i="1" s="1"/>
  <c r="N1065" i="1"/>
  <c r="Q1258" i="1"/>
  <c r="N1258" i="1"/>
  <c r="Q1078" i="1"/>
  <c r="N1078" i="1"/>
  <c r="O505" i="1"/>
  <c r="Q505" i="1" s="1"/>
  <c r="O1327" i="1"/>
  <c r="Q1327" i="1" s="1"/>
  <c r="O817" i="1"/>
  <c r="Q817" i="1" s="1"/>
  <c r="Q479" i="1"/>
  <c r="N479" i="1"/>
  <c r="Q1406" i="1"/>
  <c r="N1406" i="1"/>
  <c r="O1697" i="1"/>
  <c r="Q1697" i="1" s="1"/>
  <c r="O369" i="1"/>
  <c r="Q369" i="1" s="1"/>
  <c r="O791" i="1"/>
  <c r="Q791" i="1" s="1"/>
  <c r="O1214" i="1"/>
  <c r="Q1214" i="1" s="1"/>
  <c r="N1685" i="1"/>
  <c r="N1032" i="1"/>
  <c r="N789" i="1"/>
  <c r="N604" i="1"/>
  <c r="N1276" i="1"/>
  <c r="N88" i="1"/>
  <c r="N1605" i="1"/>
  <c r="N1225" i="1"/>
  <c r="N1553" i="1"/>
  <c r="N1312" i="1"/>
  <c r="N1395" i="1"/>
  <c r="N235" i="1"/>
  <c r="N1102" i="1"/>
  <c r="N1606" i="1"/>
  <c r="O619" i="1"/>
  <c r="Q619" i="1" s="1"/>
  <c r="O1113" i="1"/>
  <c r="Q1113" i="1" s="1"/>
  <c r="O1631" i="1"/>
  <c r="O1746" i="1"/>
  <c r="O850" i="1"/>
  <c r="Q850" i="1" s="1"/>
  <c r="N404" i="1"/>
  <c r="N56" i="1"/>
  <c r="N448" i="1"/>
  <c r="N896" i="1"/>
  <c r="N1593" i="1"/>
  <c r="N1543" i="1"/>
  <c r="N903" i="1"/>
  <c r="N1519" i="1"/>
  <c r="N120" i="1"/>
  <c r="N652" i="1"/>
  <c r="N1100" i="1"/>
  <c r="N1729" i="1"/>
  <c r="N469" i="1"/>
  <c r="N917" i="1"/>
  <c r="N43" i="1"/>
  <c r="N526" i="1"/>
  <c r="N975" i="1"/>
  <c r="Q1106" i="1"/>
  <c r="N1106" i="1"/>
  <c r="O698" i="1"/>
  <c r="Q698" i="1" s="1"/>
  <c r="O205" i="1"/>
  <c r="Q205" i="1" s="1"/>
  <c r="O112" i="1"/>
  <c r="Q112" i="1" s="1"/>
  <c r="O169" i="1"/>
  <c r="Q169" i="1" s="1"/>
  <c r="O232" i="1"/>
  <c r="Q232" i="1" s="1"/>
  <c r="O408" i="1"/>
  <c r="Q408" i="1" s="1"/>
  <c r="O1730" i="1"/>
  <c r="Q1730" i="1" s="1"/>
  <c r="O1047" i="1"/>
  <c r="O539" i="1"/>
  <c r="Q539" i="1" s="1"/>
  <c r="O668" i="1"/>
  <c r="O98" i="1"/>
  <c r="Q98" i="1" s="1"/>
  <c r="O1397" i="1"/>
  <c r="Q1397" i="1" s="1"/>
  <c r="O518" i="1"/>
  <c r="Q518" i="1" s="1"/>
  <c r="O116" i="1"/>
  <c r="Q116" i="1" s="1"/>
  <c r="O269" i="1"/>
  <c r="Q269" i="1" s="1"/>
  <c r="O39" i="1"/>
  <c r="Q39" i="1" s="1"/>
  <c r="O627" i="1"/>
  <c r="Q627" i="1" s="1"/>
  <c r="N938" i="1"/>
  <c r="O428" i="1"/>
  <c r="Q428" i="1" s="1"/>
  <c r="N1098" i="1"/>
  <c r="N1278" i="1"/>
  <c r="N104" i="1"/>
  <c r="N1532" i="1"/>
  <c r="N305" i="1"/>
  <c r="N645" i="1"/>
  <c r="N478" i="1"/>
  <c r="N870" i="1"/>
  <c r="N396" i="1"/>
  <c r="N231" i="1"/>
  <c r="N1699" i="1"/>
  <c r="N122" i="1"/>
  <c r="O597" i="1"/>
  <c r="Q597" i="1" s="1"/>
  <c r="O771" i="1"/>
  <c r="Q771" i="1" s="1"/>
  <c r="O1009" i="1"/>
  <c r="Q1009" i="1" s="1"/>
  <c r="O1786" i="1"/>
  <c r="Q1786" i="1" s="1"/>
  <c r="O19" i="1"/>
  <c r="Q19" i="1" s="1"/>
  <c r="O595" i="1"/>
  <c r="Q595" i="1" s="1"/>
  <c r="O1789" i="1"/>
  <c r="Q1789" i="1" s="1"/>
  <c r="O1362" i="1"/>
  <c r="Q556" i="1"/>
  <c r="N556" i="1"/>
  <c r="N1144" i="1"/>
  <c r="N747" i="1"/>
  <c r="N117" i="1"/>
  <c r="N761" i="1"/>
  <c r="N342" i="1"/>
  <c r="N1680" i="1"/>
  <c r="N1192" i="1"/>
  <c r="N1585" i="1"/>
  <c r="N483" i="1"/>
  <c r="N204" i="1"/>
  <c r="O967" i="1"/>
  <c r="Q967" i="1" s="1"/>
  <c r="O261" i="1"/>
  <c r="Q261" i="1" s="1"/>
  <c r="Q902" i="1"/>
  <c r="N902" i="1"/>
  <c r="O168" i="1"/>
  <c r="Q168" i="1" s="1"/>
  <c r="O1359" i="1"/>
  <c r="Q1359" i="1" s="1"/>
  <c r="Q1783" i="1"/>
  <c r="N1783" i="1"/>
  <c r="O780" i="1"/>
  <c r="Q780" i="1" s="1"/>
  <c r="O99" i="1"/>
  <c r="Q99" i="1" s="1"/>
  <c r="O450" i="1"/>
  <c r="Q450" i="1" s="1"/>
  <c r="N444" i="1"/>
  <c r="N1306" i="1"/>
  <c r="N1089" i="1"/>
  <c r="N673" i="1"/>
  <c r="N1767" i="1"/>
  <c r="N520" i="1"/>
  <c r="N506" i="1"/>
  <c r="N898" i="1"/>
  <c r="N424" i="1"/>
  <c r="N1071" i="1"/>
  <c r="N457" i="1"/>
  <c r="N1437" i="1"/>
  <c r="N1339" i="1"/>
  <c r="N459" i="1"/>
  <c r="N1523" i="1"/>
  <c r="N962" i="1"/>
  <c r="O1269" i="1"/>
  <c r="Q1269" i="1" s="1"/>
  <c r="O140" i="1"/>
  <c r="Q140" i="1" s="1"/>
  <c r="O260" i="1"/>
  <c r="Q260" i="1" s="1"/>
  <c r="O855" i="1"/>
  <c r="Q855" i="1" s="1"/>
  <c r="Q1446" i="1"/>
  <c r="N1446" i="1"/>
  <c r="O887" i="1"/>
  <c r="Q887" i="1" s="1"/>
  <c r="N460" i="1"/>
  <c r="N713" i="1"/>
  <c r="N1377" i="1"/>
  <c r="N1683" i="1"/>
  <c r="N213" i="1"/>
  <c r="N680" i="1"/>
  <c r="N945" i="1"/>
  <c r="N939" i="1"/>
  <c r="Q1480" i="1"/>
  <c r="N1480" i="1"/>
  <c r="O1325" i="1"/>
  <c r="Q1325" i="1" s="1"/>
  <c r="O196" i="1"/>
  <c r="Q196" i="1" s="1"/>
  <c r="O1008" i="1"/>
  <c r="O1544" i="1"/>
  <c r="Q1544" i="1" s="1"/>
  <c r="O1398" i="1"/>
  <c r="Q1398" i="1" s="1"/>
  <c r="O183" i="1"/>
  <c r="Q183" i="1" s="1"/>
  <c r="Q1626" i="1"/>
  <c r="N1626" i="1"/>
  <c r="O883" i="1"/>
  <c r="Q883" i="1" s="1"/>
  <c r="O437" i="1"/>
  <c r="Q437" i="1" s="1"/>
  <c r="O1033" i="1"/>
  <c r="Q1033" i="1" s="1"/>
  <c r="O1761" i="1"/>
  <c r="Q1761" i="1" s="1"/>
  <c r="N516" i="1"/>
  <c r="N741" i="1"/>
  <c r="N1391" i="1"/>
  <c r="N831" i="1"/>
  <c r="N201" i="1"/>
  <c r="N1574" i="1"/>
  <c r="N895" i="1"/>
  <c r="N504" i="1"/>
  <c r="N815" i="1"/>
  <c r="N548" i="1"/>
  <c r="N1220" i="1"/>
  <c r="N913" i="1"/>
  <c r="N689" i="1"/>
  <c r="N1716" i="1"/>
  <c r="N547" i="1"/>
  <c r="N1751" i="1"/>
  <c r="N1254" i="1"/>
  <c r="N247" i="1"/>
  <c r="N219" i="1"/>
  <c r="N610" i="1"/>
  <c r="N11" i="1"/>
  <c r="N1159" i="1"/>
  <c r="N318" i="1"/>
  <c r="N1634" i="1"/>
  <c r="O473" i="1"/>
  <c r="Q473" i="1" s="1"/>
  <c r="Q1400" i="1"/>
  <c r="N1400" i="1"/>
  <c r="O835" i="1"/>
  <c r="Q835" i="1" s="1"/>
  <c r="O843" i="1"/>
  <c r="Q843" i="1" s="1"/>
  <c r="N1373" i="1"/>
  <c r="N1472" i="1"/>
  <c r="N715" i="1"/>
  <c r="N1040" i="1"/>
  <c r="N1366" i="1"/>
  <c r="Q349" i="1"/>
  <c r="N349" i="1"/>
  <c r="O990" i="1"/>
  <c r="Q990" i="1" s="1"/>
  <c r="O1706" i="1"/>
  <c r="Q1706" i="1" s="1"/>
  <c r="O588" i="1"/>
  <c r="Q588" i="1" s="1"/>
  <c r="O442" i="1"/>
  <c r="Q442" i="1" s="1"/>
  <c r="O1031" i="1"/>
  <c r="Q1031" i="1" s="1"/>
  <c r="O818" i="1"/>
  <c r="Q818" i="1" s="1"/>
  <c r="O188" i="1"/>
  <c r="Q188" i="1" s="1"/>
  <c r="O362" i="1"/>
  <c r="Q362" i="1" s="1"/>
  <c r="O777" i="1"/>
  <c r="Q777" i="1" s="1"/>
  <c r="O102" i="1"/>
  <c r="Q102" i="1" s="1"/>
  <c r="O1038" i="1"/>
  <c r="Q1038" i="1" s="1"/>
  <c r="O675" i="1"/>
  <c r="Q675" i="1" s="1"/>
  <c r="O1039" i="1"/>
  <c r="Q1039" i="1" s="1"/>
  <c r="O620" i="1"/>
  <c r="Q620" i="1" s="1"/>
  <c r="N1116" i="1"/>
  <c r="N74" i="1"/>
  <c r="N914" i="1"/>
  <c r="N1614" i="1"/>
  <c r="N356" i="1"/>
  <c r="N137" i="1"/>
  <c r="N669" i="1"/>
  <c r="N1509" i="1"/>
  <c r="N925" i="1"/>
  <c r="N1584" i="1"/>
  <c r="N971" i="1"/>
  <c r="N54" i="1"/>
  <c r="N521" i="1"/>
  <c r="N254" i="1"/>
  <c r="N1742" i="1"/>
  <c r="N1012" i="1"/>
  <c r="N1187" i="1"/>
  <c r="N681" i="1"/>
  <c r="N1717" i="1"/>
  <c r="N1719" i="1"/>
  <c r="N1130" i="1"/>
  <c r="O560" i="1"/>
  <c r="Q560" i="1" s="1"/>
  <c r="N1195" i="1"/>
  <c r="N1064" i="1"/>
  <c r="N744" i="1"/>
  <c r="N549" i="1"/>
  <c r="N904" i="1"/>
  <c r="N721" i="1"/>
  <c r="N295" i="1"/>
  <c r="N734" i="1"/>
  <c r="N50" i="1"/>
  <c r="N1143" i="1"/>
  <c r="N667" i="1"/>
  <c r="N275" i="1"/>
  <c r="N935" i="1"/>
  <c r="O1613" i="1"/>
  <c r="Q1613" i="1" s="1"/>
  <c r="O1173" i="1"/>
  <c r="Q1173" i="1" s="1"/>
  <c r="O616" i="1"/>
  <c r="Q616" i="1" s="1"/>
  <c r="Q1653" i="1"/>
  <c r="N1653" i="1"/>
  <c r="O683" i="1"/>
  <c r="Q683" i="1" s="1"/>
  <c r="O516" i="1"/>
  <c r="Q516" i="1" s="1"/>
  <c r="O494" i="1"/>
  <c r="Q494" i="1" s="1"/>
  <c r="O97" i="1"/>
  <c r="Q97" i="1" s="1"/>
  <c r="O418" i="1"/>
  <c r="Q418" i="1" s="1"/>
  <c r="O158" i="1"/>
  <c r="Q158" i="1" s="1"/>
  <c r="O1075" i="1"/>
  <c r="Q1075" i="1" s="1"/>
  <c r="O1443" i="1"/>
  <c r="Q1443" i="1" s="1"/>
  <c r="O283" i="1"/>
  <c r="Q283" i="1" s="1"/>
  <c r="O648" i="1"/>
  <c r="Q648" i="1" s="1"/>
  <c r="O1684" i="1"/>
  <c r="Q1684" i="1" s="1"/>
  <c r="O257" i="1"/>
  <c r="Q257" i="1" s="1"/>
  <c r="O649" i="1"/>
  <c r="Q649" i="1" s="1"/>
  <c r="O1041" i="1"/>
  <c r="Q1041" i="1" s="1"/>
  <c r="O1236" i="1"/>
  <c r="Q1236" i="1" s="1"/>
  <c r="O585" i="1"/>
  <c r="Q585" i="1" s="1"/>
  <c r="Q462" i="1"/>
  <c r="N462" i="1"/>
  <c r="Q1300" i="1"/>
  <c r="N1300" i="1"/>
  <c r="O863" i="1"/>
  <c r="Q863" i="1" s="1"/>
  <c r="O1451" i="1"/>
  <c r="Q1451" i="1" s="1"/>
  <c r="O105" i="1"/>
  <c r="Q105" i="1" s="1"/>
  <c r="O553" i="1"/>
  <c r="Q553" i="1" s="1"/>
  <c r="O973" i="1"/>
  <c r="Q973" i="1" s="1"/>
  <c r="O1421" i="1"/>
  <c r="Q1421" i="1" s="1"/>
  <c r="O610" i="1"/>
  <c r="Q610" i="1" s="1"/>
  <c r="O119" i="1"/>
  <c r="Q119" i="1" s="1"/>
  <c r="O1099" i="1"/>
  <c r="Q1099" i="1" s="1"/>
  <c r="O345" i="1"/>
  <c r="Q345" i="1" s="1"/>
  <c r="O94" i="1"/>
  <c r="Q94" i="1" s="1"/>
  <c r="O598" i="1"/>
  <c r="O1074" i="1"/>
  <c r="Q1074" i="1" s="1"/>
  <c r="O1578" i="1"/>
  <c r="Q1578" i="1" s="1"/>
  <c r="O373" i="1"/>
  <c r="Q373" i="1" s="1"/>
  <c r="O1633" i="1"/>
  <c r="Q1633" i="1" s="1"/>
  <c r="N12" i="1"/>
  <c r="N1007" i="1"/>
  <c r="N1756" i="1"/>
  <c r="N1279" i="1"/>
  <c r="N453" i="1"/>
  <c r="N1013" i="1"/>
  <c r="N308" i="1"/>
  <c r="N756" i="1"/>
  <c r="N1596" i="1"/>
  <c r="N591" i="1"/>
  <c r="N1291" i="1"/>
  <c r="N212" i="1"/>
  <c r="N1500" i="1"/>
  <c r="N1164" i="1"/>
  <c r="N605" i="1"/>
  <c r="N924" i="1"/>
  <c r="N329" i="1"/>
  <c r="N323" i="1"/>
  <c r="N743" i="1"/>
  <c r="N1163" i="1"/>
  <c r="N1740" i="1"/>
  <c r="N1758" i="1"/>
  <c r="N862" i="1"/>
  <c r="N415" i="1"/>
  <c r="O670" i="1"/>
  <c r="Q670" i="1" s="1"/>
  <c r="O501" i="1"/>
  <c r="Q501" i="1" s="1"/>
  <c r="O564" i="1"/>
  <c r="Q564" i="1" s="1"/>
  <c r="N1132" i="1"/>
  <c r="N299" i="1"/>
  <c r="N425" i="1"/>
  <c r="N1490" i="1"/>
  <c r="N182" i="1"/>
  <c r="N1527" i="1"/>
  <c r="O1162" i="1"/>
  <c r="Q1162" i="1" s="1"/>
  <c r="O1229" i="1"/>
  <c r="O961" i="1"/>
  <c r="Q961" i="1" s="1"/>
  <c r="O1326" i="1"/>
  <c r="Q1326" i="1" s="1"/>
  <c r="O644" i="1"/>
  <c r="Q644" i="1" s="1"/>
  <c r="O823" i="1"/>
  <c r="Q823" i="1" s="1"/>
  <c r="O694" i="1"/>
  <c r="Q694" i="1" s="1"/>
  <c r="O79" i="1"/>
  <c r="Q79" i="1" s="1"/>
  <c r="O1170" i="1"/>
  <c r="Q1170" i="1" s="1"/>
  <c r="Q1419" i="1"/>
  <c r="N1419" i="1"/>
  <c r="O80" i="1"/>
  <c r="Q80" i="1" s="1"/>
  <c r="O384" i="1"/>
  <c r="Q384" i="1" s="1"/>
  <c r="O502" i="1"/>
  <c r="Q502" i="1" s="1"/>
  <c r="O311" i="1"/>
  <c r="Q311" i="1" s="1"/>
  <c r="O216" i="1"/>
  <c r="Q216" i="1" s="1"/>
  <c r="O636" i="1"/>
  <c r="Q636" i="1" s="1"/>
  <c r="O829" i="1"/>
  <c r="Q829" i="1" s="1"/>
  <c r="O86" i="1"/>
  <c r="Q86" i="1" s="1"/>
  <c r="O166" i="1"/>
  <c r="Q166" i="1" s="1"/>
  <c r="O431" i="1"/>
  <c r="Q431" i="1" s="1"/>
  <c r="O1299" i="1"/>
  <c r="Q1299" i="1" s="1"/>
  <c r="O827" i="1"/>
  <c r="Q827" i="1" s="1"/>
  <c r="O1639" i="1"/>
  <c r="Q1639" i="1" s="1"/>
  <c r="O1196" i="1"/>
  <c r="O1338" i="1"/>
  <c r="Q1338" i="1" s="1"/>
  <c r="O288" i="1"/>
  <c r="O708" i="1"/>
  <c r="O1184" i="1"/>
  <c r="Q1184" i="1" s="1"/>
  <c r="O1604" i="1"/>
  <c r="Q1604" i="1" s="1"/>
  <c r="N433" i="1"/>
  <c r="N587" i="1"/>
  <c r="N1108" i="1"/>
  <c r="N282" i="1"/>
  <c r="N1049" i="1"/>
  <c r="N63" i="1"/>
  <c r="N1533" i="1"/>
  <c r="N737" i="1"/>
  <c r="N1801" i="1"/>
  <c r="N582" i="1"/>
  <c r="N263" i="1"/>
  <c r="L1777" i="1"/>
  <c r="O1777" i="1" s="1"/>
  <c r="Q1777" i="1" s="1"/>
  <c r="L1694" i="1"/>
  <c r="O1694" i="1" s="1"/>
  <c r="L1806" i="1"/>
  <c r="O1806" i="1" s="1"/>
  <c r="Q1806" i="1" s="1"/>
  <c r="L1748" i="1"/>
  <c r="O1748" i="1" s="1"/>
  <c r="Q1748" i="1" s="1"/>
  <c r="O1217" i="1"/>
  <c r="L181" i="1"/>
  <c r="O181" i="1" s="1"/>
  <c r="L237" i="1"/>
  <c r="O237" i="1" s="1"/>
  <c r="Q237" i="1" s="1"/>
  <c r="L1470" i="1"/>
  <c r="O1470" i="1" s="1"/>
  <c r="L964" i="1"/>
  <c r="O964" i="1" s="1"/>
  <c r="L1582" i="1"/>
  <c r="O1582" i="1" s="1"/>
  <c r="L937" i="1"/>
  <c r="O937" i="1" s="1"/>
  <c r="O434" i="1"/>
  <c r="Q434" i="1" s="1"/>
  <c r="O11" i="1"/>
  <c r="Q11" i="1" s="1"/>
  <c r="L1105" i="1"/>
  <c r="O1105" i="1" s="1"/>
  <c r="Q1105" i="1" s="1"/>
  <c r="L151" i="1"/>
  <c r="O151" i="1" s="1"/>
  <c r="Q151" i="1" s="1"/>
  <c r="L854" i="1"/>
  <c r="O854" i="1" s="1"/>
  <c r="L69" i="1"/>
  <c r="O69" i="1" s="1"/>
  <c r="L1022" i="1"/>
  <c r="O1022" i="1" s="1"/>
  <c r="L1510" i="1"/>
  <c r="O1510" i="1" s="1"/>
  <c r="Q1510" i="1" s="1"/>
  <c r="O891" i="1"/>
  <c r="Q891" i="1" s="1"/>
  <c r="O1357" i="1"/>
  <c r="O1246" i="1"/>
  <c r="L992" i="1"/>
  <c r="O992" i="1" s="1"/>
  <c r="Q992" i="1" s="1"/>
  <c r="L377" i="1"/>
  <c r="O377" i="1" s="1"/>
  <c r="L1554" i="1"/>
  <c r="O1554" i="1" s="1"/>
  <c r="L1693" i="1"/>
  <c r="O1693" i="1" s="1"/>
  <c r="L601" i="1"/>
  <c r="O601" i="1" s="1"/>
  <c r="Q601" i="1" s="1"/>
  <c r="L1552" i="1"/>
  <c r="O1552" i="1" s="1"/>
  <c r="L658" i="1"/>
  <c r="O658" i="1" s="1"/>
  <c r="Q658" i="1" s="1"/>
  <c r="O135" i="1"/>
  <c r="Q135" i="1" s="1"/>
  <c r="L712" i="1"/>
  <c r="O712" i="1" s="1"/>
  <c r="L1414" i="1"/>
  <c r="O1414" i="1" s="1"/>
  <c r="L1356" i="1"/>
  <c r="O1356" i="1" s="1"/>
  <c r="L1804" i="1"/>
  <c r="O1804" i="1" s="1"/>
  <c r="L1188" i="1"/>
  <c r="O1188" i="1" s="1"/>
  <c r="O890" i="1"/>
  <c r="Q890" i="1" s="1"/>
  <c r="O770" i="1"/>
  <c r="Q770" i="1" s="1"/>
  <c r="L798" i="1"/>
  <c r="O798" i="1" s="1"/>
  <c r="Q798" i="1" s="1"/>
  <c r="O390" i="1"/>
  <c r="Q390" i="1" s="1"/>
  <c r="O966" i="1"/>
  <c r="L153" i="1"/>
  <c r="O153" i="1" s="1"/>
  <c r="Q153" i="1" s="1"/>
  <c r="L1385" i="1"/>
  <c r="O1385" i="1" s="1"/>
  <c r="O1087" i="1"/>
  <c r="L1413" i="1"/>
  <c r="O1413" i="1" s="1"/>
  <c r="O49" i="1"/>
  <c r="L1048" i="1"/>
  <c r="O1048" i="1" s="1"/>
  <c r="O1498" i="1"/>
  <c r="Q1498" i="1" s="1"/>
  <c r="L685" i="1"/>
  <c r="O685" i="1" s="1"/>
  <c r="Q685" i="1" s="1"/>
  <c r="L1664" i="1"/>
  <c r="O1664" i="1" s="1"/>
  <c r="L1086" i="1"/>
  <c r="O1086" i="1" s="1"/>
  <c r="Q1086" i="1" s="1"/>
  <c r="O301" i="1"/>
  <c r="L1160" i="1"/>
  <c r="O1160" i="1" s="1"/>
  <c r="Q1160" i="1" s="1"/>
  <c r="L665" i="1"/>
  <c r="O665" i="1" s="1"/>
  <c r="Q665" i="1" s="1"/>
  <c r="O106" i="1"/>
  <c r="Q106" i="1" s="1"/>
  <c r="L1805" i="1"/>
  <c r="O1805" i="1" s="1"/>
  <c r="L1749" i="1"/>
  <c r="O1749" i="1" s="1"/>
  <c r="Q1749" i="1" s="1"/>
  <c r="O1216" i="1"/>
  <c r="O1309" i="1"/>
  <c r="L1636" i="1"/>
  <c r="O1636" i="1" s="1"/>
  <c r="O95" i="1"/>
  <c r="O13" i="1"/>
  <c r="L910" i="1"/>
  <c r="O910" i="1" s="1"/>
  <c r="O810" i="1"/>
  <c r="Q810" i="1" s="1"/>
  <c r="O1218" i="1"/>
  <c r="Q1218" i="1" s="1"/>
  <c r="L517" i="1"/>
  <c r="O517" i="1" s="1"/>
  <c r="L1189" i="1"/>
  <c r="O1189" i="1" s="1"/>
  <c r="Q1189" i="1" s="1"/>
  <c r="O58" i="1"/>
  <c r="Q58" i="1" s="1"/>
  <c r="O198" i="1"/>
  <c r="Q198" i="1" s="1"/>
  <c r="O562" i="1"/>
  <c r="Q562" i="1" s="1"/>
  <c r="O590" i="1"/>
  <c r="Q590" i="1" s="1"/>
  <c r="O926" i="1"/>
  <c r="O344" i="1"/>
  <c r="Q344" i="1" s="1"/>
  <c r="O954" i="1"/>
  <c r="Q954" i="1" s="1"/>
  <c r="O422" i="1"/>
  <c r="O1010" i="1"/>
  <c r="Q1010" i="1" s="1"/>
  <c r="O57" i="1"/>
  <c r="Q57" i="1" s="1"/>
  <c r="O477" i="1"/>
  <c r="Q477" i="1" s="1"/>
  <c r="O757" i="1"/>
  <c r="Q757" i="1" s="1"/>
  <c r="N1208" i="1" l="1"/>
  <c r="N956" i="1"/>
  <c r="N1555" i="1"/>
  <c r="N1045" i="1"/>
  <c r="N1697" i="1"/>
  <c r="N379" i="1"/>
  <c r="N1774" i="1"/>
  <c r="N347" i="1"/>
  <c r="N655" i="1"/>
  <c r="N358" i="1"/>
  <c r="N455" i="1"/>
  <c r="N864" i="1"/>
  <c r="N124" i="1"/>
  <c r="N1666" i="1"/>
  <c r="N1006" i="1"/>
  <c r="N963" i="1"/>
  <c r="N934" i="1"/>
  <c r="N1080" i="1"/>
  <c r="N530" i="1"/>
  <c r="N21" i="1"/>
  <c r="N643" i="1"/>
  <c r="N767" i="1"/>
  <c r="N1460" i="1"/>
  <c r="N1110" i="1"/>
  <c r="N879" i="1"/>
  <c r="N1454" i="1"/>
  <c r="N1525" i="1"/>
  <c r="N226" i="1"/>
  <c r="N1090" i="1"/>
  <c r="N839" i="1"/>
  <c r="N1757" i="1"/>
  <c r="N400" i="1"/>
  <c r="N1516" i="1"/>
  <c r="N638" i="1"/>
  <c r="N1068" i="1"/>
  <c r="N1354" i="1"/>
  <c r="N952" i="1"/>
  <c r="N129" i="1"/>
  <c r="N1219" i="1"/>
  <c r="N138" i="1"/>
  <c r="N1038" i="1"/>
  <c r="N1020" i="1"/>
  <c r="N1376" i="1"/>
  <c r="N542" i="1"/>
  <c r="Q1530" i="1"/>
  <c r="N359" i="1"/>
  <c r="N165" i="1"/>
  <c r="N1011" i="1"/>
  <c r="N1017" i="1"/>
  <c r="N1107" i="1"/>
  <c r="N123" i="1"/>
  <c r="N102" i="1"/>
  <c r="N287" i="1"/>
  <c r="N1773" i="1"/>
  <c r="N99" i="1"/>
  <c r="N1665" i="1"/>
  <c r="N313" i="1"/>
  <c r="N955" i="1"/>
  <c r="N982" i="1"/>
  <c r="N110" i="1"/>
  <c r="N113" i="1"/>
  <c r="N60" i="1"/>
  <c r="N973" i="1"/>
  <c r="N1622" i="1"/>
  <c r="N1409" i="1"/>
  <c r="N366" i="1"/>
  <c r="N649" i="1"/>
  <c r="N1795" i="1"/>
  <c r="N434" i="1"/>
  <c r="N880" i="1"/>
  <c r="N39" i="1"/>
  <c r="N78" i="1"/>
  <c r="N1112" i="1"/>
  <c r="N1549" i="1"/>
  <c r="N58" i="1"/>
  <c r="N1747" i="1"/>
  <c r="N534" i="1"/>
  <c r="N961" i="1"/>
  <c r="N892" i="1"/>
  <c r="N482" i="1"/>
  <c r="N190" i="1"/>
  <c r="N238" i="1"/>
  <c r="N881" i="1"/>
  <c r="N1733" i="1"/>
  <c r="Q303" i="1"/>
  <c r="N303" i="1"/>
  <c r="N989" i="1"/>
  <c r="N519" i="1"/>
  <c r="N429" i="1"/>
  <c r="N916" i="1"/>
  <c r="N958" i="1"/>
  <c r="N1236" i="1"/>
  <c r="N646" i="1"/>
  <c r="N1249" i="1"/>
  <c r="N978" i="1"/>
  <c r="N1613" i="1"/>
  <c r="N691" i="1"/>
  <c r="N312" i="1"/>
  <c r="N257" i="1"/>
  <c r="N833" i="1"/>
  <c r="N470" i="1"/>
  <c r="N1450" i="1"/>
  <c r="N198" i="1"/>
  <c r="N417" i="1"/>
  <c r="N535" i="1"/>
  <c r="N197" i="1"/>
  <c r="N980" i="1"/>
  <c r="N642" i="1"/>
  <c r="N893" i="1"/>
  <c r="N1427" i="1"/>
  <c r="N1127" i="1"/>
  <c r="N931" i="1"/>
  <c r="N812" i="1"/>
  <c r="N567" i="1"/>
  <c r="N654" i="1"/>
  <c r="N1374" i="1"/>
  <c r="N1140" i="1"/>
  <c r="N748" i="1"/>
  <c r="N1405" i="1"/>
  <c r="N682" i="1"/>
  <c r="N1003" i="1"/>
  <c r="N1099" i="1"/>
  <c r="N34" i="1"/>
  <c r="Q1442" i="1"/>
  <c r="N918" i="1"/>
  <c r="Q1708" i="1"/>
  <c r="N1655" i="1"/>
  <c r="N618" i="1"/>
  <c r="N1789" i="1"/>
  <c r="N283" i="1"/>
  <c r="N1230" i="1"/>
  <c r="N751" i="1"/>
  <c r="N1317" i="1"/>
  <c r="N1058" i="1"/>
  <c r="N1056" i="1"/>
  <c r="Q727" i="1"/>
  <c r="N1461" i="1"/>
  <c r="N53" i="1"/>
  <c r="N1177" i="1"/>
  <c r="N627" i="1"/>
  <c r="N1185" i="1"/>
  <c r="N280" i="1"/>
  <c r="N1616" i="1"/>
  <c r="N515" i="1"/>
  <c r="N832" i="1"/>
  <c r="N1069" i="1"/>
  <c r="N1052" i="1"/>
  <c r="N1050" i="1"/>
  <c r="N660" i="1"/>
  <c r="N446" i="1"/>
  <c r="N378" i="1"/>
  <c r="N1618" i="1"/>
  <c r="N692" i="1"/>
  <c r="N641" i="1"/>
  <c r="N1370" i="1"/>
  <c r="N674" i="1"/>
  <c r="N115" i="1"/>
  <c r="N1103" i="1"/>
  <c r="N985" i="1"/>
  <c r="N19" i="1"/>
  <c r="N720" i="1"/>
  <c r="N1190" i="1"/>
  <c r="N1561" i="1"/>
  <c r="N1180" i="1"/>
  <c r="N1749" i="1"/>
  <c r="N780" i="1"/>
  <c r="N1133" i="1"/>
  <c r="N1496" i="1"/>
  <c r="N216" i="1"/>
  <c r="N1550" i="1"/>
  <c r="N1416" i="1"/>
  <c r="N96" i="1"/>
  <c r="N886" i="1"/>
  <c r="N1617" i="1"/>
  <c r="N1668" i="1"/>
  <c r="Q89" i="1"/>
  <c r="N273" i="1"/>
  <c r="N179" i="1"/>
  <c r="N1408" i="1"/>
  <c r="N126" i="1"/>
  <c r="N325" i="1"/>
  <c r="N759" i="1"/>
  <c r="N1313" i="1"/>
  <c r="N657" i="1"/>
  <c r="N427" i="1"/>
  <c r="N671" i="1"/>
  <c r="N175" i="1"/>
  <c r="N332" i="1"/>
  <c r="N988" i="1"/>
  <c r="N1015" i="1"/>
  <c r="N887" i="1"/>
  <c r="N1283" i="1"/>
  <c r="N1101" i="1"/>
  <c r="N1024" i="1"/>
  <c r="N9" i="1"/>
  <c r="N984" i="1"/>
  <c r="N1536" i="1"/>
  <c r="N1439" i="1"/>
  <c r="N1684" i="1"/>
  <c r="N1256" i="1"/>
  <c r="N1786" i="1"/>
  <c r="N1277" i="1"/>
  <c r="N885" i="1"/>
  <c r="N157" i="1"/>
  <c r="N662" i="1"/>
  <c r="N1486" i="1"/>
  <c r="N1488" i="1"/>
  <c r="N807" i="1"/>
  <c r="N1563" i="1"/>
  <c r="N484" i="1"/>
  <c r="N105" i="1"/>
  <c r="N1145" i="1"/>
  <c r="N1211" i="1"/>
  <c r="N1184" i="1"/>
  <c r="N1174" i="1"/>
  <c r="N1073" i="1"/>
  <c r="N55" i="1"/>
  <c r="N848" i="1"/>
  <c r="N36" i="1"/>
  <c r="N1800" i="1"/>
  <c r="N837" i="1"/>
  <c r="N1307" i="1"/>
  <c r="N1344" i="1"/>
  <c r="N1428" i="1"/>
  <c r="N1346" i="1"/>
  <c r="N1690" i="1"/>
  <c r="N726" i="1"/>
  <c r="N376" i="1"/>
  <c r="N909" i="1"/>
  <c r="N813" i="1"/>
  <c r="N1714" i="1"/>
  <c r="N1644" i="1"/>
  <c r="N990" i="1"/>
  <c r="N1142" i="1"/>
  <c r="N1253" i="1"/>
  <c r="N999" i="1"/>
  <c r="N311" i="1"/>
  <c r="N289" i="1"/>
  <c r="N237" i="1"/>
  <c r="N633" i="1"/>
  <c r="N503" i="1"/>
  <c r="N639" i="1"/>
  <c r="N666" i="1"/>
  <c r="N14" i="1"/>
  <c r="Q1672" i="1"/>
  <c r="N1672" i="1"/>
  <c r="N1281" i="1"/>
  <c r="N1423" i="1"/>
  <c r="N255" i="1"/>
  <c r="N259" i="1"/>
  <c r="N296" i="1"/>
  <c r="N766" i="1"/>
  <c r="N1662" i="1"/>
  <c r="N1456" i="1"/>
  <c r="N278" i="1"/>
  <c r="N624" i="1"/>
  <c r="N264" i="1"/>
  <c r="N266" i="1"/>
  <c r="N225" i="1"/>
  <c r="N426" i="1"/>
  <c r="N456" i="1"/>
  <c r="N693" i="1"/>
  <c r="N823" i="1"/>
  <c r="N675" i="1"/>
  <c r="N84" i="1"/>
  <c r="N946" i="1"/>
  <c r="N405" i="1"/>
  <c r="N1702" i="1"/>
  <c r="N132" i="1"/>
  <c r="N42" i="1"/>
  <c r="N419" i="1"/>
  <c r="Q337" i="1"/>
  <c r="N1369" i="1"/>
  <c r="N410" i="1"/>
  <c r="N518" i="1"/>
  <c r="N1515" i="1"/>
  <c r="N1158" i="1"/>
  <c r="N1261" i="1"/>
  <c r="N1706" i="1"/>
  <c r="N866" i="1"/>
  <c r="N977" i="1"/>
  <c r="N763" i="1"/>
  <c r="N480" i="1"/>
  <c r="N1367" i="1"/>
  <c r="N141" i="1"/>
  <c r="N544" i="1"/>
  <c r="N62" i="1"/>
  <c r="Q826" i="1"/>
  <c r="N826" i="1"/>
  <c r="N577" i="1"/>
  <c r="N738" i="1"/>
  <c r="N1674" i="1"/>
  <c r="N258" i="1"/>
  <c r="N1053" i="1"/>
  <c r="N589" i="1"/>
  <c r="N943" i="1"/>
  <c r="N561" i="1"/>
  <c r="N221" i="1"/>
  <c r="N571" i="1"/>
  <c r="N1323" i="1"/>
  <c r="N1002" i="1"/>
  <c r="N1242" i="1"/>
  <c r="N1124" i="1"/>
  <c r="N346" i="1"/>
  <c r="N24" i="1"/>
  <c r="N1651" i="1"/>
  <c r="N302" i="1"/>
  <c r="N29" i="1"/>
  <c r="N1349" i="1"/>
  <c r="N353" i="1"/>
  <c r="N635" i="1"/>
  <c r="N1066" i="1"/>
  <c r="N1126" i="1"/>
  <c r="N1562" i="1"/>
  <c r="N1260" i="1"/>
  <c r="N865" i="1"/>
  <c r="Q545" i="1"/>
  <c r="N274" i="1"/>
  <c r="N1172" i="1"/>
  <c r="N395" i="1"/>
  <c r="N746" i="1"/>
  <c r="Q1063" i="1"/>
  <c r="N458" i="1"/>
  <c r="N481" i="1"/>
  <c r="N1497" i="1"/>
  <c r="N1386" i="1"/>
  <c r="N233" i="1"/>
  <c r="N476" i="1"/>
  <c r="N1345" i="1"/>
  <c r="N1161" i="1"/>
  <c r="N1039" i="1"/>
  <c r="Q244" i="1"/>
  <c r="N244" i="1"/>
  <c r="N1649" i="1"/>
  <c r="N1227" i="1"/>
  <c r="N808" i="1"/>
  <c r="N702" i="1"/>
  <c r="N334" i="1"/>
  <c r="N907" i="1"/>
  <c r="N290" i="1"/>
  <c r="N1018" i="1"/>
  <c r="N1169" i="1"/>
  <c r="N351" i="1"/>
  <c r="N485" i="1"/>
  <c r="N1659" i="1"/>
  <c r="N222" i="1"/>
  <c r="Q1441" i="1"/>
  <c r="N1259" i="1"/>
  <c r="Q940" i="1"/>
  <c r="Q653" i="1"/>
  <c r="Q1285" i="1"/>
  <c r="N830" i="1"/>
  <c r="N1628" i="1"/>
  <c r="N799" i="1"/>
  <c r="N856" i="1"/>
  <c r="N921" i="1"/>
  <c r="N1316" i="1"/>
  <c r="N1542" i="1"/>
  <c r="N1495" i="1"/>
  <c r="N492" i="1"/>
  <c r="N1762" i="1"/>
  <c r="N709" i="1"/>
  <c r="N1326" i="1"/>
  <c r="N995" i="1"/>
  <c r="N1410" i="1"/>
  <c r="N107" i="1"/>
  <c r="N930" i="1"/>
  <c r="N928" i="1"/>
  <c r="N1619" i="1"/>
  <c r="N617" i="1"/>
  <c r="N1023" i="1"/>
  <c r="N82" i="1"/>
  <c r="N1394" i="1"/>
  <c r="N676" i="1"/>
  <c r="N1096" i="1"/>
  <c r="N784" i="1"/>
  <c r="N603" i="1"/>
  <c r="N805" i="1"/>
  <c r="N706" i="1"/>
  <c r="N343" i="1"/>
  <c r="N1677" i="1"/>
  <c r="N17" i="1"/>
  <c r="N437" i="1"/>
  <c r="N1330" i="1"/>
  <c r="N707" i="1"/>
  <c r="N111" i="1"/>
  <c r="N754" i="1"/>
  <c r="N1688" i="1"/>
  <c r="N1411" i="1"/>
  <c r="N1792" i="1"/>
  <c r="N1701" i="1"/>
  <c r="N1146" i="1"/>
  <c r="N1365" i="1"/>
  <c r="N369" i="1"/>
  <c r="N753" i="1"/>
  <c r="N355" i="1"/>
  <c r="N1759" i="1"/>
  <c r="N1575" i="1"/>
  <c r="N1594" i="1"/>
  <c r="N1607" i="1"/>
  <c r="N206" i="1"/>
  <c r="N637" i="1"/>
  <c r="N37" i="1"/>
  <c r="N648" i="1"/>
  <c r="N1131" i="1"/>
  <c r="Q1404" i="1"/>
  <c r="N1404" i="1"/>
  <c r="N16" i="1"/>
  <c r="Q1229" i="1"/>
  <c r="N1229" i="1"/>
  <c r="Q957" i="1"/>
  <c r="N957" i="1"/>
  <c r="Q602" i="1"/>
  <c r="N602" i="1"/>
  <c r="Q1280" i="1"/>
  <c r="N1280" i="1"/>
  <c r="N361" i="1"/>
  <c r="Q509" i="1"/>
  <c r="N509" i="1"/>
  <c r="Q779" i="1"/>
  <c r="N779" i="1"/>
  <c r="Q1502" i="1"/>
  <c r="N1502" i="1"/>
  <c r="Q1122" i="1"/>
  <c r="N1122" i="1"/>
  <c r="Q1176" i="1"/>
  <c r="N1176" i="1"/>
  <c r="Q475" i="1"/>
  <c r="N475" i="1"/>
  <c r="Q758" i="1"/>
  <c r="N758" i="1"/>
  <c r="Q1436" i="1"/>
  <c r="N1436" i="1"/>
  <c r="Q749" i="1"/>
  <c r="N749" i="1"/>
  <c r="Q488" i="1"/>
  <c r="N488" i="1"/>
  <c r="N44" i="1"/>
  <c r="Q1059" i="1"/>
  <c r="N1059" i="1"/>
  <c r="Q1645" i="1"/>
  <c r="N1645" i="1"/>
  <c r="Q1342" i="1"/>
  <c r="N1342" i="1"/>
  <c r="Q1524" i="1"/>
  <c r="N1524" i="1"/>
  <c r="Q838" i="1"/>
  <c r="N838" i="1"/>
  <c r="N402" i="1"/>
  <c r="N1125" i="1"/>
  <c r="Q559" i="1"/>
  <c r="N559" i="1"/>
  <c r="Q234" i="1"/>
  <c r="N234" i="1"/>
  <c r="Q787" i="1"/>
  <c r="N787" i="1"/>
  <c r="Q527" i="1"/>
  <c r="N527" i="1"/>
  <c r="Q558" i="1"/>
  <c r="N558" i="1"/>
  <c r="Q95" i="1"/>
  <c r="N95" i="1"/>
  <c r="Q708" i="1"/>
  <c r="N708" i="1"/>
  <c r="Q703" i="1"/>
  <c r="N703" i="1"/>
  <c r="Q790" i="1"/>
  <c r="N790" i="1"/>
  <c r="Q71" i="1"/>
  <c r="N71" i="1"/>
  <c r="Q51" i="1"/>
  <c r="N51" i="1"/>
  <c r="Q722" i="1"/>
  <c r="N722" i="1"/>
  <c r="N472" i="1"/>
  <c r="Q529" i="1"/>
  <c r="N529" i="1"/>
  <c r="Q668" i="1"/>
  <c r="N668" i="1"/>
  <c r="Q159" i="1"/>
  <c r="N159" i="1"/>
  <c r="Q1663" i="1"/>
  <c r="N1663" i="1"/>
  <c r="Q1047" i="1"/>
  <c r="N1047" i="1"/>
  <c r="N22" i="1"/>
  <c r="N1121" i="1"/>
  <c r="Q374" i="1"/>
  <c r="N374" i="1"/>
  <c r="Q1008" i="1"/>
  <c r="N1008" i="1"/>
  <c r="N409" i="1"/>
  <c r="Q1183" i="1"/>
  <c r="N1183" i="1"/>
  <c r="N1457" i="1"/>
  <c r="Q1589" i="1"/>
  <c r="N1589" i="1"/>
  <c r="Q1362" i="1"/>
  <c r="N1362" i="1"/>
  <c r="N418" i="1"/>
  <c r="N321" i="1"/>
  <c r="Q944" i="1"/>
  <c r="N944" i="1"/>
  <c r="N151" i="1"/>
  <c r="Q242" i="1"/>
  <c r="N242" i="1"/>
  <c r="N1469" i="1"/>
  <c r="N1035" i="1"/>
  <c r="Q634" i="1"/>
  <c r="N634" i="1"/>
  <c r="Q592" i="1"/>
  <c r="N592" i="1"/>
  <c r="Q150" i="1"/>
  <c r="N150" i="1"/>
  <c r="Q497" i="1"/>
  <c r="N497" i="1"/>
  <c r="N1660" i="1"/>
  <c r="Q174" i="1"/>
  <c r="N174" i="1"/>
  <c r="Q72" i="1"/>
  <c r="N72" i="1"/>
  <c r="Q878" i="1"/>
  <c r="N878" i="1"/>
  <c r="Q1499" i="1"/>
  <c r="N1499" i="1"/>
  <c r="Q1055" i="1"/>
  <c r="N1055" i="1"/>
  <c r="Q199" i="1"/>
  <c r="N199" i="1"/>
  <c r="Q386" i="1"/>
  <c r="N386" i="1"/>
  <c r="Q1534" i="1"/>
  <c r="N1534" i="1"/>
  <c r="Q184" i="1"/>
  <c r="N184" i="1"/>
  <c r="Q288" i="1"/>
  <c r="N288" i="1"/>
  <c r="Q598" i="1"/>
  <c r="N598" i="1"/>
  <c r="Q1412" i="1"/>
  <c r="N1412" i="1"/>
  <c r="Q1196" i="1"/>
  <c r="N1196" i="1"/>
  <c r="N1422" i="1"/>
  <c r="Q322" i="1"/>
  <c r="N322" i="1"/>
  <c r="N1432" i="1"/>
  <c r="N1739" i="1"/>
  <c r="Q1318" i="1"/>
  <c r="N1318" i="1"/>
  <c r="Q1232" i="1"/>
  <c r="N1232" i="1"/>
  <c r="Q1234" i="1"/>
  <c r="N1234" i="1"/>
  <c r="Q1764" i="1"/>
  <c r="N1764" i="1"/>
  <c r="N428" i="1"/>
  <c r="N445" i="1"/>
  <c r="Q1378" i="1"/>
  <c r="N1378" i="1"/>
  <c r="N1036" i="1"/>
  <c r="N207" i="1"/>
  <c r="N1031" i="1"/>
  <c r="N300" i="1"/>
  <c r="Q1263" i="1"/>
  <c r="N1263" i="1"/>
  <c r="Q710" i="1"/>
  <c r="N710" i="1"/>
  <c r="Q370" i="1"/>
  <c r="N370" i="1"/>
  <c r="Q160" i="1"/>
  <c r="N160" i="1"/>
  <c r="Q422" i="1"/>
  <c r="N422" i="1"/>
  <c r="Q1465" i="1"/>
  <c r="N1465" i="1"/>
  <c r="Q1348" i="1"/>
  <c r="N1348" i="1"/>
  <c r="Q1135" i="1"/>
  <c r="N1135" i="1"/>
  <c r="Q732" i="1"/>
  <c r="N732" i="1"/>
  <c r="Q575" i="1"/>
  <c r="N575" i="1"/>
  <c r="Q101" i="1"/>
  <c r="N101" i="1"/>
  <c r="Q69" i="1"/>
  <c r="N69" i="1"/>
  <c r="Q724" i="1"/>
  <c r="N724" i="1"/>
  <c r="Q1438" i="1"/>
  <c r="N1438" i="1"/>
  <c r="Q340" i="1"/>
  <c r="N340" i="1"/>
  <c r="Q1779" i="1"/>
  <c r="N1779" i="1"/>
  <c r="Q550" i="1"/>
  <c r="N550" i="1"/>
  <c r="Q200" i="1"/>
  <c r="N200" i="1"/>
  <c r="Q286" i="1"/>
  <c r="N286" i="1"/>
  <c r="Q922" i="1"/>
  <c r="N922" i="1"/>
  <c r="Q926" i="1"/>
  <c r="N926" i="1"/>
  <c r="Q1087" i="1"/>
  <c r="N1087" i="1"/>
  <c r="Q354" i="1"/>
  <c r="N354" i="1"/>
  <c r="Q630" i="1"/>
  <c r="N630" i="1"/>
  <c r="Q546" i="1"/>
  <c r="N546" i="1"/>
  <c r="Q1244" i="1"/>
  <c r="N1244" i="1"/>
  <c r="Q1746" i="1"/>
  <c r="N1746" i="1"/>
  <c r="Q1558" i="1"/>
  <c r="N1558" i="1"/>
  <c r="Q1431" i="1"/>
  <c r="N1431" i="1"/>
  <c r="Q965" i="1"/>
  <c r="N965" i="1"/>
  <c r="N416" i="1"/>
  <c r="Q1631" i="1"/>
  <c r="N1631" i="1"/>
  <c r="Q1115" i="1"/>
  <c r="N1115" i="1"/>
  <c r="N490" i="1"/>
  <c r="N223" i="1"/>
  <c r="Q900" i="1"/>
  <c r="N900" i="1"/>
  <c r="N139" i="1"/>
  <c r="Q1332" i="1"/>
  <c r="N1332" i="1"/>
  <c r="Q514" i="1"/>
  <c r="N514" i="1"/>
  <c r="Q1529" i="1"/>
  <c r="N1529" i="1"/>
  <c r="Q1243" i="1"/>
  <c r="N1243" i="1"/>
  <c r="Q976" i="1"/>
  <c r="N976" i="1"/>
  <c r="N195" i="1"/>
  <c r="N272" i="1"/>
  <c r="Q38" i="1"/>
  <c r="N38" i="1"/>
  <c r="Q684" i="1"/>
  <c r="N684" i="1"/>
  <c r="Q1095" i="1"/>
  <c r="N1095" i="1"/>
  <c r="N827" i="1"/>
  <c r="Q341" i="1"/>
  <c r="N341" i="1"/>
  <c r="Q187" i="1"/>
  <c r="N187" i="1"/>
  <c r="N1722" i="1"/>
  <c r="Q1241" i="1"/>
  <c r="N1241" i="1"/>
  <c r="Q1474" i="1"/>
  <c r="N1474" i="1"/>
  <c r="Q452" i="1"/>
  <c r="N452" i="1"/>
  <c r="N249" i="1"/>
  <c r="Q391" i="1"/>
  <c r="N391" i="1"/>
  <c r="Q882" i="1"/>
  <c r="N882" i="1"/>
  <c r="Q1768" i="1"/>
  <c r="N1768" i="1"/>
  <c r="Q1310" i="1"/>
  <c r="N1310" i="1"/>
  <c r="Q1337" i="1"/>
  <c r="N1337" i="1"/>
  <c r="Q1239" i="1"/>
  <c r="N1239" i="1"/>
  <c r="Q1695" i="1"/>
  <c r="N1695" i="1"/>
  <c r="N788" i="1"/>
  <c r="N1262" i="1"/>
  <c r="N1794" i="1"/>
  <c r="Q869" i="1"/>
  <c r="N869" i="1"/>
  <c r="Q711" i="1"/>
  <c r="N711" i="1"/>
  <c r="N324" i="1"/>
  <c r="Q324" i="1"/>
  <c r="Q1272" i="1"/>
  <c r="N1272" i="1"/>
  <c r="Q40" i="1"/>
  <c r="N40" i="1"/>
  <c r="Q1522" i="1"/>
  <c r="N1522" i="1"/>
  <c r="Q211" i="1"/>
  <c r="N211" i="1"/>
  <c r="Q576" i="1"/>
  <c r="N576" i="1"/>
  <c r="N170" i="1"/>
  <c r="N658" i="1"/>
  <c r="N1221" i="1"/>
  <c r="N1528" i="1"/>
  <c r="N1632" i="1"/>
  <c r="N271" i="1"/>
  <c r="N228" i="1"/>
  <c r="N760" i="1"/>
  <c r="N563" i="1"/>
  <c r="N1403" i="1"/>
  <c r="N127" i="1"/>
  <c r="N1402" i="1"/>
  <c r="N169" i="1"/>
  <c r="N1179" i="1"/>
  <c r="N1178" i="1"/>
  <c r="N700" i="1"/>
  <c r="N1687" i="1"/>
  <c r="N232" i="1"/>
  <c r="N1331" i="1"/>
  <c r="N901" i="1"/>
  <c r="N1790" i="1"/>
  <c r="N1669" i="1"/>
  <c r="N1652" i="1"/>
  <c r="N629" i="1"/>
  <c r="N365" i="1"/>
  <c r="N1105" i="1"/>
  <c r="N659" i="1"/>
  <c r="N730" i="1"/>
  <c r="N932" i="1"/>
  <c r="N489" i="1"/>
  <c r="N997" i="1"/>
  <c r="N1204" i="1"/>
  <c r="N1214" i="1"/>
  <c r="N118" i="1"/>
  <c r="N106" i="1"/>
  <c r="N1296" i="1"/>
  <c r="N227" i="1"/>
  <c r="N993" i="1"/>
  <c r="N1298" i="1"/>
  <c r="N525" i="1"/>
  <c r="N339" i="1"/>
  <c r="N1387" i="1"/>
  <c r="N1678" i="1"/>
  <c r="N441" i="1"/>
  <c r="N191" i="1"/>
  <c r="N93" i="1"/>
  <c r="N68" i="1"/>
  <c r="N1248" i="1"/>
  <c r="N1308" i="1"/>
  <c r="N162" i="1"/>
  <c r="N119" i="1"/>
  <c r="N1603" i="1"/>
  <c r="N1713" i="1"/>
  <c r="N906" i="1"/>
  <c r="N1094" i="1"/>
  <c r="N704" i="1"/>
  <c r="N829" i="1"/>
  <c r="N10" i="1"/>
  <c r="N252" i="1"/>
  <c r="N1274" i="1"/>
  <c r="N919" i="1"/>
  <c r="N1347" i="1"/>
  <c r="N735" i="1"/>
  <c r="N499" i="1"/>
  <c r="N843" i="1"/>
  <c r="N816" i="1"/>
  <c r="N1009" i="1"/>
  <c r="N950" i="1"/>
  <c r="N873" i="1"/>
  <c r="N769" i="1"/>
  <c r="N163" i="1"/>
  <c r="N1266" i="1"/>
  <c r="N1165" i="1"/>
  <c r="N611" i="1"/>
  <c r="N772" i="1"/>
  <c r="N112" i="1"/>
  <c r="N554" i="1"/>
  <c r="N1320" i="1"/>
  <c r="N1803" i="1"/>
  <c r="N960" i="1"/>
  <c r="N628" i="1"/>
  <c r="N1541" i="1"/>
  <c r="Q1301" i="1"/>
  <c r="N1673" i="1"/>
  <c r="N375" i="1"/>
  <c r="N450" i="1"/>
  <c r="N552" i="1"/>
  <c r="N1775" i="1"/>
  <c r="N1303" i="1"/>
  <c r="N609" i="1"/>
  <c r="N131" i="1"/>
  <c r="N908" i="1"/>
  <c r="N1658" i="1"/>
  <c r="N636" i="1"/>
  <c r="N73" i="1"/>
  <c r="N1215" i="1"/>
  <c r="N723" i="1"/>
  <c r="N1647" i="1"/>
  <c r="N911" i="1"/>
  <c r="N705" i="1"/>
  <c r="N569" i="1"/>
  <c r="N840" i="1"/>
  <c r="N806" i="1"/>
  <c r="N853" i="1"/>
  <c r="N601" i="1"/>
  <c r="N1796" i="1"/>
  <c r="N291" i="1"/>
  <c r="N1350" i="1"/>
  <c r="N593" i="1"/>
  <c r="N1046" i="1"/>
  <c r="N590" i="1"/>
  <c r="N942" i="1"/>
  <c r="N1535" i="1"/>
  <c r="N936" i="1"/>
  <c r="N1466" i="1"/>
  <c r="N70" i="1"/>
  <c r="N1240" i="1"/>
  <c r="N92" i="1"/>
  <c r="N1194" i="1"/>
  <c r="N153" i="1"/>
  <c r="N600" i="1"/>
  <c r="N1566" i="1"/>
  <c r="N915" i="1"/>
  <c r="N683" i="1"/>
  <c r="N31" i="1"/>
  <c r="N1723" i="1"/>
  <c r="N491" i="1"/>
  <c r="N121" i="1"/>
  <c r="N1425" i="1"/>
  <c r="N430" i="1"/>
  <c r="N390" i="1"/>
  <c r="N383" i="1"/>
  <c r="N1517" i="1"/>
  <c r="N1292" i="1"/>
  <c r="Q852" i="1"/>
  <c r="N852" i="1"/>
  <c r="Q517" i="1"/>
  <c r="N517" i="1"/>
  <c r="Q1470" i="1"/>
  <c r="N1470" i="1"/>
  <c r="N543" i="1"/>
  <c r="N315" i="1"/>
  <c r="Q181" i="1"/>
  <c r="N181" i="1"/>
  <c r="N149" i="1"/>
  <c r="Q1356" i="1"/>
  <c r="N1356" i="1"/>
  <c r="N1162" i="1"/>
  <c r="N670" i="1"/>
  <c r="N778" i="1"/>
  <c r="N661" i="1"/>
  <c r="Q1636" i="1"/>
  <c r="N1636" i="1"/>
  <c r="N98" i="1"/>
  <c r="N171" i="1"/>
  <c r="Q1694" i="1"/>
  <c r="N1694" i="1"/>
  <c r="N135" i="1"/>
  <c r="N1113" i="1"/>
  <c r="N1148" i="1"/>
  <c r="N996" i="1"/>
  <c r="N86" i="1"/>
  <c r="N1275" i="1"/>
  <c r="Q1216" i="1"/>
  <c r="N1216" i="1"/>
  <c r="N1189" i="1"/>
  <c r="N967" i="1"/>
  <c r="N524" i="1"/>
  <c r="N140" i="1"/>
  <c r="N555" i="1"/>
  <c r="N1325" i="1"/>
  <c r="N91" i="1"/>
  <c r="N158" i="1"/>
  <c r="N268" i="1"/>
  <c r="N992" i="1"/>
  <c r="N1109" i="1"/>
  <c r="N1170" i="1"/>
  <c r="Q377" i="1"/>
  <c r="N377" i="1"/>
  <c r="Q301" i="1"/>
  <c r="N301" i="1"/>
  <c r="Q964" i="1"/>
  <c r="N964" i="1"/>
  <c r="N770" i="1"/>
  <c r="N75" i="1"/>
  <c r="N177" i="1"/>
  <c r="N818" i="1"/>
  <c r="N891" i="1"/>
  <c r="N362" i="1"/>
  <c r="Q1804" i="1"/>
  <c r="N1804" i="1"/>
  <c r="N564" i="1"/>
  <c r="N442" i="1"/>
  <c r="Q13" i="1"/>
  <c r="N13" i="1"/>
  <c r="N502" i="1"/>
  <c r="N1327" i="1"/>
  <c r="N1587" i="1"/>
  <c r="N196" i="1"/>
  <c r="N736" i="1"/>
  <c r="N850" i="1"/>
  <c r="N1724" i="1"/>
  <c r="N586" i="1"/>
  <c r="N1359" i="1"/>
  <c r="N87" i="1"/>
  <c r="Q1552" i="1"/>
  <c r="N1552" i="1"/>
  <c r="N817" i="1"/>
  <c r="N531" i="1"/>
  <c r="N168" i="1"/>
  <c r="N1639" i="1"/>
  <c r="N1471" i="1"/>
  <c r="N1360" i="1"/>
  <c r="Q1805" i="1"/>
  <c r="N1805" i="1"/>
  <c r="N981" i="1"/>
  <c r="N1160" i="1"/>
  <c r="N513" i="1"/>
  <c r="N797" i="1"/>
  <c r="N1338" i="1"/>
  <c r="N1247" i="1"/>
  <c r="N890" i="1"/>
  <c r="N317" i="1"/>
  <c r="N1043" i="1"/>
  <c r="N239" i="1"/>
  <c r="N130" i="1"/>
  <c r="N1635" i="1"/>
  <c r="N100" i="1"/>
  <c r="N1123" i="1"/>
  <c r="N1081" i="1"/>
  <c r="N791" i="1"/>
  <c r="Q1554" i="1"/>
  <c r="N1554" i="1"/>
  <c r="Q1582" i="1"/>
  <c r="N1582" i="1"/>
  <c r="N1295" i="1"/>
  <c r="N1505" i="1"/>
  <c r="N1353" i="1"/>
  <c r="Q1188" i="1"/>
  <c r="N1188" i="1"/>
  <c r="N560" i="1"/>
  <c r="N987" i="1"/>
  <c r="N1175" i="1"/>
  <c r="Q910" i="1"/>
  <c r="N910" i="1"/>
  <c r="N847" i="1"/>
  <c r="N1498" i="1"/>
  <c r="Q1217" i="1"/>
  <c r="N1217" i="1"/>
  <c r="N588" i="1"/>
  <c r="N1718" i="1"/>
  <c r="N501" i="1"/>
  <c r="N473" i="1"/>
  <c r="N1361" i="1"/>
  <c r="Q1414" i="1"/>
  <c r="N1414" i="1"/>
  <c r="N431" i="1"/>
  <c r="N801" i="1"/>
  <c r="Q712" i="1"/>
  <c r="N712" i="1"/>
  <c r="N835" i="1"/>
  <c r="N1780" i="1"/>
  <c r="N810" i="1"/>
  <c r="N116" i="1"/>
  <c r="N1364" i="1"/>
  <c r="N1766" i="1"/>
  <c r="N1506" i="1"/>
  <c r="Q1309" i="1"/>
  <c r="N1309" i="1"/>
  <c r="N1218" i="1"/>
  <c r="N1806" i="1"/>
  <c r="N695" i="1"/>
  <c r="N863" i="1"/>
  <c r="N777" i="1"/>
  <c r="N387" i="1"/>
  <c r="N821" i="1"/>
  <c r="N494" i="1"/>
  <c r="N1054" i="1"/>
  <c r="N35" i="1"/>
  <c r="N128" i="1"/>
  <c r="N166" i="1"/>
  <c r="N1212" i="1"/>
  <c r="Q1693" i="1"/>
  <c r="N1693" i="1"/>
  <c r="N1186" i="1"/>
  <c r="N505" i="1"/>
  <c r="N80" i="1"/>
  <c r="N1421" i="1"/>
  <c r="N855" i="1"/>
  <c r="N1544" i="1"/>
  <c r="N1379" i="1"/>
  <c r="N595" i="1"/>
  <c r="N344" i="1"/>
  <c r="N889" i="1"/>
  <c r="N597" i="1"/>
  <c r="N632" i="1"/>
  <c r="N1633" i="1"/>
  <c r="N85" i="1"/>
  <c r="N665" i="1"/>
  <c r="N269" i="1"/>
  <c r="N373" i="1"/>
  <c r="N1074" i="1"/>
  <c r="Q1048" i="1"/>
  <c r="N1048" i="1"/>
  <c r="N1761" i="1"/>
  <c r="N1510" i="1"/>
  <c r="N1451" i="1"/>
  <c r="N523" i="1"/>
  <c r="N757" i="1"/>
  <c r="Q1413" i="1"/>
  <c r="N1413" i="1"/>
  <c r="N686" i="1"/>
  <c r="N849" i="1"/>
  <c r="N28" i="1"/>
  <c r="N606" i="1"/>
  <c r="N94" i="1"/>
  <c r="N1010" i="1"/>
  <c r="N193" i="1"/>
  <c r="N701" i="1"/>
  <c r="N694" i="1"/>
  <c r="N820" i="1"/>
  <c r="N1501" i="1"/>
  <c r="N1464" i="1"/>
  <c r="N1268" i="1"/>
  <c r="N1207" i="1"/>
  <c r="N819" i="1"/>
  <c r="N1667" i="1"/>
  <c r="N1591" i="1"/>
  <c r="N729" i="1"/>
  <c r="N335" i="1"/>
  <c r="Q1664" i="1"/>
  <c r="N1664" i="1"/>
  <c r="Q1357" i="1"/>
  <c r="N1357" i="1"/>
  <c r="N1057" i="1"/>
  <c r="N1578" i="1"/>
  <c r="N336" i="1"/>
  <c r="N1807" i="1"/>
  <c r="N688" i="1"/>
  <c r="N685" i="1"/>
  <c r="N1397" i="1"/>
  <c r="N929" i="1"/>
  <c r="N451" i="1"/>
  <c r="Q1022" i="1"/>
  <c r="N1022" i="1"/>
  <c r="N959" i="1"/>
  <c r="N1443" i="1"/>
  <c r="N52" i="1"/>
  <c r="N511" i="1"/>
  <c r="N155" i="1"/>
  <c r="N397" i="1"/>
  <c r="N570" i="1"/>
  <c r="N1051" i="1"/>
  <c r="Q854" i="1"/>
  <c r="N854" i="1"/>
  <c r="N1269" i="1"/>
  <c r="N205" i="1"/>
  <c r="N97" i="1"/>
  <c r="N178" i="1"/>
  <c r="N631" i="1"/>
  <c r="N809" i="1"/>
  <c r="N1351" i="1"/>
  <c r="N1086" i="1"/>
  <c r="N1748" i="1"/>
  <c r="N498" i="1"/>
  <c r="N644" i="1"/>
  <c r="N79" i="1"/>
  <c r="Q1385" i="1"/>
  <c r="N1385" i="1"/>
  <c r="N261" i="1"/>
  <c r="N477" i="1"/>
  <c r="N1199" i="1"/>
  <c r="N1494" i="1"/>
  <c r="N619" i="1"/>
  <c r="N620" i="1"/>
  <c r="N1079" i="1"/>
  <c r="N1478" i="1"/>
  <c r="N1299" i="1"/>
  <c r="N319" i="1"/>
  <c r="N1335" i="1"/>
  <c r="N420" i="1"/>
  <c r="N1407" i="1"/>
  <c r="N1097" i="1"/>
  <c r="N1730" i="1"/>
  <c r="N241" i="1"/>
  <c r="N1033" i="1"/>
  <c r="N1072" i="1"/>
  <c r="N798" i="1"/>
  <c r="Q966" i="1"/>
  <c r="N966" i="1"/>
  <c r="N1114" i="1"/>
  <c r="N256" i="1"/>
  <c r="N771" i="1"/>
  <c r="N553" i="1"/>
  <c r="N1738" i="1"/>
  <c r="N1473" i="1"/>
  <c r="N1576" i="1"/>
  <c r="N1808" i="1"/>
  <c r="N1487" i="1"/>
  <c r="N792" i="1"/>
  <c r="N883" i="1"/>
  <c r="N1198" i="1"/>
  <c r="N260" i="1"/>
  <c r="N1294" i="1"/>
  <c r="N154" i="1"/>
  <c r="N1661" i="1"/>
  <c r="N647" i="1"/>
  <c r="N858" i="1"/>
  <c r="N188" i="1"/>
  <c r="Q1246" i="1"/>
  <c r="N1246" i="1"/>
  <c r="N533" i="1"/>
  <c r="N384" i="1"/>
  <c r="N1715" i="1"/>
  <c r="N1034" i="1"/>
  <c r="N844" i="1"/>
  <c r="N345" i="1"/>
  <c r="N539" i="1"/>
  <c r="Q49" i="1"/>
  <c r="N49" i="1"/>
  <c r="Q937" i="1"/>
  <c r="N937" i="1"/>
  <c r="N57" i="1"/>
  <c r="N954" i="1"/>
  <c r="N698" i="1"/>
  <c r="N568" i="1"/>
  <c r="N408" i="1"/>
  <c r="N316" i="1"/>
  <c r="N1075" i="1"/>
  <c r="S8" i="1"/>
  <c r="S9" i="1" s="1"/>
  <c r="R8" i="1"/>
  <c r="U8" i="1" l="1"/>
  <c r="R9" i="1"/>
  <c r="T9" i="1"/>
  <c r="S10" i="1"/>
  <c r="R10" i="1" l="1"/>
  <c r="U9" i="1"/>
  <c r="S11" i="1"/>
  <c r="T10" i="1"/>
  <c r="U10" i="1" l="1"/>
  <c r="R11" i="1"/>
  <c r="S12" i="1"/>
  <c r="T11" i="1"/>
  <c r="R12" i="1" l="1"/>
  <c r="U11" i="1"/>
  <c r="S13" i="1"/>
  <c r="T12" i="1"/>
  <c r="U12" i="1" l="1"/>
  <c r="R13" i="1"/>
  <c r="S14" i="1"/>
  <c r="T13" i="1"/>
  <c r="R14" i="1" l="1"/>
  <c r="U13" i="1"/>
  <c r="S15" i="1"/>
  <c r="T14" i="1"/>
  <c r="R15" i="1" l="1"/>
  <c r="U14" i="1"/>
  <c r="S16" i="1"/>
  <c r="T15" i="1"/>
  <c r="R16" i="1" l="1"/>
  <c r="U15" i="1"/>
  <c r="T16" i="1"/>
  <c r="S17" i="1"/>
  <c r="R17" i="1" l="1"/>
  <c r="U16" i="1"/>
  <c r="T17" i="1"/>
  <c r="S18" i="1"/>
  <c r="R18" i="1" l="1"/>
  <c r="U17" i="1"/>
  <c r="T18" i="1"/>
  <c r="S19" i="1"/>
  <c r="R19" i="1" l="1"/>
  <c r="U18" i="1"/>
  <c r="T19" i="1"/>
  <c r="S20" i="1"/>
  <c r="R20" i="1" l="1"/>
  <c r="U19" i="1"/>
  <c r="T20" i="1"/>
  <c r="S21" i="1"/>
  <c r="R21" i="1" l="1"/>
  <c r="U20" i="1"/>
  <c r="T21" i="1"/>
  <c r="S22" i="1"/>
  <c r="R22" i="1" l="1"/>
  <c r="U21" i="1"/>
  <c r="S23" i="1"/>
  <c r="T22" i="1"/>
  <c r="R23" i="1" l="1"/>
  <c r="U22" i="1"/>
  <c r="T23" i="1"/>
  <c r="S24" i="1"/>
  <c r="R24" i="1" l="1"/>
  <c r="U23" i="1"/>
  <c r="T24" i="1"/>
  <c r="S25" i="1"/>
  <c r="R25" i="1" l="1"/>
  <c r="U24" i="1"/>
  <c r="S26" i="1"/>
  <c r="T25" i="1"/>
  <c r="R26" i="1" l="1"/>
  <c r="U25" i="1"/>
  <c r="T26" i="1"/>
  <c r="S27" i="1"/>
  <c r="R27" i="1" l="1"/>
  <c r="U26" i="1"/>
  <c r="S28" i="1"/>
  <c r="T27" i="1"/>
  <c r="R28" i="1" l="1"/>
  <c r="U27" i="1"/>
  <c r="S29" i="1"/>
  <c r="T28" i="1"/>
  <c r="R29" i="1" l="1"/>
  <c r="U28" i="1"/>
  <c r="S30" i="1"/>
  <c r="T29" i="1"/>
  <c r="R30" i="1" l="1"/>
  <c r="U29" i="1"/>
  <c r="S31" i="1"/>
  <c r="T30" i="1"/>
  <c r="R31" i="1" l="1"/>
  <c r="U30" i="1"/>
  <c r="T31" i="1"/>
  <c r="S32" i="1"/>
  <c r="R32" i="1" l="1"/>
  <c r="U31" i="1"/>
  <c r="T32" i="1"/>
  <c r="S33" i="1"/>
  <c r="R33" i="1" l="1"/>
  <c r="U32" i="1"/>
  <c r="T33" i="1"/>
  <c r="S34" i="1"/>
  <c r="R34" i="1" l="1"/>
  <c r="U33" i="1"/>
  <c r="T34" i="1"/>
  <c r="S35" i="1"/>
  <c r="R35" i="1" l="1"/>
  <c r="U34" i="1"/>
  <c r="T35" i="1"/>
  <c r="S36" i="1"/>
  <c r="R36" i="1" l="1"/>
  <c r="U35" i="1"/>
  <c r="S37" i="1"/>
  <c r="T36" i="1"/>
  <c r="R37" i="1" l="1"/>
  <c r="U36" i="1"/>
  <c r="S38" i="1"/>
  <c r="T37" i="1"/>
  <c r="R38" i="1" l="1"/>
  <c r="U37" i="1"/>
  <c r="S39" i="1"/>
  <c r="T38" i="1"/>
  <c r="R39" i="1" l="1"/>
  <c r="U38" i="1"/>
  <c r="S40" i="1"/>
  <c r="T39" i="1"/>
  <c r="R40" i="1" l="1"/>
  <c r="U39" i="1"/>
  <c r="T40" i="1"/>
  <c r="S41" i="1"/>
  <c r="R41" i="1" l="1"/>
  <c r="U40" i="1"/>
  <c r="T41" i="1"/>
  <c r="S42" i="1"/>
  <c r="R42" i="1" l="1"/>
  <c r="U41" i="1"/>
  <c r="S43" i="1"/>
  <c r="T42" i="1"/>
  <c r="R43" i="1" l="1"/>
  <c r="U42" i="1"/>
  <c r="S44" i="1"/>
  <c r="T43" i="1"/>
  <c r="U43" i="1" l="1"/>
  <c r="R44" i="1"/>
  <c r="S45" i="1"/>
  <c r="T44" i="1"/>
  <c r="R45" i="1" l="1"/>
  <c r="U44" i="1"/>
  <c r="T45" i="1"/>
  <c r="S46" i="1"/>
  <c r="R46" i="1" l="1"/>
  <c r="U45" i="1"/>
  <c r="S47" i="1"/>
  <c r="T46" i="1"/>
  <c r="R47" i="1" l="1"/>
  <c r="U46" i="1"/>
  <c r="S48" i="1"/>
  <c r="T47" i="1"/>
  <c r="U47" i="1" l="1"/>
  <c r="R48" i="1"/>
  <c r="S49" i="1"/>
  <c r="T48" i="1"/>
  <c r="R49" i="1" l="1"/>
  <c r="U48" i="1"/>
  <c r="S50" i="1"/>
  <c r="T49" i="1"/>
  <c r="U49" i="1" l="1"/>
  <c r="R50" i="1"/>
  <c r="S51" i="1"/>
  <c r="T50" i="1"/>
  <c r="U50" i="1" l="1"/>
  <c r="R51" i="1"/>
  <c r="S52" i="1"/>
  <c r="T51" i="1"/>
  <c r="R52" i="1" l="1"/>
  <c r="U51" i="1"/>
  <c r="S53" i="1"/>
  <c r="T52" i="1"/>
  <c r="R53" i="1" l="1"/>
  <c r="U52" i="1"/>
  <c r="S54" i="1"/>
  <c r="T53" i="1"/>
  <c r="U53" i="1" l="1"/>
  <c r="R54" i="1"/>
  <c r="S55" i="1"/>
  <c r="T54" i="1"/>
  <c r="U54" i="1" l="1"/>
  <c r="R55" i="1"/>
  <c r="T55" i="1"/>
  <c r="S56" i="1"/>
  <c r="R56" i="1" l="1"/>
  <c r="U55" i="1"/>
  <c r="T56" i="1"/>
  <c r="S57" i="1"/>
  <c r="R57" i="1" l="1"/>
  <c r="U56" i="1"/>
  <c r="S58" i="1"/>
  <c r="T57" i="1"/>
  <c r="R58" i="1" l="1"/>
  <c r="U57" i="1"/>
  <c r="T58" i="1"/>
  <c r="S59" i="1"/>
  <c r="R59" i="1" l="1"/>
  <c r="U58" i="1"/>
  <c r="S60" i="1"/>
  <c r="T59" i="1"/>
  <c r="R60" i="1" l="1"/>
  <c r="U59" i="1"/>
  <c r="S61" i="1"/>
  <c r="T60" i="1"/>
  <c r="R61" i="1" l="1"/>
  <c r="U60" i="1"/>
  <c r="S62" i="1"/>
  <c r="T61" i="1"/>
  <c r="R62" i="1" l="1"/>
  <c r="U61" i="1"/>
  <c r="T62" i="1"/>
  <c r="S63" i="1"/>
  <c r="R63" i="1" l="1"/>
  <c r="U62" i="1"/>
  <c r="S64" i="1"/>
  <c r="T63" i="1"/>
  <c r="R64" i="1" l="1"/>
  <c r="U63" i="1"/>
  <c r="S65" i="1"/>
  <c r="T64" i="1"/>
  <c r="R65" i="1" l="1"/>
  <c r="U64" i="1"/>
  <c r="S66" i="1"/>
  <c r="T65" i="1"/>
  <c r="R66" i="1" l="1"/>
  <c r="U65" i="1"/>
  <c r="S67" i="1"/>
  <c r="T66" i="1"/>
  <c r="R67" i="1" l="1"/>
  <c r="U66" i="1"/>
  <c r="S68" i="1"/>
  <c r="T67" i="1"/>
  <c r="R68" i="1" l="1"/>
  <c r="U67" i="1"/>
  <c r="S69" i="1"/>
  <c r="T68" i="1"/>
  <c r="R69" i="1" l="1"/>
  <c r="U68" i="1"/>
  <c r="S70" i="1"/>
  <c r="T69" i="1"/>
  <c r="R70" i="1" l="1"/>
  <c r="U69" i="1"/>
  <c r="S71" i="1"/>
  <c r="T70" i="1"/>
  <c r="R71" i="1" l="1"/>
  <c r="U70" i="1"/>
  <c r="T71" i="1"/>
  <c r="S72" i="1"/>
  <c r="R72" i="1" l="1"/>
  <c r="U71" i="1"/>
  <c r="T72" i="1"/>
  <c r="S73" i="1"/>
  <c r="R73" i="1" l="1"/>
  <c r="U72" i="1"/>
  <c r="S74" i="1"/>
  <c r="T73" i="1"/>
  <c r="R74" i="1" l="1"/>
  <c r="U73" i="1"/>
  <c r="T74" i="1"/>
  <c r="S75" i="1"/>
  <c r="R75" i="1" l="1"/>
  <c r="U74" i="1"/>
  <c r="S76" i="1"/>
  <c r="T75" i="1"/>
  <c r="R76" i="1" l="1"/>
  <c r="U75" i="1"/>
  <c r="S77" i="1"/>
  <c r="T76" i="1"/>
  <c r="R77" i="1" l="1"/>
  <c r="U76" i="1"/>
  <c r="S78" i="1"/>
  <c r="T77" i="1"/>
  <c r="R78" i="1" l="1"/>
  <c r="U77" i="1"/>
  <c r="S79" i="1"/>
  <c r="T78" i="1"/>
  <c r="R79" i="1" l="1"/>
  <c r="U78" i="1"/>
  <c r="T79" i="1"/>
  <c r="S80" i="1"/>
  <c r="R80" i="1" l="1"/>
  <c r="U79" i="1"/>
  <c r="T80" i="1"/>
  <c r="S81" i="1"/>
  <c r="R81" i="1" l="1"/>
  <c r="U80" i="1"/>
  <c r="S82" i="1"/>
  <c r="T81" i="1"/>
  <c r="R82" i="1" l="1"/>
  <c r="U81" i="1"/>
  <c r="T82" i="1"/>
  <c r="S83" i="1"/>
  <c r="R83" i="1" l="1"/>
  <c r="U82" i="1"/>
  <c r="S84" i="1"/>
  <c r="T83" i="1"/>
  <c r="R84" i="1" l="1"/>
  <c r="U83" i="1"/>
  <c r="S85" i="1"/>
  <c r="T84" i="1"/>
  <c r="R85" i="1" l="1"/>
  <c r="U84" i="1"/>
  <c r="S86" i="1"/>
  <c r="T85" i="1"/>
  <c r="R86" i="1" l="1"/>
  <c r="U85" i="1"/>
  <c r="S87" i="1"/>
  <c r="T86" i="1"/>
  <c r="R87" i="1" l="1"/>
  <c r="U86" i="1"/>
  <c r="T87" i="1"/>
  <c r="S88" i="1"/>
  <c r="R88" i="1" l="1"/>
  <c r="U87" i="1"/>
  <c r="S89" i="1"/>
  <c r="T88" i="1"/>
  <c r="R89" i="1" l="1"/>
  <c r="U88" i="1"/>
  <c r="S90" i="1"/>
  <c r="T89" i="1"/>
  <c r="R90" i="1" l="1"/>
  <c r="U89" i="1"/>
  <c r="S91" i="1"/>
  <c r="T90" i="1"/>
  <c r="R91" i="1" l="1"/>
  <c r="U90" i="1"/>
  <c r="T91" i="1"/>
  <c r="S92" i="1"/>
  <c r="R92" i="1" l="1"/>
  <c r="U91" i="1"/>
  <c r="T92" i="1"/>
  <c r="S93" i="1"/>
  <c r="R93" i="1" l="1"/>
  <c r="U92" i="1"/>
  <c r="S94" i="1"/>
  <c r="T93" i="1"/>
  <c r="R94" i="1" l="1"/>
  <c r="U93" i="1"/>
  <c r="S95" i="1"/>
  <c r="T94" i="1"/>
  <c r="R95" i="1" l="1"/>
  <c r="U94" i="1"/>
  <c r="S96" i="1"/>
  <c r="T95" i="1"/>
  <c r="R96" i="1" l="1"/>
  <c r="U95" i="1"/>
  <c r="S97" i="1"/>
  <c r="T96" i="1"/>
  <c r="R97" i="1" l="1"/>
  <c r="U96" i="1"/>
  <c r="T97" i="1"/>
  <c r="S98" i="1"/>
  <c r="R98" i="1" l="1"/>
  <c r="U97" i="1"/>
  <c r="S99" i="1"/>
  <c r="T98" i="1"/>
  <c r="R99" i="1" l="1"/>
  <c r="U98" i="1"/>
  <c r="S100" i="1"/>
  <c r="T99" i="1"/>
  <c r="R100" i="1" l="1"/>
  <c r="U99" i="1"/>
  <c r="S101" i="1"/>
  <c r="T100" i="1"/>
  <c r="R101" i="1" l="1"/>
  <c r="U100" i="1"/>
  <c r="T101" i="1"/>
  <c r="S102" i="1"/>
  <c r="R102" i="1" l="1"/>
  <c r="U101" i="1"/>
  <c r="T102" i="1"/>
  <c r="S103" i="1"/>
  <c r="R103" i="1" l="1"/>
  <c r="U102" i="1"/>
  <c r="S104" i="1"/>
  <c r="T103" i="1"/>
  <c r="R104" i="1" l="1"/>
  <c r="U103" i="1"/>
  <c r="T104" i="1"/>
  <c r="S105" i="1"/>
  <c r="R105" i="1" l="1"/>
  <c r="U104" i="1"/>
  <c r="S106" i="1"/>
  <c r="T105" i="1"/>
  <c r="R106" i="1" l="1"/>
  <c r="U105" i="1"/>
  <c r="S107" i="1"/>
  <c r="T106" i="1"/>
  <c r="R107" i="1" l="1"/>
  <c r="U106" i="1"/>
  <c r="S108" i="1"/>
  <c r="T107" i="1"/>
  <c r="R108" i="1" l="1"/>
  <c r="U107" i="1"/>
  <c r="T108" i="1"/>
  <c r="S109" i="1"/>
  <c r="R109" i="1" l="1"/>
  <c r="U108" i="1"/>
  <c r="S110" i="1"/>
  <c r="T109" i="1"/>
  <c r="R110" i="1" l="1"/>
  <c r="U109" i="1"/>
  <c r="S111" i="1"/>
  <c r="T110" i="1"/>
  <c r="R111" i="1" l="1"/>
  <c r="U110" i="1"/>
  <c r="S112" i="1"/>
  <c r="T111" i="1"/>
  <c r="R112" i="1" l="1"/>
  <c r="U111" i="1"/>
  <c r="S113" i="1"/>
  <c r="T112" i="1"/>
  <c r="R113" i="1" l="1"/>
  <c r="U112" i="1"/>
  <c r="S114" i="1"/>
  <c r="T113" i="1"/>
  <c r="R114" i="1" l="1"/>
  <c r="U113" i="1"/>
  <c r="S115" i="1"/>
  <c r="T114" i="1"/>
  <c r="R115" i="1" l="1"/>
  <c r="U114" i="1"/>
  <c r="T115" i="1"/>
  <c r="S116" i="1"/>
  <c r="R116" i="1" l="1"/>
  <c r="U115" i="1"/>
  <c r="S117" i="1"/>
  <c r="T116" i="1"/>
  <c r="R117" i="1" l="1"/>
  <c r="U116" i="1"/>
  <c r="T117" i="1"/>
  <c r="S118" i="1"/>
  <c r="R118" i="1" l="1"/>
  <c r="U117" i="1"/>
  <c r="T118" i="1"/>
  <c r="S119" i="1"/>
  <c r="R119" i="1" l="1"/>
  <c r="U118" i="1"/>
  <c r="S120" i="1"/>
  <c r="T119" i="1"/>
  <c r="R120" i="1" l="1"/>
  <c r="U119" i="1"/>
  <c r="T120" i="1"/>
  <c r="S121" i="1"/>
  <c r="R121" i="1" l="1"/>
  <c r="U120" i="1"/>
  <c r="S122" i="1"/>
  <c r="T121" i="1"/>
  <c r="R122" i="1" l="1"/>
  <c r="U121" i="1"/>
  <c r="S123" i="1"/>
  <c r="T122" i="1"/>
  <c r="R123" i="1" l="1"/>
  <c r="U122" i="1"/>
  <c r="S124" i="1"/>
  <c r="T123" i="1"/>
  <c r="R124" i="1" l="1"/>
  <c r="U123" i="1"/>
  <c r="T124" i="1"/>
  <c r="S125" i="1"/>
  <c r="R125" i="1" l="1"/>
  <c r="U124" i="1"/>
  <c r="S126" i="1"/>
  <c r="T125" i="1"/>
  <c r="R126" i="1" l="1"/>
  <c r="U125" i="1"/>
  <c r="T126" i="1"/>
  <c r="S127" i="1"/>
  <c r="R127" i="1" l="1"/>
  <c r="U126" i="1"/>
  <c r="S128" i="1"/>
  <c r="T127" i="1"/>
  <c r="R128" i="1" l="1"/>
  <c r="U127" i="1"/>
  <c r="S129" i="1"/>
  <c r="T128" i="1"/>
  <c r="R129" i="1" l="1"/>
  <c r="U128" i="1"/>
  <c r="S130" i="1"/>
  <c r="T129" i="1"/>
  <c r="R130" i="1" l="1"/>
  <c r="U129" i="1"/>
  <c r="S131" i="1"/>
  <c r="T130" i="1"/>
  <c r="R131" i="1" l="1"/>
  <c r="U130" i="1"/>
  <c r="S132" i="1"/>
  <c r="T131" i="1"/>
  <c r="R132" i="1" l="1"/>
  <c r="U131" i="1"/>
  <c r="S133" i="1"/>
  <c r="T132" i="1"/>
  <c r="R133" i="1" l="1"/>
  <c r="U132" i="1"/>
  <c r="T133" i="1"/>
  <c r="S134" i="1"/>
  <c r="R134" i="1" l="1"/>
  <c r="U133" i="1"/>
  <c r="S135" i="1"/>
  <c r="T134" i="1"/>
  <c r="R135" i="1" l="1"/>
  <c r="U134" i="1"/>
  <c r="S136" i="1"/>
  <c r="T135" i="1"/>
  <c r="R136" i="1" l="1"/>
  <c r="U135" i="1"/>
  <c r="S137" i="1"/>
  <c r="T136" i="1"/>
  <c r="R137" i="1" l="1"/>
  <c r="U136" i="1"/>
  <c r="S138" i="1"/>
  <c r="T137" i="1"/>
  <c r="R138" i="1" l="1"/>
  <c r="U137" i="1"/>
  <c r="S139" i="1"/>
  <c r="T138" i="1"/>
  <c r="R139" i="1" l="1"/>
  <c r="U138" i="1"/>
  <c r="S140" i="1"/>
  <c r="T139" i="1"/>
  <c r="R140" i="1" l="1"/>
  <c r="U139" i="1"/>
  <c r="T140" i="1"/>
  <c r="S141" i="1"/>
  <c r="R141" i="1" l="1"/>
  <c r="U140" i="1"/>
  <c r="S142" i="1"/>
  <c r="T141" i="1"/>
  <c r="R142" i="1" l="1"/>
  <c r="U141" i="1"/>
  <c r="S143" i="1"/>
  <c r="T142" i="1"/>
  <c r="R143" i="1" l="1"/>
  <c r="U142" i="1"/>
  <c r="T143" i="1"/>
  <c r="S144" i="1"/>
  <c r="R144" i="1" l="1"/>
  <c r="U143" i="1"/>
  <c r="S145" i="1"/>
  <c r="T144" i="1"/>
  <c r="R145" i="1" l="1"/>
  <c r="U144" i="1"/>
  <c r="S146" i="1"/>
  <c r="T145" i="1"/>
  <c r="R146" i="1" l="1"/>
  <c r="U145" i="1"/>
  <c r="T146" i="1"/>
  <c r="S147" i="1"/>
  <c r="R147" i="1" l="1"/>
  <c r="U146" i="1"/>
  <c r="S148" i="1"/>
  <c r="T147" i="1"/>
  <c r="R148" i="1" l="1"/>
  <c r="U147" i="1"/>
  <c r="T148" i="1"/>
  <c r="S149" i="1"/>
  <c r="R149" i="1" l="1"/>
  <c r="U148" i="1"/>
  <c r="S150" i="1"/>
  <c r="T149" i="1"/>
  <c r="R150" i="1" l="1"/>
  <c r="U149" i="1"/>
  <c r="S151" i="1"/>
  <c r="T150" i="1"/>
  <c r="R151" i="1" l="1"/>
  <c r="U150" i="1"/>
  <c r="S152" i="1"/>
  <c r="T151" i="1"/>
  <c r="R152" i="1" l="1"/>
  <c r="U151" i="1"/>
  <c r="S153" i="1"/>
  <c r="T152" i="1"/>
  <c r="R153" i="1" l="1"/>
  <c r="U152" i="1"/>
  <c r="S154" i="1"/>
  <c r="T153" i="1"/>
  <c r="U153" i="1" l="1"/>
  <c r="R154" i="1"/>
  <c r="S155" i="1"/>
  <c r="T154" i="1"/>
  <c r="U154" i="1" l="1"/>
  <c r="R155" i="1"/>
  <c r="T155" i="1"/>
  <c r="S156" i="1"/>
  <c r="R156" i="1" l="1"/>
  <c r="U155" i="1"/>
  <c r="S157" i="1"/>
  <c r="T156" i="1"/>
  <c r="R157" i="1" l="1"/>
  <c r="U156" i="1"/>
  <c r="T157" i="1"/>
  <c r="S158" i="1"/>
  <c r="U157" i="1" l="1"/>
  <c r="R158" i="1"/>
  <c r="T158" i="1"/>
  <c r="S159" i="1"/>
  <c r="U158" i="1" l="1"/>
  <c r="R159" i="1"/>
  <c r="T159" i="1"/>
  <c r="S160" i="1"/>
  <c r="R160" i="1" l="1"/>
  <c r="U159" i="1"/>
  <c r="S161" i="1"/>
  <c r="T160" i="1"/>
  <c r="R161" i="1" l="1"/>
  <c r="U160" i="1"/>
  <c r="T161" i="1"/>
  <c r="S162" i="1"/>
  <c r="R162" i="1" l="1"/>
  <c r="U161" i="1"/>
  <c r="S163" i="1"/>
  <c r="T162" i="1"/>
  <c r="R163" i="1" l="1"/>
  <c r="U162" i="1"/>
  <c r="S164" i="1"/>
  <c r="T163" i="1"/>
  <c r="R164" i="1" l="1"/>
  <c r="U163" i="1"/>
  <c r="S165" i="1"/>
  <c r="T164" i="1"/>
  <c r="R165" i="1" l="1"/>
  <c r="U164" i="1"/>
  <c r="S166" i="1"/>
  <c r="T165" i="1"/>
  <c r="R166" i="1" l="1"/>
  <c r="U165" i="1"/>
  <c r="S167" i="1"/>
  <c r="T166" i="1"/>
  <c r="R167" i="1" l="1"/>
  <c r="U166" i="1"/>
  <c r="S168" i="1"/>
  <c r="T167" i="1"/>
  <c r="R168" i="1" l="1"/>
  <c r="U167" i="1"/>
  <c r="S169" i="1"/>
  <c r="T168" i="1"/>
  <c r="R169" i="1" l="1"/>
  <c r="U168" i="1"/>
  <c r="T169" i="1"/>
  <c r="S170" i="1"/>
  <c r="R170" i="1" l="1"/>
  <c r="U169" i="1"/>
  <c r="S171" i="1"/>
  <c r="T170" i="1"/>
  <c r="R171" i="1" l="1"/>
  <c r="U170" i="1"/>
  <c r="T171" i="1"/>
  <c r="S172" i="1"/>
  <c r="R172" i="1" l="1"/>
  <c r="U171" i="1"/>
  <c r="S173" i="1"/>
  <c r="T172" i="1"/>
  <c r="R173" i="1" l="1"/>
  <c r="U172" i="1"/>
  <c r="T173" i="1"/>
  <c r="S174" i="1"/>
  <c r="R174" i="1" l="1"/>
  <c r="U173" i="1"/>
  <c r="S175" i="1"/>
  <c r="T174" i="1"/>
  <c r="R175" i="1" l="1"/>
  <c r="U174" i="1"/>
  <c r="T175" i="1"/>
  <c r="S176" i="1"/>
  <c r="R176" i="1" l="1"/>
  <c r="U175" i="1"/>
  <c r="S177" i="1"/>
  <c r="T176" i="1"/>
  <c r="R177" i="1" l="1"/>
  <c r="U176" i="1"/>
  <c r="S178" i="1"/>
  <c r="T177" i="1"/>
  <c r="R178" i="1" l="1"/>
  <c r="U177" i="1"/>
  <c r="S179" i="1"/>
  <c r="T178" i="1"/>
  <c r="R179" i="1" l="1"/>
  <c r="U178" i="1"/>
  <c r="S180" i="1"/>
  <c r="T179" i="1"/>
  <c r="R180" i="1" l="1"/>
  <c r="U179" i="1"/>
  <c r="S181" i="1"/>
  <c r="T180" i="1"/>
  <c r="U180" i="1" l="1"/>
  <c r="R181" i="1"/>
  <c r="S182" i="1"/>
  <c r="T181" i="1"/>
  <c r="U181" i="1" l="1"/>
  <c r="R182" i="1"/>
  <c r="T182" i="1"/>
  <c r="S183" i="1"/>
  <c r="R183" i="1" l="1"/>
  <c r="U182" i="1"/>
  <c r="S184" i="1"/>
  <c r="T183" i="1"/>
  <c r="U183" i="1" l="1"/>
  <c r="R184" i="1"/>
  <c r="T184" i="1"/>
  <c r="S185" i="1"/>
  <c r="R185" i="1" l="1"/>
  <c r="U184" i="1"/>
  <c r="S186" i="1"/>
  <c r="T185" i="1"/>
  <c r="R186" i="1" l="1"/>
  <c r="U185" i="1"/>
  <c r="S187" i="1"/>
  <c r="T186" i="1"/>
  <c r="R187" i="1" l="1"/>
  <c r="U186" i="1"/>
  <c r="S188" i="1"/>
  <c r="T187" i="1"/>
  <c r="U187" i="1" l="1"/>
  <c r="R188" i="1"/>
  <c r="S189" i="1"/>
  <c r="T188" i="1"/>
  <c r="R189" i="1" l="1"/>
  <c r="U188" i="1"/>
  <c r="S190" i="1"/>
  <c r="T189" i="1"/>
  <c r="R190" i="1" l="1"/>
  <c r="U189" i="1"/>
  <c r="S191" i="1"/>
  <c r="T190" i="1"/>
  <c r="R191" i="1" l="1"/>
  <c r="U190" i="1"/>
  <c r="S192" i="1"/>
  <c r="T191" i="1"/>
  <c r="R192" i="1" l="1"/>
  <c r="U191" i="1"/>
  <c r="S193" i="1"/>
  <c r="T192" i="1"/>
  <c r="R193" i="1" l="1"/>
  <c r="U192" i="1"/>
  <c r="S194" i="1"/>
  <c r="T193" i="1"/>
  <c r="U193" i="1" l="1"/>
  <c r="R194" i="1"/>
  <c r="T194" i="1"/>
  <c r="S195" i="1"/>
  <c r="R195" i="1" l="1"/>
  <c r="U194" i="1"/>
  <c r="T195" i="1"/>
  <c r="S196" i="1"/>
  <c r="U195" i="1" l="1"/>
  <c r="R196" i="1"/>
  <c r="T196" i="1"/>
  <c r="S197" i="1"/>
  <c r="R197" i="1" l="1"/>
  <c r="U196" i="1"/>
  <c r="S198" i="1"/>
  <c r="T197" i="1"/>
  <c r="R198" i="1" l="1"/>
  <c r="U197" i="1"/>
  <c r="T198" i="1"/>
  <c r="S199" i="1"/>
  <c r="R199" i="1" l="1"/>
  <c r="U198" i="1"/>
  <c r="T199" i="1"/>
  <c r="S200" i="1"/>
  <c r="U199" i="1" l="1"/>
  <c r="R200" i="1"/>
  <c r="T200" i="1"/>
  <c r="S201" i="1"/>
  <c r="R201" i="1" l="1"/>
  <c r="U200" i="1"/>
  <c r="S202" i="1"/>
  <c r="T201" i="1"/>
  <c r="U201" i="1" l="1"/>
  <c r="R202" i="1"/>
  <c r="S203" i="1"/>
  <c r="T202" i="1"/>
  <c r="R203" i="1" l="1"/>
  <c r="U202" i="1"/>
  <c r="S204" i="1"/>
  <c r="T203" i="1"/>
  <c r="R204" i="1" l="1"/>
  <c r="U203" i="1"/>
  <c r="S205" i="1"/>
  <c r="T204" i="1"/>
  <c r="R205" i="1" l="1"/>
  <c r="U204" i="1"/>
  <c r="S206" i="1"/>
  <c r="T205" i="1"/>
  <c r="R206" i="1" l="1"/>
  <c r="U205" i="1"/>
  <c r="S207" i="1"/>
  <c r="T206" i="1"/>
  <c r="R207" i="1" l="1"/>
  <c r="U206" i="1"/>
  <c r="S208" i="1"/>
  <c r="T207" i="1"/>
  <c r="R208" i="1" l="1"/>
  <c r="U207" i="1"/>
  <c r="S209" i="1"/>
  <c r="T208" i="1"/>
  <c r="U208" i="1" l="1"/>
  <c r="R209" i="1"/>
  <c r="S210" i="1"/>
  <c r="T209" i="1"/>
  <c r="R210" i="1" l="1"/>
  <c r="U209" i="1"/>
  <c r="T210" i="1"/>
  <c r="S211" i="1"/>
  <c r="U210" i="1" l="1"/>
  <c r="R211" i="1"/>
  <c r="T211" i="1"/>
  <c r="S212" i="1"/>
  <c r="R212" i="1" l="1"/>
  <c r="U211" i="1"/>
  <c r="S213" i="1"/>
  <c r="T212" i="1"/>
  <c r="R213" i="1" l="1"/>
  <c r="U212" i="1"/>
  <c r="S214" i="1"/>
  <c r="T213" i="1"/>
  <c r="R214" i="1" l="1"/>
  <c r="U213" i="1"/>
  <c r="S215" i="1"/>
  <c r="T214" i="1"/>
  <c r="R215" i="1" l="1"/>
  <c r="U214" i="1"/>
  <c r="T215" i="1"/>
  <c r="S216" i="1"/>
  <c r="R216" i="1" l="1"/>
  <c r="U215" i="1"/>
  <c r="S217" i="1"/>
  <c r="T216" i="1"/>
  <c r="U216" i="1" l="1"/>
  <c r="R217" i="1"/>
  <c r="S218" i="1"/>
  <c r="T217" i="1"/>
  <c r="R218" i="1" l="1"/>
  <c r="U217" i="1"/>
  <c r="S219" i="1"/>
  <c r="T218" i="1"/>
  <c r="R219" i="1" l="1"/>
  <c r="U218" i="1"/>
  <c r="S220" i="1"/>
  <c r="T219" i="1"/>
  <c r="R220" i="1" l="1"/>
  <c r="U219" i="1"/>
  <c r="S221" i="1"/>
  <c r="T220" i="1"/>
  <c r="R221" i="1" l="1"/>
  <c r="U220" i="1"/>
  <c r="S222" i="1"/>
  <c r="T221" i="1"/>
  <c r="R222" i="1" l="1"/>
  <c r="U221" i="1"/>
  <c r="S223" i="1"/>
  <c r="T222" i="1"/>
  <c r="R223" i="1" l="1"/>
  <c r="U222" i="1"/>
  <c r="S224" i="1"/>
  <c r="T223" i="1"/>
  <c r="U223" i="1" l="1"/>
  <c r="R224" i="1"/>
  <c r="S225" i="1"/>
  <c r="T224" i="1"/>
  <c r="R225" i="1" l="1"/>
  <c r="U224" i="1"/>
  <c r="S226" i="1"/>
  <c r="T225" i="1"/>
  <c r="R226" i="1" l="1"/>
  <c r="U225" i="1"/>
  <c r="S227" i="1"/>
  <c r="T226" i="1"/>
  <c r="R227" i="1" l="1"/>
  <c r="U226" i="1"/>
  <c r="T227" i="1"/>
  <c r="S228" i="1"/>
  <c r="R228" i="1" l="1"/>
  <c r="U227" i="1"/>
  <c r="T228" i="1"/>
  <c r="S229" i="1"/>
  <c r="R229" i="1" l="1"/>
  <c r="U228" i="1"/>
  <c r="T229" i="1"/>
  <c r="S230" i="1"/>
  <c r="R230" i="1" l="1"/>
  <c r="U229" i="1"/>
  <c r="S231" i="1"/>
  <c r="T230" i="1"/>
  <c r="R231" i="1" l="1"/>
  <c r="U230" i="1"/>
  <c r="T231" i="1"/>
  <c r="S232" i="1"/>
  <c r="R232" i="1" l="1"/>
  <c r="U231" i="1"/>
  <c r="S233" i="1"/>
  <c r="T232" i="1"/>
  <c r="R233" i="1" l="1"/>
  <c r="U232" i="1"/>
  <c r="S234" i="1"/>
  <c r="T233" i="1"/>
  <c r="R234" i="1" l="1"/>
  <c r="U233" i="1"/>
  <c r="S235" i="1"/>
  <c r="T234" i="1"/>
  <c r="R235" i="1" l="1"/>
  <c r="U234" i="1"/>
  <c r="S236" i="1"/>
  <c r="T235" i="1"/>
  <c r="R236" i="1" l="1"/>
  <c r="U235" i="1"/>
  <c r="S237" i="1"/>
  <c r="T236" i="1"/>
  <c r="R237" i="1" l="1"/>
  <c r="U236" i="1"/>
  <c r="S238" i="1"/>
  <c r="T237" i="1"/>
  <c r="R238" i="1" l="1"/>
  <c r="U237" i="1"/>
  <c r="S239" i="1"/>
  <c r="T238" i="1"/>
  <c r="R239" i="1" l="1"/>
  <c r="U238" i="1"/>
  <c r="S240" i="1"/>
  <c r="T239" i="1"/>
  <c r="R240" i="1" l="1"/>
  <c r="U239" i="1"/>
  <c r="S241" i="1"/>
  <c r="T240" i="1"/>
  <c r="R241" i="1" l="1"/>
  <c r="U240" i="1"/>
  <c r="S242" i="1"/>
  <c r="T241" i="1"/>
  <c r="R242" i="1" l="1"/>
  <c r="U241" i="1"/>
  <c r="T242" i="1"/>
  <c r="S243" i="1"/>
  <c r="R243" i="1" l="1"/>
  <c r="U242" i="1"/>
  <c r="S244" i="1"/>
  <c r="T243" i="1"/>
  <c r="R244" i="1" l="1"/>
  <c r="U243" i="1"/>
  <c r="S245" i="1"/>
  <c r="T244" i="1"/>
  <c r="R245" i="1" l="1"/>
  <c r="U244" i="1"/>
  <c r="S246" i="1"/>
  <c r="T245" i="1"/>
  <c r="R246" i="1" l="1"/>
  <c r="U245" i="1"/>
  <c r="S247" i="1"/>
  <c r="T246" i="1"/>
  <c r="R247" i="1" l="1"/>
  <c r="U246" i="1"/>
  <c r="T247" i="1"/>
  <c r="S248" i="1"/>
  <c r="R248" i="1" l="1"/>
  <c r="U247" i="1"/>
  <c r="S249" i="1"/>
  <c r="T248" i="1"/>
  <c r="R249" i="1" l="1"/>
  <c r="U248" i="1"/>
  <c r="S250" i="1"/>
  <c r="T249" i="1"/>
  <c r="U249" i="1" l="1"/>
  <c r="R250" i="1"/>
  <c r="T250" i="1"/>
  <c r="S251" i="1"/>
  <c r="R251" i="1" l="1"/>
  <c r="U250" i="1"/>
  <c r="T251" i="1"/>
  <c r="S252" i="1"/>
  <c r="R252" i="1" l="1"/>
  <c r="U251" i="1"/>
  <c r="T252" i="1"/>
  <c r="S253" i="1"/>
  <c r="R253" i="1" l="1"/>
  <c r="U252" i="1"/>
  <c r="T253" i="1"/>
  <c r="S254" i="1"/>
  <c r="R254" i="1" l="1"/>
  <c r="U253" i="1"/>
  <c r="S255" i="1"/>
  <c r="T254" i="1"/>
  <c r="R255" i="1" l="1"/>
  <c r="U254" i="1"/>
  <c r="T255" i="1"/>
  <c r="S256" i="1"/>
  <c r="R256" i="1" l="1"/>
  <c r="U255" i="1"/>
  <c r="T256" i="1"/>
  <c r="S257" i="1"/>
  <c r="R257" i="1" l="1"/>
  <c r="U256" i="1"/>
  <c r="T257" i="1"/>
  <c r="S258" i="1"/>
  <c r="R258" i="1" l="1"/>
  <c r="U257" i="1"/>
  <c r="S259" i="1"/>
  <c r="T258" i="1"/>
  <c r="R259" i="1" l="1"/>
  <c r="U258" i="1"/>
  <c r="T259" i="1"/>
  <c r="S260" i="1"/>
  <c r="R260" i="1" l="1"/>
  <c r="U259" i="1"/>
  <c r="S261" i="1"/>
  <c r="T260" i="1"/>
  <c r="R261" i="1" l="1"/>
  <c r="U260" i="1"/>
  <c r="S262" i="1"/>
  <c r="T261" i="1"/>
  <c r="R262" i="1" l="1"/>
  <c r="U261" i="1"/>
  <c r="S263" i="1"/>
  <c r="T262" i="1"/>
  <c r="R263" i="1" l="1"/>
  <c r="U262" i="1"/>
  <c r="S264" i="1"/>
  <c r="T263" i="1"/>
  <c r="R264" i="1" l="1"/>
  <c r="U263" i="1"/>
  <c r="S265" i="1"/>
  <c r="T264" i="1"/>
  <c r="R265" i="1" l="1"/>
  <c r="U264" i="1"/>
  <c r="S266" i="1"/>
  <c r="T265" i="1"/>
  <c r="R266" i="1" l="1"/>
  <c r="U265" i="1"/>
  <c r="S267" i="1"/>
  <c r="T266" i="1"/>
  <c r="R267" i="1" l="1"/>
  <c r="U266" i="1"/>
  <c r="S268" i="1"/>
  <c r="T267" i="1"/>
  <c r="R268" i="1" l="1"/>
  <c r="U267" i="1"/>
  <c r="S269" i="1"/>
  <c r="T268" i="1"/>
  <c r="R269" i="1" l="1"/>
  <c r="U268" i="1"/>
  <c r="S270" i="1"/>
  <c r="T269" i="1"/>
  <c r="R270" i="1" l="1"/>
  <c r="U269" i="1"/>
  <c r="S271" i="1"/>
  <c r="T270" i="1"/>
  <c r="R271" i="1" l="1"/>
  <c r="U270" i="1"/>
  <c r="T271" i="1"/>
  <c r="S272" i="1"/>
  <c r="R272" i="1" l="1"/>
  <c r="U271" i="1"/>
  <c r="S273" i="1"/>
  <c r="T272" i="1"/>
  <c r="R273" i="1" l="1"/>
  <c r="U272" i="1"/>
  <c r="S274" i="1"/>
  <c r="T273" i="1"/>
  <c r="R274" i="1" l="1"/>
  <c r="U273" i="1"/>
  <c r="S275" i="1"/>
  <c r="T274" i="1"/>
  <c r="R275" i="1" l="1"/>
  <c r="U274" i="1"/>
  <c r="S276" i="1"/>
  <c r="T275" i="1"/>
  <c r="R276" i="1" l="1"/>
  <c r="U275" i="1"/>
  <c r="S277" i="1"/>
  <c r="T276" i="1"/>
  <c r="R277" i="1" l="1"/>
  <c r="U276" i="1"/>
  <c r="S278" i="1"/>
  <c r="T277" i="1"/>
  <c r="R278" i="1" l="1"/>
  <c r="U277" i="1"/>
  <c r="S279" i="1"/>
  <c r="T278" i="1"/>
  <c r="R279" i="1" l="1"/>
  <c r="U278" i="1"/>
  <c r="S280" i="1"/>
  <c r="T279" i="1"/>
  <c r="R280" i="1" l="1"/>
  <c r="U279" i="1"/>
  <c r="S281" i="1"/>
  <c r="T280" i="1"/>
  <c r="R281" i="1" l="1"/>
  <c r="U280" i="1"/>
  <c r="S282" i="1"/>
  <c r="T281" i="1"/>
  <c r="R282" i="1" l="1"/>
  <c r="U281" i="1"/>
  <c r="S283" i="1"/>
  <c r="T282" i="1"/>
  <c r="R283" i="1" l="1"/>
  <c r="U282" i="1"/>
  <c r="T283" i="1"/>
  <c r="S284" i="1"/>
  <c r="R284" i="1" l="1"/>
  <c r="U283" i="1"/>
  <c r="S285" i="1"/>
  <c r="T284" i="1"/>
  <c r="R285" i="1" l="1"/>
  <c r="U284" i="1"/>
  <c r="T285" i="1"/>
  <c r="S286" i="1"/>
  <c r="R286" i="1" l="1"/>
  <c r="U285" i="1"/>
  <c r="T286" i="1"/>
  <c r="S287" i="1"/>
  <c r="R287" i="1" l="1"/>
  <c r="U286" i="1"/>
  <c r="S288" i="1"/>
  <c r="T287" i="1"/>
  <c r="R288" i="1" l="1"/>
  <c r="U287" i="1"/>
  <c r="S289" i="1"/>
  <c r="T288" i="1"/>
  <c r="R289" i="1" l="1"/>
  <c r="U288" i="1"/>
  <c r="S290" i="1"/>
  <c r="T289" i="1"/>
  <c r="R290" i="1" l="1"/>
  <c r="U289" i="1"/>
  <c r="S291" i="1"/>
  <c r="T290" i="1"/>
  <c r="U290" i="1" l="1"/>
  <c r="R291" i="1"/>
  <c r="S292" i="1"/>
  <c r="T291" i="1"/>
  <c r="R292" i="1" l="1"/>
  <c r="U291" i="1"/>
  <c r="S293" i="1"/>
  <c r="T292" i="1"/>
  <c r="R293" i="1" l="1"/>
  <c r="U292" i="1"/>
  <c r="T293" i="1"/>
  <c r="S294" i="1"/>
  <c r="R294" i="1" l="1"/>
  <c r="U293" i="1"/>
  <c r="T294" i="1"/>
  <c r="S295" i="1"/>
  <c r="R295" i="1" l="1"/>
  <c r="U294" i="1"/>
  <c r="T295" i="1"/>
  <c r="S296" i="1"/>
  <c r="R296" i="1" l="1"/>
  <c r="U295" i="1"/>
  <c r="T296" i="1"/>
  <c r="S297" i="1"/>
  <c r="R297" i="1" l="1"/>
  <c r="U296" i="1"/>
  <c r="S298" i="1"/>
  <c r="T297" i="1"/>
  <c r="R298" i="1" l="1"/>
  <c r="U297" i="1"/>
  <c r="T298" i="1"/>
  <c r="S299" i="1"/>
  <c r="R299" i="1" l="1"/>
  <c r="U298" i="1"/>
  <c r="T299" i="1"/>
  <c r="S300" i="1"/>
  <c r="U299" i="1" l="1"/>
  <c r="R300" i="1"/>
  <c r="T300" i="1"/>
  <c r="S301" i="1"/>
  <c r="R301" i="1" l="1"/>
  <c r="U300" i="1"/>
  <c r="S302" i="1"/>
  <c r="T301" i="1"/>
  <c r="R302" i="1" l="1"/>
  <c r="U301" i="1"/>
  <c r="S303" i="1"/>
  <c r="T302" i="1"/>
  <c r="R303" i="1" l="1"/>
  <c r="U302" i="1"/>
  <c r="S304" i="1"/>
  <c r="T303" i="1"/>
  <c r="R304" i="1" l="1"/>
  <c r="U303" i="1"/>
  <c r="S305" i="1"/>
  <c r="T304" i="1"/>
  <c r="R305" i="1" l="1"/>
  <c r="U304" i="1"/>
  <c r="T305" i="1"/>
  <c r="S306" i="1"/>
  <c r="U305" i="1" l="1"/>
  <c r="R306" i="1"/>
  <c r="S307" i="1"/>
  <c r="T306" i="1"/>
  <c r="R307" i="1" l="1"/>
  <c r="U306" i="1"/>
  <c r="T307" i="1"/>
  <c r="S308" i="1"/>
  <c r="R308" i="1" l="1"/>
  <c r="U307" i="1"/>
  <c r="T308" i="1"/>
  <c r="S309" i="1"/>
  <c r="R309" i="1" l="1"/>
  <c r="U308" i="1"/>
  <c r="S310" i="1"/>
  <c r="T309" i="1"/>
  <c r="R310" i="1" l="1"/>
  <c r="U309" i="1"/>
  <c r="S311" i="1"/>
  <c r="T310" i="1"/>
  <c r="R311" i="1" l="1"/>
  <c r="U310" i="1"/>
  <c r="T311" i="1"/>
  <c r="S312" i="1"/>
  <c r="R312" i="1" l="1"/>
  <c r="U311" i="1"/>
  <c r="S313" i="1"/>
  <c r="T312" i="1"/>
  <c r="R313" i="1" l="1"/>
  <c r="U312" i="1"/>
  <c r="T313" i="1"/>
  <c r="S314" i="1"/>
  <c r="R314" i="1" l="1"/>
  <c r="U313" i="1"/>
  <c r="T314" i="1"/>
  <c r="S315" i="1"/>
  <c r="R315" i="1" l="1"/>
  <c r="U314" i="1"/>
  <c r="T315" i="1"/>
  <c r="S316" i="1"/>
  <c r="R316" i="1" l="1"/>
  <c r="U315" i="1"/>
  <c r="T316" i="1"/>
  <c r="S317" i="1"/>
  <c r="R317" i="1" l="1"/>
  <c r="U316" i="1"/>
  <c r="S318" i="1"/>
  <c r="T317" i="1"/>
  <c r="R318" i="1" l="1"/>
  <c r="U317" i="1"/>
  <c r="S319" i="1"/>
  <c r="T318" i="1"/>
  <c r="U318" i="1" l="1"/>
  <c r="R319" i="1"/>
  <c r="S320" i="1"/>
  <c r="T319" i="1"/>
  <c r="R320" i="1" l="1"/>
  <c r="U319" i="1"/>
  <c r="S321" i="1"/>
  <c r="T320" i="1"/>
  <c r="R321" i="1" l="1"/>
  <c r="U320" i="1"/>
  <c r="T321" i="1"/>
  <c r="S322" i="1"/>
  <c r="R322" i="1" l="1"/>
  <c r="U321" i="1"/>
  <c r="S323" i="1"/>
  <c r="T322" i="1"/>
  <c r="R323" i="1" l="1"/>
  <c r="U322" i="1"/>
  <c r="S324" i="1"/>
  <c r="T323" i="1"/>
  <c r="R324" i="1" l="1"/>
  <c r="U323" i="1"/>
  <c r="S325" i="1"/>
  <c r="T324" i="1"/>
  <c r="R325" i="1" l="1"/>
  <c r="U324" i="1"/>
  <c r="S326" i="1"/>
  <c r="T325" i="1"/>
  <c r="R326" i="1" l="1"/>
  <c r="U325" i="1"/>
  <c r="S327" i="1"/>
  <c r="T326" i="1"/>
  <c r="R327" i="1" l="1"/>
  <c r="U326" i="1"/>
  <c r="S328" i="1"/>
  <c r="T327" i="1"/>
  <c r="R328" i="1" l="1"/>
  <c r="U327" i="1"/>
  <c r="S329" i="1"/>
  <c r="T328" i="1"/>
  <c r="R329" i="1" l="1"/>
  <c r="U328" i="1"/>
  <c r="T329" i="1"/>
  <c r="S330" i="1"/>
  <c r="R330" i="1" l="1"/>
  <c r="U329" i="1"/>
  <c r="S331" i="1"/>
  <c r="T330" i="1"/>
  <c r="R331" i="1" l="1"/>
  <c r="U330" i="1"/>
  <c r="T331" i="1"/>
  <c r="S332" i="1"/>
  <c r="R332" i="1" l="1"/>
  <c r="U331" i="1"/>
  <c r="S333" i="1"/>
  <c r="T332" i="1"/>
  <c r="R333" i="1" l="1"/>
  <c r="U332" i="1"/>
  <c r="S334" i="1"/>
  <c r="T333" i="1"/>
  <c r="U333" i="1" l="1"/>
  <c r="R334" i="1"/>
  <c r="T334" i="1"/>
  <c r="S335" i="1"/>
  <c r="R335" i="1" l="1"/>
  <c r="U334" i="1"/>
  <c r="S336" i="1"/>
  <c r="T335" i="1"/>
  <c r="R336" i="1" l="1"/>
  <c r="U335" i="1"/>
  <c r="T336" i="1"/>
  <c r="S337" i="1"/>
  <c r="R337" i="1" l="1"/>
  <c r="U336" i="1"/>
  <c r="T337" i="1"/>
  <c r="S338" i="1"/>
  <c r="R338" i="1" l="1"/>
  <c r="U337" i="1"/>
  <c r="T338" i="1"/>
  <c r="S339" i="1"/>
  <c r="R339" i="1" l="1"/>
  <c r="U338" i="1"/>
  <c r="T339" i="1"/>
  <c r="S340" i="1"/>
  <c r="R340" i="1" l="1"/>
  <c r="U339" i="1"/>
  <c r="S341" i="1"/>
  <c r="T340" i="1"/>
  <c r="R341" i="1" l="1"/>
  <c r="U340" i="1"/>
  <c r="T341" i="1"/>
  <c r="S342" i="1"/>
  <c r="R342" i="1" l="1"/>
  <c r="U341" i="1"/>
  <c r="S343" i="1"/>
  <c r="T342" i="1"/>
  <c r="R343" i="1" l="1"/>
  <c r="U342" i="1"/>
  <c r="S344" i="1"/>
  <c r="T343" i="1"/>
  <c r="R344" i="1" l="1"/>
  <c r="U343" i="1"/>
  <c r="S345" i="1"/>
  <c r="T344" i="1"/>
  <c r="R345" i="1" l="1"/>
  <c r="U344" i="1"/>
  <c r="S346" i="1"/>
  <c r="T345" i="1"/>
  <c r="U345" i="1" l="1"/>
  <c r="R346" i="1"/>
  <c r="S347" i="1"/>
  <c r="T346" i="1"/>
  <c r="R347" i="1" l="1"/>
  <c r="U346" i="1"/>
  <c r="S348" i="1"/>
  <c r="T347" i="1"/>
  <c r="R348" i="1" l="1"/>
  <c r="U347" i="1"/>
  <c r="T348" i="1"/>
  <c r="S349" i="1"/>
  <c r="R349" i="1" l="1"/>
  <c r="U348" i="1"/>
  <c r="T349" i="1"/>
  <c r="S350" i="1"/>
  <c r="R350" i="1" l="1"/>
  <c r="U349" i="1"/>
  <c r="T350" i="1"/>
  <c r="S351" i="1"/>
  <c r="R351" i="1" l="1"/>
  <c r="U350" i="1"/>
  <c r="S352" i="1"/>
  <c r="T351" i="1"/>
  <c r="R352" i="1" l="1"/>
  <c r="U351" i="1"/>
  <c r="T352" i="1"/>
  <c r="S353" i="1"/>
  <c r="R353" i="1" l="1"/>
  <c r="U352" i="1"/>
  <c r="S354" i="1"/>
  <c r="T353" i="1"/>
  <c r="R354" i="1" l="1"/>
  <c r="U353" i="1"/>
  <c r="T354" i="1"/>
  <c r="S355" i="1"/>
  <c r="R355" i="1" l="1"/>
  <c r="U354" i="1"/>
  <c r="S356" i="1"/>
  <c r="T355" i="1"/>
  <c r="R356" i="1" l="1"/>
  <c r="U355" i="1"/>
  <c r="T356" i="1"/>
  <c r="S357" i="1"/>
  <c r="R357" i="1" l="1"/>
  <c r="U356" i="1"/>
  <c r="S358" i="1"/>
  <c r="T357" i="1"/>
  <c r="R358" i="1" l="1"/>
  <c r="U357" i="1"/>
  <c r="S359" i="1"/>
  <c r="T358" i="1"/>
  <c r="R359" i="1" l="1"/>
  <c r="U358" i="1"/>
  <c r="S360" i="1"/>
  <c r="T359" i="1"/>
  <c r="R360" i="1" l="1"/>
  <c r="U359" i="1"/>
  <c r="S361" i="1"/>
  <c r="T360" i="1"/>
  <c r="R361" i="1" l="1"/>
  <c r="U360" i="1"/>
  <c r="S362" i="1"/>
  <c r="T361" i="1"/>
  <c r="R362" i="1" l="1"/>
  <c r="U361" i="1"/>
  <c r="S363" i="1"/>
  <c r="T362" i="1"/>
  <c r="R363" i="1" l="1"/>
  <c r="U362" i="1"/>
  <c r="S364" i="1"/>
  <c r="T363" i="1"/>
  <c r="U363" i="1" l="1"/>
  <c r="R364" i="1"/>
  <c r="T364" i="1"/>
  <c r="S365" i="1"/>
  <c r="R365" i="1" l="1"/>
  <c r="U364" i="1"/>
  <c r="S366" i="1"/>
  <c r="T365" i="1"/>
  <c r="R366" i="1" l="1"/>
  <c r="U365" i="1"/>
  <c r="S367" i="1"/>
  <c r="T366" i="1"/>
  <c r="R367" i="1" l="1"/>
  <c r="U366" i="1"/>
  <c r="T367" i="1"/>
  <c r="S368" i="1"/>
  <c r="R368" i="1" l="1"/>
  <c r="U367" i="1"/>
  <c r="T368" i="1"/>
  <c r="S369" i="1"/>
  <c r="R369" i="1" l="1"/>
  <c r="U368" i="1"/>
  <c r="S370" i="1"/>
  <c r="T369" i="1"/>
  <c r="R370" i="1" l="1"/>
  <c r="U369" i="1"/>
  <c r="S371" i="1"/>
  <c r="T370" i="1"/>
  <c r="R371" i="1" l="1"/>
  <c r="U370" i="1"/>
  <c r="S372" i="1"/>
  <c r="T371" i="1"/>
  <c r="R372" i="1" l="1"/>
  <c r="U371" i="1"/>
  <c r="S373" i="1"/>
  <c r="T372" i="1"/>
  <c r="R373" i="1" l="1"/>
  <c r="U372" i="1"/>
  <c r="S374" i="1"/>
  <c r="T373" i="1"/>
  <c r="R374" i="1" l="1"/>
  <c r="U373" i="1"/>
  <c r="S375" i="1"/>
  <c r="T374" i="1"/>
  <c r="R375" i="1" l="1"/>
  <c r="U374" i="1"/>
  <c r="S376" i="1"/>
  <c r="T375" i="1"/>
  <c r="R376" i="1" l="1"/>
  <c r="U375" i="1"/>
  <c r="S377" i="1"/>
  <c r="T376" i="1"/>
  <c r="R377" i="1" l="1"/>
  <c r="U376" i="1"/>
  <c r="S378" i="1"/>
  <c r="T377" i="1"/>
  <c r="R378" i="1" l="1"/>
  <c r="U377" i="1"/>
  <c r="S379" i="1"/>
  <c r="T378" i="1"/>
  <c r="R379" i="1" l="1"/>
  <c r="U378" i="1"/>
  <c r="T379" i="1"/>
  <c r="S380" i="1"/>
  <c r="R380" i="1" l="1"/>
  <c r="U379" i="1"/>
  <c r="T380" i="1"/>
  <c r="S381" i="1"/>
  <c r="U380" i="1" l="1"/>
  <c r="R381" i="1"/>
  <c r="T381" i="1"/>
  <c r="S382" i="1"/>
  <c r="R382" i="1" l="1"/>
  <c r="U381" i="1"/>
  <c r="S383" i="1"/>
  <c r="T382" i="1"/>
  <c r="R383" i="1" l="1"/>
  <c r="U382" i="1"/>
  <c r="T383" i="1"/>
  <c r="S384" i="1"/>
  <c r="R384" i="1" l="1"/>
  <c r="U383" i="1"/>
  <c r="S385" i="1"/>
  <c r="T384" i="1"/>
  <c r="R385" i="1" l="1"/>
  <c r="U384" i="1"/>
  <c r="S386" i="1"/>
  <c r="T385" i="1"/>
  <c r="R386" i="1" l="1"/>
  <c r="U385" i="1"/>
  <c r="S387" i="1"/>
  <c r="T386" i="1"/>
  <c r="R387" i="1" l="1"/>
  <c r="U386" i="1"/>
  <c r="T387" i="1"/>
  <c r="S388" i="1"/>
  <c r="R388" i="1" l="1"/>
  <c r="U387" i="1"/>
  <c r="S389" i="1"/>
  <c r="T388" i="1"/>
  <c r="R389" i="1" l="1"/>
  <c r="U388" i="1"/>
  <c r="S390" i="1"/>
  <c r="T389" i="1"/>
  <c r="R390" i="1" l="1"/>
  <c r="U389" i="1"/>
  <c r="S391" i="1"/>
  <c r="T390" i="1"/>
  <c r="R391" i="1" l="1"/>
  <c r="U390" i="1"/>
  <c r="S392" i="1"/>
  <c r="T391" i="1"/>
  <c r="R392" i="1" l="1"/>
  <c r="U391" i="1"/>
  <c r="S393" i="1"/>
  <c r="T392" i="1"/>
  <c r="R393" i="1" l="1"/>
  <c r="U392" i="1"/>
  <c r="S394" i="1"/>
  <c r="T393" i="1"/>
  <c r="R394" i="1" l="1"/>
  <c r="U393" i="1"/>
  <c r="T394" i="1"/>
  <c r="S395" i="1"/>
  <c r="R395" i="1" l="1"/>
  <c r="U394" i="1"/>
  <c r="T395" i="1"/>
  <c r="S396" i="1"/>
  <c r="R396" i="1" l="1"/>
  <c r="U395" i="1"/>
  <c r="S397" i="1"/>
  <c r="T396" i="1"/>
  <c r="R397" i="1" l="1"/>
  <c r="U396" i="1"/>
  <c r="S398" i="1"/>
  <c r="T397" i="1"/>
  <c r="R398" i="1" l="1"/>
  <c r="U397" i="1"/>
  <c r="S399" i="1"/>
  <c r="T398" i="1"/>
  <c r="R399" i="1" l="1"/>
  <c r="U398" i="1"/>
  <c r="T399" i="1"/>
  <c r="S400" i="1"/>
  <c r="R400" i="1" l="1"/>
  <c r="U399" i="1"/>
  <c r="S401" i="1"/>
  <c r="T400" i="1"/>
  <c r="R401" i="1" l="1"/>
  <c r="U400" i="1"/>
  <c r="S402" i="1"/>
  <c r="T401" i="1"/>
  <c r="R402" i="1" l="1"/>
  <c r="U401" i="1"/>
  <c r="S403" i="1"/>
  <c r="T402" i="1"/>
  <c r="R403" i="1" l="1"/>
  <c r="U402" i="1"/>
  <c r="S404" i="1"/>
  <c r="T403" i="1"/>
  <c r="R404" i="1" l="1"/>
  <c r="U403" i="1"/>
  <c r="S405" i="1"/>
  <c r="T404" i="1"/>
  <c r="R405" i="1" l="1"/>
  <c r="U404" i="1"/>
  <c r="T405" i="1"/>
  <c r="S406" i="1"/>
  <c r="R406" i="1" l="1"/>
  <c r="U405" i="1"/>
  <c r="T406" i="1"/>
  <c r="S407" i="1"/>
  <c r="R407" i="1" l="1"/>
  <c r="U406" i="1"/>
  <c r="S408" i="1"/>
  <c r="T407" i="1"/>
  <c r="R408" i="1" l="1"/>
  <c r="U407" i="1"/>
  <c r="S409" i="1"/>
  <c r="T408" i="1"/>
  <c r="R409" i="1" l="1"/>
  <c r="U408" i="1"/>
  <c r="S410" i="1"/>
  <c r="T409" i="1"/>
  <c r="R410" i="1" l="1"/>
  <c r="U409" i="1"/>
  <c r="S411" i="1"/>
  <c r="T410" i="1"/>
  <c r="R411" i="1" l="1"/>
  <c r="U410" i="1"/>
  <c r="T411" i="1"/>
  <c r="S412" i="1"/>
  <c r="U411" i="1" l="1"/>
  <c r="R412" i="1"/>
  <c r="T412" i="1"/>
  <c r="S413" i="1"/>
  <c r="R413" i="1" l="1"/>
  <c r="U412" i="1"/>
  <c r="T413" i="1"/>
  <c r="S414" i="1"/>
  <c r="U413" i="1" l="1"/>
  <c r="R414" i="1"/>
  <c r="S415" i="1"/>
  <c r="T414" i="1"/>
  <c r="R415" i="1" l="1"/>
  <c r="U414" i="1"/>
  <c r="T415" i="1"/>
  <c r="S416" i="1"/>
  <c r="R416" i="1" l="1"/>
  <c r="U415" i="1"/>
  <c r="T416" i="1"/>
  <c r="S417" i="1"/>
  <c r="R417" i="1" l="1"/>
  <c r="U416" i="1"/>
  <c r="S418" i="1"/>
  <c r="T417" i="1"/>
  <c r="R418" i="1" l="1"/>
  <c r="U417" i="1"/>
  <c r="S419" i="1"/>
  <c r="T418" i="1"/>
  <c r="R419" i="1" l="1"/>
  <c r="U418" i="1"/>
  <c r="S420" i="1"/>
  <c r="T419" i="1"/>
  <c r="R420" i="1" l="1"/>
  <c r="U419" i="1"/>
  <c r="S421" i="1"/>
  <c r="T420" i="1"/>
  <c r="U420" i="1" l="1"/>
  <c r="R421" i="1"/>
  <c r="S422" i="1"/>
  <c r="T421" i="1"/>
  <c r="U421" i="1" l="1"/>
  <c r="R422" i="1"/>
  <c r="S423" i="1"/>
  <c r="T422" i="1"/>
  <c r="R423" i="1" l="1"/>
  <c r="U422" i="1"/>
  <c r="T423" i="1"/>
  <c r="S424" i="1"/>
  <c r="R424" i="1" l="1"/>
  <c r="U423" i="1"/>
  <c r="S425" i="1"/>
  <c r="T424" i="1"/>
  <c r="R425" i="1" l="1"/>
  <c r="U424" i="1"/>
  <c r="S426" i="1"/>
  <c r="T425" i="1"/>
  <c r="R426" i="1" l="1"/>
  <c r="U425" i="1"/>
  <c r="T426" i="1"/>
  <c r="S427" i="1"/>
  <c r="R427" i="1" l="1"/>
  <c r="U426" i="1"/>
  <c r="T427" i="1"/>
  <c r="S428" i="1"/>
  <c r="R428" i="1" l="1"/>
  <c r="U427" i="1"/>
  <c r="T428" i="1"/>
  <c r="S429" i="1"/>
  <c r="R429" i="1" l="1"/>
  <c r="U428" i="1"/>
  <c r="S430" i="1"/>
  <c r="T429" i="1"/>
  <c r="U429" i="1" l="1"/>
  <c r="R430" i="1"/>
  <c r="S431" i="1"/>
  <c r="T430" i="1"/>
  <c r="R431" i="1" l="1"/>
  <c r="U430" i="1"/>
  <c r="T431" i="1"/>
  <c r="S432" i="1"/>
  <c r="R432" i="1" l="1"/>
  <c r="U431" i="1"/>
  <c r="T432" i="1"/>
  <c r="S433" i="1"/>
  <c r="U432" i="1" l="1"/>
  <c r="R433" i="1"/>
  <c r="T433" i="1"/>
  <c r="S434" i="1"/>
  <c r="R434" i="1" l="1"/>
  <c r="U433" i="1"/>
  <c r="T434" i="1"/>
  <c r="S435" i="1"/>
  <c r="R435" i="1" l="1"/>
  <c r="U434" i="1"/>
  <c r="T435" i="1"/>
  <c r="S436" i="1"/>
  <c r="R436" i="1" l="1"/>
  <c r="U435" i="1"/>
  <c r="S437" i="1"/>
  <c r="T436" i="1"/>
  <c r="R437" i="1" l="1"/>
  <c r="U436" i="1"/>
  <c r="S438" i="1"/>
  <c r="T437" i="1"/>
  <c r="R438" i="1" l="1"/>
  <c r="U437" i="1"/>
  <c r="S439" i="1"/>
  <c r="T438" i="1"/>
  <c r="U438" i="1" l="1"/>
  <c r="R439" i="1"/>
  <c r="S440" i="1"/>
  <c r="T439" i="1"/>
  <c r="R440" i="1" l="1"/>
  <c r="U439" i="1"/>
  <c r="S441" i="1"/>
  <c r="T440" i="1"/>
  <c r="R441" i="1" l="1"/>
  <c r="U440" i="1"/>
  <c r="S442" i="1"/>
  <c r="T441" i="1"/>
  <c r="R442" i="1" l="1"/>
  <c r="U441" i="1"/>
  <c r="S443" i="1"/>
  <c r="T442" i="1"/>
  <c r="R443" i="1" l="1"/>
  <c r="U442" i="1"/>
  <c r="S444" i="1"/>
  <c r="T443" i="1"/>
  <c r="R444" i="1" l="1"/>
  <c r="U443" i="1"/>
  <c r="S445" i="1"/>
  <c r="T444" i="1"/>
  <c r="R445" i="1" l="1"/>
  <c r="U444" i="1"/>
  <c r="T445" i="1"/>
  <c r="S446" i="1"/>
  <c r="R446" i="1" l="1"/>
  <c r="U445" i="1"/>
  <c r="T446" i="1"/>
  <c r="S447" i="1"/>
  <c r="R447" i="1" l="1"/>
  <c r="U446" i="1"/>
  <c r="T447" i="1"/>
  <c r="S448" i="1"/>
  <c r="R448" i="1" l="1"/>
  <c r="U447" i="1"/>
  <c r="T448" i="1"/>
  <c r="S449" i="1"/>
  <c r="R449" i="1" l="1"/>
  <c r="U448" i="1"/>
  <c r="T449" i="1"/>
  <c r="S450" i="1"/>
  <c r="R450" i="1" l="1"/>
  <c r="U449" i="1"/>
  <c r="S451" i="1"/>
  <c r="T450" i="1"/>
  <c r="R451" i="1" l="1"/>
  <c r="U450" i="1"/>
  <c r="T451" i="1"/>
  <c r="S452" i="1"/>
  <c r="R452" i="1" l="1"/>
  <c r="U451" i="1"/>
  <c r="T452" i="1"/>
  <c r="S453" i="1"/>
  <c r="R453" i="1" l="1"/>
  <c r="U452" i="1"/>
  <c r="T453" i="1"/>
  <c r="S454" i="1"/>
  <c r="R454" i="1" l="1"/>
  <c r="U453" i="1"/>
  <c r="T454" i="1"/>
  <c r="S455" i="1"/>
  <c r="R455" i="1" l="1"/>
  <c r="U454" i="1"/>
  <c r="S456" i="1"/>
  <c r="T455" i="1"/>
  <c r="R456" i="1" l="1"/>
  <c r="U455" i="1"/>
  <c r="T456" i="1"/>
  <c r="S457" i="1"/>
  <c r="R457" i="1" l="1"/>
  <c r="U456" i="1"/>
  <c r="S458" i="1"/>
  <c r="T457" i="1"/>
  <c r="R458" i="1" l="1"/>
  <c r="U457" i="1"/>
  <c r="S459" i="1"/>
  <c r="T458" i="1"/>
  <c r="R459" i="1" l="1"/>
  <c r="U458" i="1"/>
  <c r="S460" i="1"/>
  <c r="T459" i="1"/>
  <c r="R460" i="1" l="1"/>
  <c r="U459" i="1"/>
  <c r="T460" i="1"/>
  <c r="S461" i="1"/>
  <c r="R461" i="1" l="1"/>
  <c r="U460" i="1"/>
  <c r="S462" i="1"/>
  <c r="T461" i="1"/>
  <c r="R462" i="1" l="1"/>
  <c r="U461" i="1"/>
  <c r="S463" i="1"/>
  <c r="T462" i="1"/>
  <c r="R463" i="1" l="1"/>
  <c r="U462" i="1"/>
  <c r="T463" i="1"/>
  <c r="S464" i="1"/>
  <c r="R464" i="1" l="1"/>
  <c r="U463" i="1"/>
  <c r="S465" i="1"/>
  <c r="T464" i="1"/>
  <c r="R465" i="1" l="1"/>
  <c r="U464" i="1"/>
  <c r="S466" i="1"/>
  <c r="T465" i="1"/>
  <c r="R466" i="1" l="1"/>
  <c r="U465" i="1"/>
  <c r="T466" i="1"/>
  <c r="S467" i="1"/>
  <c r="R467" i="1" l="1"/>
  <c r="U466" i="1"/>
  <c r="S468" i="1"/>
  <c r="T467" i="1"/>
  <c r="R468" i="1" l="1"/>
  <c r="U467" i="1"/>
  <c r="T468" i="1"/>
  <c r="S469" i="1"/>
  <c r="R469" i="1" l="1"/>
  <c r="U468" i="1"/>
  <c r="S470" i="1"/>
  <c r="T469" i="1"/>
  <c r="R470" i="1" l="1"/>
  <c r="U469" i="1"/>
  <c r="T470" i="1"/>
  <c r="S471" i="1"/>
  <c r="R471" i="1" l="1"/>
  <c r="U470" i="1"/>
  <c r="T471" i="1"/>
  <c r="S472" i="1"/>
  <c r="R472" i="1" l="1"/>
  <c r="U471" i="1"/>
  <c r="S473" i="1"/>
  <c r="T472" i="1"/>
  <c r="R473" i="1" l="1"/>
  <c r="U472" i="1"/>
  <c r="S474" i="1"/>
  <c r="T473" i="1"/>
  <c r="R474" i="1" l="1"/>
  <c r="U473" i="1"/>
  <c r="T474" i="1"/>
  <c r="S475" i="1"/>
  <c r="R475" i="1" l="1"/>
  <c r="U474" i="1"/>
  <c r="T475" i="1"/>
  <c r="S476" i="1"/>
  <c r="R476" i="1" l="1"/>
  <c r="U475" i="1"/>
  <c r="T476" i="1"/>
  <c r="S477" i="1"/>
  <c r="R477" i="1" l="1"/>
  <c r="U476" i="1"/>
  <c r="T477" i="1"/>
  <c r="S478" i="1"/>
  <c r="R478" i="1" l="1"/>
  <c r="U477" i="1"/>
  <c r="S479" i="1"/>
  <c r="T478" i="1"/>
  <c r="R479" i="1" l="1"/>
  <c r="U478" i="1"/>
  <c r="T479" i="1"/>
  <c r="S480" i="1"/>
  <c r="R480" i="1" l="1"/>
  <c r="U479" i="1"/>
  <c r="S481" i="1"/>
  <c r="T480" i="1"/>
  <c r="R481" i="1" l="1"/>
  <c r="U480" i="1"/>
  <c r="T481" i="1"/>
  <c r="S482" i="1"/>
  <c r="R482" i="1" l="1"/>
  <c r="U481" i="1"/>
  <c r="T482" i="1"/>
  <c r="S483" i="1"/>
  <c r="R483" i="1" l="1"/>
  <c r="U482" i="1"/>
  <c r="T483" i="1"/>
  <c r="S484" i="1"/>
  <c r="U483" i="1" l="1"/>
  <c r="R484" i="1"/>
  <c r="S485" i="1"/>
  <c r="T484" i="1"/>
  <c r="R485" i="1" l="1"/>
  <c r="U484" i="1"/>
  <c r="S486" i="1"/>
  <c r="T485" i="1"/>
  <c r="R486" i="1" l="1"/>
  <c r="U485" i="1"/>
  <c r="S487" i="1"/>
  <c r="T486" i="1"/>
  <c r="R487" i="1" l="1"/>
  <c r="U486" i="1"/>
  <c r="S488" i="1"/>
  <c r="T487" i="1"/>
  <c r="R488" i="1" l="1"/>
  <c r="U487" i="1"/>
  <c r="S489" i="1"/>
  <c r="T488" i="1"/>
  <c r="R489" i="1" l="1"/>
  <c r="U488" i="1"/>
  <c r="T489" i="1"/>
  <c r="S490" i="1"/>
  <c r="R490" i="1" l="1"/>
  <c r="U489" i="1"/>
  <c r="S491" i="1"/>
  <c r="T490" i="1"/>
  <c r="R491" i="1" l="1"/>
  <c r="U490" i="1"/>
  <c r="T491" i="1"/>
  <c r="S492" i="1"/>
  <c r="R492" i="1" l="1"/>
  <c r="U491" i="1"/>
  <c r="T492" i="1"/>
  <c r="S493" i="1"/>
  <c r="R493" i="1" l="1"/>
  <c r="U492" i="1"/>
  <c r="S494" i="1"/>
  <c r="T493" i="1"/>
  <c r="R494" i="1" l="1"/>
  <c r="U493" i="1"/>
  <c r="S495" i="1"/>
  <c r="T494" i="1"/>
  <c r="R495" i="1" l="1"/>
  <c r="U494" i="1"/>
  <c r="S496" i="1"/>
  <c r="T495" i="1"/>
  <c r="R496" i="1" l="1"/>
  <c r="U495" i="1"/>
  <c r="S497" i="1"/>
  <c r="T496" i="1"/>
  <c r="R497" i="1" l="1"/>
  <c r="U496" i="1"/>
  <c r="S498" i="1"/>
  <c r="T497" i="1"/>
  <c r="R498" i="1" l="1"/>
  <c r="U497" i="1"/>
  <c r="S499" i="1"/>
  <c r="T498" i="1"/>
  <c r="R499" i="1" l="1"/>
  <c r="U498" i="1"/>
  <c r="T499" i="1"/>
  <c r="S500" i="1"/>
  <c r="R500" i="1" l="1"/>
  <c r="U499" i="1"/>
  <c r="S501" i="1"/>
  <c r="T500" i="1"/>
  <c r="R501" i="1" l="1"/>
  <c r="U500" i="1"/>
  <c r="S502" i="1"/>
  <c r="T501" i="1"/>
  <c r="R502" i="1" l="1"/>
  <c r="U501" i="1"/>
  <c r="S503" i="1"/>
  <c r="T502" i="1"/>
  <c r="R503" i="1" l="1"/>
  <c r="U502" i="1"/>
  <c r="S504" i="1"/>
  <c r="T503" i="1"/>
  <c r="R504" i="1" l="1"/>
  <c r="U503" i="1"/>
  <c r="S505" i="1"/>
  <c r="T504" i="1"/>
  <c r="R505" i="1" l="1"/>
  <c r="U504" i="1"/>
  <c r="S506" i="1"/>
  <c r="T505" i="1"/>
  <c r="R506" i="1" l="1"/>
  <c r="U505" i="1"/>
  <c r="T506" i="1"/>
  <c r="S507" i="1"/>
  <c r="R507" i="1" l="1"/>
  <c r="U506" i="1"/>
  <c r="T507" i="1"/>
  <c r="S508" i="1"/>
  <c r="R508" i="1" l="1"/>
  <c r="U507" i="1"/>
  <c r="T508" i="1"/>
  <c r="S509" i="1"/>
  <c r="R509" i="1" l="1"/>
  <c r="U508" i="1"/>
  <c r="S510" i="1"/>
  <c r="T509" i="1"/>
  <c r="R510" i="1" l="1"/>
  <c r="U509" i="1"/>
  <c r="S511" i="1"/>
  <c r="T510" i="1"/>
  <c r="R511" i="1" l="1"/>
  <c r="U510" i="1"/>
  <c r="S512" i="1"/>
  <c r="T511" i="1"/>
  <c r="R512" i="1" l="1"/>
  <c r="U511" i="1"/>
  <c r="S513" i="1"/>
  <c r="T512" i="1"/>
  <c r="R513" i="1" l="1"/>
  <c r="U512" i="1"/>
  <c r="S514" i="1"/>
  <c r="T513" i="1"/>
  <c r="R514" i="1" l="1"/>
  <c r="U513" i="1"/>
  <c r="S515" i="1"/>
  <c r="T514" i="1"/>
  <c r="R515" i="1" l="1"/>
  <c r="U514" i="1"/>
  <c r="T515" i="1"/>
  <c r="S516" i="1"/>
  <c r="R516" i="1" l="1"/>
  <c r="U515" i="1"/>
  <c r="T516" i="1"/>
  <c r="S517" i="1"/>
  <c r="R517" i="1" l="1"/>
  <c r="U516" i="1"/>
  <c r="S518" i="1"/>
  <c r="T517" i="1"/>
  <c r="R518" i="1" l="1"/>
  <c r="U517" i="1"/>
  <c r="T518" i="1"/>
  <c r="S519" i="1"/>
  <c r="R519" i="1" l="1"/>
  <c r="U518" i="1"/>
  <c r="S520" i="1"/>
  <c r="T519" i="1"/>
  <c r="R520" i="1" l="1"/>
  <c r="U519" i="1"/>
  <c r="S521" i="1"/>
  <c r="T520" i="1"/>
  <c r="R521" i="1" l="1"/>
  <c r="U520" i="1"/>
  <c r="T521" i="1"/>
  <c r="S522" i="1"/>
  <c r="R522" i="1" l="1"/>
  <c r="U521" i="1"/>
  <c r="S523" i="1"/>
  <c r="T522" i="1"/>
  <c r="R523" i="1" l="1"/>
  <c r="U522" i="1"/>
  <c r="T523" i="1"/>
  <c r="S524" i="1"/>
  <c r="R524" i="1" l="1"/>
  <c r="U523" i="1"/>
  <c r="S525" i="1"/>
  <c r="T524" i="1"/>
  <c r="R525" i="1" l="1"/>
  <c r="U524" i="1"/>
  <c r="S526" i="1"/>
  <c r="T525" i="1"/>
  <c r="R526" i="1" l="1"/>
  <c r="U525" i="1"/>
  <c r="S527" i="1"/>
  <c r="T526" i="1"/>
  <c r="R527" i="1" l="1"/>
  <c r="U526" i="1"/>
  <c r="S528" i="1"/>
  <c r="T527" i="1"/>
  <c r="R528" i="1" l="1"/>
  <c r="U527" i="1"/>
  <c r="S529" i="1"/>
  <c r="T528" i="1"/>
  <c r="R529" i="1" l="1"/>
  <c r="U528" i="1"/>
  <c r="T529" i="1"/>
  <c r="S530" i="1"/>
  <c r="R530" i="1" l="1"/>
  <c r="U529" i="1"/>
  <c r="S531" i="1"/>
  <c r="T530" i="1"/>
  <c r="R531" i="1" l="1"/>
  <c r="U530" i="1"/>
  <c r="T531" i="1"/>
  <c r="S532" i="1"/>
  <c r="R532" i="1" l="1"/>
  <c r="U531" i="1"/>
  <c r="S533" i="1"/>
  <c r="T532" i="1"/>
  <c r="R533" i="1" l="1"/>
  <c r="U532" i="1"/>
  <c r="S534" i="1"/>
  <c r="T533" i="1"/>
  <c r="R534" i="1" l="1"/>
  <c r="U533" i="1"/>
  <c r="S535" i="1"/>
  <c r="T534" i="1"/>
  <c r="R535" i="1" l="1"/>
  <c r="U534" i="1"/>
  <c r="T535" i="1"/>
  <c r="S536" i="1"/>
  <c r="R536" i="1" l="1"/>
  <c r="U535" i="1"/>
  <c r="S537" i="1"/>
  <c r="T536" i="1"/>
  <c r="R537" i="1" l="1"/>
  <c r="U536" i="1"/>
  <c r="T537" i="1"/>
  <c r="S538" i="1"/>
  <c r="R538" i="1" l="1"/>
  <c r="U537" i="1"/>
  <c r="T538" i="1"/>
  <c r="S539" i="1"/>
  <c r="R539" i="1" l="1"/>
  <c r="U538" i="1"/>
  <c r="S540" i="1"/>
  <c r="T539" i="1"/>
  <c r="R540" i="1" l="1"/>
  <c r="U539" i="1"/>
  <c r="S541" i="1"/>
  <c r="T540" i="1"/>
  <c r="R541" i="1" l="1"/>
  <c r="U540" i="1"/>
  <c r="S542" i="1"/>
  <c r="T541" i="1"/>
  <c r="R542" i="1" l="1"/>
  <c r="U541" i="1"/>
  <c r="S543" i="1"/>
  <c r="T542" i="1"/>
  <c r="R543" i="1" l="1"/>
  <c r="U542" i="1"/>
  <c r="T543" i="1"/>
  <c r="S544" i="1"/>
  <c r="R544" i="1" l="1"/>
  <c r="U543" i="1"/>
  <c r="T544" i="1"/>
  <c r="S545" i="1"/>
  <c r="R545" i="1" l="1"/>
  <c r="U544" i="1"/>
  <c r="T545" i="1"/>
  <c r="S546" i="1"/>
  <c r="R546" i="1" l="1"/>
  <c r="U545" i="1"/>
  <c r="T546" i="1"/>
  <c r="S547" i="1"/>
  <c r="R547" i="1" l="1"/>
  <c r="U546" i="1"/>
  <c r="T547" i="1"/>
  <c r="S548" i="1"/>
  <c r="R548" i="1" l="1"/>
  <c r="U547" i="1"/>
  <c r="S549" i="1"/>
  <c r="T548" i="1"/>
  <c r="R549" i="1" l="1"/>
  <c r="U548" i="1"/>
  <c r="S550" i="1"/>
  <c r="T549" i="1"/>
  <c r="R550" i="1" l="1"/>
  <c r="U549" i="1"/>
  <c r="T550" i="1"/>
  <c r="S551" i="1"/>
  <c r="R551" i="1" l="1"/>
  <c r="U550" i="1"/>
  <c r="T551" i="1"/>
  <c r="S552" i="1"/>
  <c r="R552" i="1" l="1"/>
  <c r="U551" i="1"/>
  <c r="S553" i="1"/>
  <c r="T552" i="1"/>
  <c r="R553" i="1" l="1"/>
  <c r="U552" i="1"/>
  <c r="S554" i="1"/>
  <c r="T553" i="1"/>
  <c r="R554" i="1" l="1"/>
  <c r="U553" i="1"/>
  <c r="S555" i="1"/>
  <c r="T554" i="1"/>
  <c r="R555" i="1" l="1"/>
  <c r="U554" i="1"/>
  <c r="T555" i="1"/>
  <c r="S556" i="1"/>
  <c r="R556" i="1" l="1"/>
  <c r="U555" i="1"/>
  <c r="S557" i="1"/>
  <c r="T556" i="1"/>
  <c r="R557" i="1" l="1"/>
  <c r="U556" i="1"/>
  <c r="S558" i="1"/>
  <c r="T557" i="1"/>
  <c r="R558" i="1" l="1"/>
  <c r="U557" i="1"/>
  <c r="S559" i="1"/>
  <c r="T558" i="1"/>
  <c r="R559" i="1" l="1"/>
  <c r="U558" i="1"/>
  <c r="S560" i="1"/>
  <c r="T559" i="1"/>
  <c r="R560" i="1" l="1"/>
  <c r="U559" i="1"/>
  <c r="S561" i="1"/>
  <c r="T560" i="1"/>
  <c r="R561" i="1" l="1"/>
  <c r="U560" i="1"/>
  <c r="T561" i="1"/>
  <c r="S562" i="1"/>
  <c r="R562" i="1" l="1"/>
  <c r="U561" i="1"/>
  <c r="S563" i="1"/>
  <c r="T562" i="1"/>
  <c r="R563" i="1" l="1"/>
  <c r="U562" i="1"/>
  <c r="S564" i="1"/>
  <c r="T563" i="1"/>
  <c r="R564" i="1" l="1"/>
  <c r="U563" i="1"/>
  <c r="T564" i="1"/>
  <c r="S565" i="1"/>
  <c r="R565" i="1" l="1"/>
  <c r="U564" i="1"/>
  <c r="S566" i="1"/>
  <c r="T565" i="1"/>
  <c r="R566" i="1" l="1"/>
  <c r="U565" i="1"/>
  <c r="S567" i="1"/>
  <c r="T566" i="1"/>
  <c r="R567" i="1" l="1"/>
  <c r="U566" i="1"/>
  <c r="T567" i="1"/>
  <c r="S568" i="1"/>
  <c r="R568" i="1" l="1"/>
  <c r="U567" i="1"/>
  <c r="T568" i="1"/>
  <c r="S569" i="1"/>
  <c r="R569" i="1" l="1"/>
  <c r="U568" i="1"/>
  <c r="S570" i="1"/>
  <c r="T569" i="1"/>
  <c r="R570" i="1" l="1"/>
  <c r="U569" i="1"/>
  <c r="S571" i="1"/>
  <c r="T570" i="1"/>
  <c r="R571" i="1" l="1"/>
  <c r="U570" i="1"/>
  <c r="S572" i="1"/>
  <c r="T571" i="1"/>
  <c r="R572" i="1" l="1"/>
  <c r="U571" i="1"/>
  <c r="S573" i="1"/>
  <c r="T572" i="1"/>
  <c r="R573" i="1" l="1"/>
  <c r="U572" i="1"/>
  <c r="T573" i="1"/>
  <c r="S574" i="1"/>
  <c r="R574" i="1" l="1"/>
  <c r="U573" i="1"/>
  <c r="S575" i="1"/>
  <c r="T574" i="1"/>
  <c r="R575" i="1" l="1"/>
  <c r="U574" i="1"/>
  <c r="S576" i="1"/>
  <c r="T575" i="1"/>
  <c r="R576" i="1" l="1"/>
  <c r="U575" i="1"/>
  <c r="T576" i="1"/>
  <c r="S577" i="1"/>
  <c r="R577" i="1" l="1"/>
  <c r="U576" i="1"/>
  <c r="S578" i="1"/>
  <c r="T577" i="1"/>
  <c r="U577" i="1" l="1"/>
  <c r="R578" i="1"/>
  <c r="T578" i="1"/>
  <c r="S579" i="1"/>
  <c r="R579" i="1" l="1"/>
  <c r="U578" i="1"/>
  <c r="T579" i="1"/>
  <c r="S580" i="1"/>
  <c r="R580" i="1" l="1"/>
  <c r="U579" i="1"/>
  <c r="T580" i="1"/>
  <c r="S581" i="1"/>
  <c r="R581" i="1" l="1"/>
  <c r="U580" i="1"/>
  <c r="S582" i="1"/>
  <c r="T581" i="1"/>
  <c r="R582" i="1" l="1"/>
  <c r="U581" i="1"/>
  <c r="S583" i="1"/>
  <c r="T582" i="1"/>
  <c r="R583" i="1" l="1"/>
  <c r="U582" i="1"/>
  <c r="T583" i="1"/>
  <c r="S584" i="1"/>
  <c r="R584" i="1" l="1"/>
  <c r="U583" i="1"/>
  <c r="S585" i="1"/>
  <c r="T584" i="1"/>
  <c r="R585" i="1" l="1"/>
  <c r="U584" i="1"/>
  <c r="S586" i="1"/>
  <c r="T585" i="1"/>
  <c r="R586" i="1" l="1"/>
  <c r="U585" i="1"/>
  <c r="S587" i="1"/>
  <c r="T586" i="1"/>
  <c r="R587" i="1" l="1"/>
  <c r="U586" i="1"/>
  <c r="T587" i="1"/>
  <c r="S588" i="1"/>
  <c r="U587" i="1" l="1"/>
  <c r="R588" i="1"/>
  <c r="T588" i="1"/>
  <c r="S589" i="1"/>
  <c r="R589" i="1" l="1"/>
  <c r="U588" i="1"/>
  <c r="T589" i="1"/>
  <c r="S590" i="1"/>
  <c r="R590" i="1" l="1"/>
  <c r="U589" i="1"/>
  <c r="T590" i="1"/>
  <c r="S591" i="1"/>
  <c r="R591" i="1" l="1"/>
  <c r="U590" i="1"/>
  <c r="T591" i="1"/>
  <c r="S592" i="1"/>
  <c r="R592" i="1" l="1"/>
  <c r="U591" i="1"/>
  <c r="T592" i="1"/>
  <c r="S593" i="1"/>
  <c r="R593" i="1" l="1"/>
  <c r="U592" i="1"/>
  <c r="S594" i="1"/>
  <c r="T593" i="1"/>
  <c r="R594" i="1" l="1"/>
  <c r="U593" i="1"/>
  <c r="S595" i="1"/>
  <c r="T594" i="1"/>
  <c r="R595" i="1" l="1"/>
  <c r="U594" i="1"/>
  <c r="S596" i="1"/>
  <c r="T595" i="1"/>
  <c r="R596" i="1" l="1"/>
  <c r="U595" i="1"/>
  <c r="S597" i="1"/>
  <c r="T596" i="1"/>
  <c r="R597" i="1" l="1"/>
  <c r="U596" i="1"/>
  <c r="S598" i="1"/>
  <c r="T597" i="1"/>
  <c r="R598" i="1" l="1"/>
  <c r="U597" i="1"/>
  <c r="S599" i="1"/>
  <c r="T598" i="1"/>
  <c r="R599" i="1" l="1"/>
  <c r="U598" i="1"/>
  <c r="S600" i="1"/>
  <c r="T599" i="1"/>
  <c r="R600" i="1" l="1"/>
  <c r="U599" i="1"/>
  <c r="S601" i="1"/>
  <c r="T600" i="1"/>
  <c r="R601" i="1" l="1"/>
  <c r="U600" i="1"/>
  <c r="T601" i="1"/>
  <c r="S602" i="1"/>
  <c r="R602" i="1" l="1"/>
  <c r="U601" i="1"/>
  <c r="S603" i="1"/>
  <c r="T602" i="1"/>
  <c r="R603" i="1" l="1"/>
  <c r="U602" i="1"/>
  <c r="T603" i="1"/>
  <c r="S604" i="1"/>
  <c r="R604" i="1" l="1"/>
  <c r="U603" i="1"/>
  <c r="S605" i="1"/>
  <c r="T604" i="1"/>
  <c r="R605" i="1" l="1"/>
  <c r="U604" i="1"/>
  <c r="T605" i="1"/>
  <c r="S606" i="1"/>
  <c r="R606" i="1" l="1"/>
  <c r="U605" i="1"/>
  <c r="S607" i="1"/>
  <c r="T606" i="1"/>
  <c r="R607" i="1" l="1"/>
  <c r="U606" i="1"/>
  <c r="S608" i="1"/>
  <c r="T607" i="1"/>
  <c r="R608" i="1" l="1"/>
  <c r="U607" i="1"/>
  <c r="S609" i="1"/>
  <c r="T608" i="1"/>
  <c r="R609" i="1" l="1"/>
  <c r="U608" i="1"/>
  <c r="S610" i="1"/>
  <c r="T609" i="1"/>
  <c r="R610" i="1" l="1"/>
  <c r="U609" i="1"/>
  <c r="S611" i="1"/>
  <c r="T610" i="1"/>
  <c r="R611" i="1" l="1"/>
  <c r="U610" i="1"/>
  <c r="T611" i="1"/>
  <c r="S612" i="1"/>
  <c r="R612" i="1" l="1"/>
  <c r="U611" i="1"/>
  <c r="T612" i="1"/>
  <c r="S613" i="1"/>
  <c r="R613" i="1" l="1"/>
  <c r="U612" i="1"/>
  <c r="S614" i="1"/>
  <c r="T613" i="1"/>
  <c r="R614" i="1" l="1"/>
  <c r="U613" i="1"/>
  <c r="S615" i="1"/>
  <c r="T614" i="1"/>
  <c r="R615" i="1" l="1"/>
  <c r="U614" i="1"/>
  <c r="S616" i="1"/>
  <c r="T615" i="1"/>
  <c r="R616" i="1" l="1"/>
  <c r="U615" i="1"/>
  <c r="S617" i="1"/>
  <c r="T616" i="1"/>
  <c r="R617" i="1" l="1"/>
  <c r="U616" i="1"/>
  <c r="S618" i="1"/>
  <c r="T617" i="1"/>
  <c r="R618" i="1" l="1"/>
  <c r="U617" i="1"/>
  <c r="S619" i="1"/>
  <c r="T618" i="1"/>
  <c r="R619" i="1" l="1"/>
  <c r="U618" i="1"/>
  <c r="S620" i="1"/>
  <c r="T619" i="1"/>
  <c r="R620" i="1" l="1"/>
  <c r="U619" i="1"/>
  <c r="T620" i="1"/>
  <c r="S621" i="1"/>
  <c r="R621" i="1" l="1"/>
  <c r="U620" i="1"/>
  <c r="T621" i="1"/>
  <c r="S622" i="1"/>
  <c r="R622" i="1" l="1"/>
  <c r="U621" i="1"/>
  <c r="S623" i="1"/>
  <c r="T622" i="1"/>
  <c r="R623" i="1" l="1"/>
  <c r="U622" i="1"/>
  <c r="T623" i="1"/>
  <c r="S624" i="1"/>
  <c r="R624" i="1" l="1"/>
  <c r="U623" i="1"/>
  <c r="T624" i="1"/>
  <c r="S625" i="1"/>
  <c r="R625" i="1" l="1"/>
  <c r="U624" i="1"/>
  <c r="S626" i="1"/>
  <c r="T625" i="1"/>
  <c r="R626" i="1" l="1"/>
  <c r="U625" i="1"/>
  <c r="S627" i="1"/>
  <c r="T626" i="1"/>
  <c r="R627" i="1" l="1"/>
  <c r="U626" i="1"/>
  <c r="S628" i="1"/>
  <c r="T627" i="1"/>
  <c r="R628" i="1" l="1"/>
  <c r="U627" i="1"/>
  <c r="T628" i="1"/>
  <c r="S629" i="1"/>
  <c r="R629" i="1" l="1"/>
  <c r="U628" i="1"/>
  <c r="S630" i="1"/>
  <c r="T629" i="1"/>
  <c r="R630" i="1" l="1"/>
  <c r="U629" i="1"/>
  <c r="S631" i="1"/>
  <c r="T630" i="1"/>
  <c r="R631" i="1" l="1"/>
  <c r="U630" i="1"/>
  <c r="S632" i="1"/>
  <c r="T631" i="1"/>
  <c r="R632" i="1" l="1"/>
  <c r="U631" i="1"/>
  <c r="T632" i="1"/>
  <c r="S633" i="1"/>
  <c r="R633" i="1" l="1"/>
  <c r="U632" i="1"/>
  <c r="T633" i="1"/>
  <c r="S634" i="1"/>
  <c r="R634" i="1" l="1"/>
  <c r="U633" i="1"/>
  <c r="S635" i="1"/>
  <c r="T634" i="1"/>
  <c r="R635" i="1" l="1"/>
  <c r="U634" i="1"/>
  <c r="S636" i="1"/>
  <c r="T635" i="1"/>
  <c r="R636" i="1" l="1"/>
  <c r="U635" i="1"/>
  <c r="S637" i="1"/>
  <c r="T636" i="1"/>
  <c r="R637" i="1" l="1"/>
  <c r="U636" i="1"/>
  <c r="S638" i="1"/>
  <c r="T637" i="1"/>
  <c r="R638" i="1" l="1"/>
  <c r="U637" i="1"/>
  <c r="S639" i="1"/>
  <c r="T638" i="1"/>
  <c r="R639" i="1" l="1"/>
  <c r="U638" i="1"/>
  <c r="S640" i="1"/>
  <c r="T639" i="1"/>
  <c r="R640" i="1" l="1"/>
  <c r="U639" i="1"/>
  <c r="T640" i="1"/>
  <c r="S641" i="1"/>
  <c r="R641" i="1" l="1"/>
  <c r="U640" i="1"/>
  <c r="T641" i="1"/>
  <c r="S642" i="1"/>
  <c r="R642" i="1" l="1"/>
  <c r="U641" i="1"/>
  <c r="T642" i="1"/>
  <c r="S643" i="1"/>
  <c r="R643" i="1" l="1"/>
  <c r="U642" i="1"/>
  <c r="T643" i="1"/>
  <c r="S644" i="1"/>
  <c r="R644" i="1" l="1"/>
  <c r="U643" i="1"/>
  <c r="S645" i="1"/>
  <c r="T644" i="1"/>
  <c r="R645" i="1" l="1"/>
  <c r="U644" i="1"/>
  <c r="T645" i="1"/>
  <c r="S646" i="1"/>
  <c r="R646" i="1" l="1"/>
  <c r="U645" i="1"/>
  <c r="T646" i="1"/>
  <c r="S647" i="1"/>
  <c r="R647" i="1" l="1"/>
  <c r="U646" i="1"/>
  <c r="S648" i="1"/>
  <c r="T647" i="1"/>
  <c r="R648" i="1" l="1"/>
  <c r="U647" i="1"/>
  <c r="S649" i="1"/>
  <c r="T648" i="1"/>
  <c r="R649" i="1" l="1"/>
  <c r="U648" i="1"/>
  <c r="S650" i="1"/>
  <c r="T649" i="1"/>
  <c r="R650" i="1" l="1"/>
  <c r="U649" i="1"/>
  <c r="S651" i="1"/>
  <c r="T650" i="1"/>
  <c r="R651" i="1" l="1"/>
  <c r="U650" i="1"/>
  <c r="T651" i="1"/>
  <c r="S652" i="1"/>
  <c r="R652" i="1" l="1"/>
  <c r="U651" i="1"/>
  <c r="S653" i="1"/>
  <c r="T652" i="1"/>
  <c r="R653" i="1" l="1"/>
  <c r="U652" i="1"/>
  <c r="S654" i="1"/>
  <c r="T653" i="1"/>
  <c r="R654" i="1" l="1"/>
  <c r="U653" i="1"/>
  <c r="S655" i="1"/>
  <c r="T654" i="1"/>
  <c r="R655" i="1" l="1"/>
  <c r="U654" i="1"/>
  <c r="T655" i="1"/>
  <c r="S656" i="1"/>
  <c r="U655" i="1" l="1"/>
  <c r="R656" i="1"/>
  <c r="T656" i="1"/>
  <c r="S657" i="1"/>
  <c r="U656" i="1" l="1"/>
  <c r="R657" i="1"/>
  <c r="S658" i="1"/>
  <c r="T657" i="1"/>
  <c r="U657" i="1" l="1"/>
  <c r="R658" i="1"/>
  <c r="S659" i="1"/>
  <c r="T658" i="1"/>
  <c r="R659" i="1" l="1"/>
  <c r="U658" i="1"/>
  <c r="S660" i="1"/>
  <c r="T659" i="1"/>
  <c r="R660" i="1" l="1"/>
  <c r="U659" i="1"/>
  <c r="T660" i="1"/>
  <c r="S661" i="1"/>
  <c r="R661" i="1" l="1"/>
  <c r="U660" i="1"/>
  <c r="T661" i="1"/>
  <c r="S662" i="1"/>
  <c r="R662" i="1" l="1"/>
  <c r="U661" i="1"/>
  <c r="T662" i="1"/>
  <c r="S663" i="1"/>
  <c r="R663" i="1" l="1"/>
  <c r="U662" i="1"/>
  <c r="S664" i="1"/>
  <c r="T663" i="1"/>
  <c r="R664" i="1" l="1"/>
  <c r="U663" i="1"/>
  <c r="S665" i="1"/>
  <c r="T664" i="1"/>
  <c r="R665" i="1" l="1"/>
  <c r="U664" i="1"/>
  <c r="S666" i="1"/>
  <c r="T665" i="1"/>
  <c r="R666" i="1" l="1"/>
  <c r="U665" i="1"/>
  <c r="S667" i="1"/>
  <c r="T666" i="1"/>
  <c r="R667" i="1" l="1"/>
  <c r="U666" i="1"/>
  <c r="S668" i="1"/>
  <c r="T667" i="1"/>
  <c r="R668" i="1" l="1"/>
  <c r="U667" i="1"/>
  <c r="S669" i="1"/>
  <c r="T668" i="1"/>
  <c r="R669" i="1" l="1"/>
  <c r="U668" i="1"/>
  <c r="S670" i="1"/>
  <c r="T669" i="1"/>
  <c r="R670" i="1" l="1"/>
  <c r="U669" i="1"/>
  <c r="T670" i="1"/>
  <c r="S671" i="1"/>
  <c r="R671" i="1" l="1"/>
  <c r="U670" i="1"/>
  <c r="S672" i="1"/>
  <c r="T671" i="1"/>
  <c r="R672" i="1" l="1"/>
  <c r="U671" i="1"/>
  <c r="S673" i="1"/>
  <c r="T672" i="1"/>
  <c r="R673" i="1" l="1"/>
  <c r="U672" i="1"/>
  <c r="T673" i="1"/>
  <c r="S674" i="1"/>
  <c r="R674" i="1" l="1"/>
  <c r="U673" i="1"/>
  <c r="S675" i="1"/>
  <c r="T674" i="1"/>
  <c r="R675" i="1" l="1"/>
  <c r="U674" i="1"/>
  <c r="S676" i="1"/>
  <c r="T675" i="1"/>
  <c r="R676" i="1" l="1"/>
  <c r="U675" i="1"/>
  <c r="S677" i="1"/>
  <c r="T676" i="1"/>
  <c r="R677" i="1" l="1"/>
  <c r="U676" i="1"/>
  <c r="S678" i="1"/>
  <c r="T677" i="1"/>
  <c r="R678" i="1" l="1"/>
  <c r="U677" i="1"/>
  <c r="T678" i="1"/>
  <c r="S679" i="1"/>
  <c r="R679" i="1" l="1"/>
  <c r="U678" i="1"/>
  <c r="T679" i="1"/>
  <c r="S680" i="1"/>
  <c r="R680" i="1" l="1"/>
  <c r="U679" i="1"/>
  <c r="T680" i="1"/>
  <c r="S681" i="1"/>
  <c r="R681" i="1" l="1"/>
  <c r="U680" i="1"/>
  <c r="S682" i="1"/>
  <c r="T681" i="1"/>
  <c r="R682" i="1" l="1"/>
  <c r="U681" i="1"/>
  <c r="S683" i="1"/>
  <c r="T682" i="1"/>
  <c r="U682" i="1" l="1"/>
  <c r="R683" i="1"/>
  <c r="T683" i="1"/>
  <c r="S684" i="1"/>
  <c r="R684" i="1" l="1"/>
  <c r="U683" i="1"/>
  <c r="T684" i="1"/>
  <c r="S685" i="1"/>
  <c r="R685" i="1" l="1"/>
  <c r="U684" i="1"/>
  <c r="T685" i="1"/>
  <c r="S686" i="1"/>
  <c r="R686" i="1" l="1"/>
  <c r="U685" i="1"/>
  <c r="S687" i="1"/>
  <c r="T686" i="1"/>
  <c r="R687" i="1" l="1"/>
  <c r="U686" i="1"/>
  <c r="S688" i="1"/>
  <c r="T687" i="1"/>
  <c r="R688" i="1" l="1"/>
  <c r="U687" i="1"/>
  <c r="S689" i="1"/>
  <c r="T688" i="1"/>
  <c r="R689" i="1" l="1"/>
  <c r="U688" i="1"/>
  <c r="S690" i="1"/>
  <c r="T689" i="1"/>
  <c r="R690" i="1" l="1"/>
  <c r="U689" i="1"/>
  <c r="S691" i="1"/>
  <c r="T690" i="1"/>
  <c r="R691" i="1" l="1"/>
  <c r="U690" i="1"/>
  <c r="S692" i="1"/>
  <c r="T691" i="1"/>
  <c r="R692" i="1" l="1"/>
  <c r="U691" i="1"/>
  <c r="S693" i="1"/>
  <c r="T692" i="1"/>
  <c r="R693" i="1" l="1"/>
  <c r="U692" i="1"/>
  <c r="S694" i="1"/>
  <c r="T693" i="1"/>
  <c r="R694" i="1" l="1"/>
  <c r="U693" i="1"/>
  <c r="T694" i="1"/>
  <c r="S695" i="1"/>
  <c r="R695" i="1" l="1"/>
  <c r="U694" i="1"/>
  <c r="S696" i="1"/>
  <c r="T695" i="1"/>
  <c r="R696" i="1" l="1"/>
  <c r="U695" i="1"/>
  <c r="S697" i="1"/>
  <c r="T696" i="1"/>
  <c r="R697" i="1" l="1"/>
  <c r="U696" i="1"/>
  <c r="S698" i="1"/>
  <c r="T697" i="1"/>
  <c r="R698" i="1" l="1"/>
  <c r="U697" i="1"/>
  <c r="S699" i="1"/>
  <c r="T698" i="1"/>
  <c r="U698" i="1" l="1"/>
  <c r="R699" i="1"/>
  <c r="T699" i="1"/>
  <c r="S700" i="1"/>
  <c r="R700" i="1" l="1"/>
  <c r="U699" i="1"/>
  <c r="T700" i="1"/>
  <c r="S701" i="1"/>
  <c r="R701" i="1" l="1"/>
  <c r="U700" i="1"/>
  <c r="S702" i="1"/>
  <c r="T701" i="1"/>
  <c r="R702" i="1" l="1"/>
  <c r="U701" i="1"/>
  <c r="T702" i="1"/>
  <c r="S703" i="1"/>
  <c r="R703" i="1" l="1"/>
  <c r="U702" i="1"/>
  <c r="S704" i="1"/>
  <c r="T703" i="1"/>
  <c r="R704" i="1" l="1"/>
  <c r="U703" i="1"/>
  <c r="T704" i="1"/>
  <c r="S705" i="1"/>
  <c r="R705" i="1" l="1"/>
  <c r="U704" i="1"/>
  <c r="S706" i="1"/>
  <c r="T705" i="1"/>
  <c r="R706" i="1" l="1"/>
  <c r="U705" i="1"/>
  <c r="S707" i="1"/>
  <c r="T706" i="1"/>
  <c r="R707" i="1" l="1"/>
  <c r="U706" i="1"/>
  <c r="S708" i="1"/>
  <c r="T707" i="1"/>
  <c r="R708" i="1" l="1"/>
  <c r="U707" i="1"/>
  <c r="T708" i="1"/>
  <c r="S709" i="1"/>
  <c r="R709" i="1" l="1"/>
  <c r="U708" i="1"/>
  <c r="S710" i="1"/>
  <c r="T709" i="1"/>
  <c r="R710" i="1" l="1"/>
  <c r="U709" i="1"/>
  <c r="S711" i="1"/>
  <c r="T710" i="1"/>
  <c r="R711" i="1" l="1"/>
  <c r="U710" i="1"/>
  <c r="T711" i="1"/>
  <c r="S712" i="1"/>
  <c r="R712" i="1" l="1"/>
  <c r="U711" i="1"/>
  <c r="T712" i="1"/>
  <c r="S713" i="1"/>
  <c r="R713" i="1" l="1"/>
  <c r="U712" i="1"/>
  <c r="T713" i="1"/>
  <c r="S714" i="1"/>
  <c r="R714" i="1" l="1"/>
  <c r="U713" i="1"/>
  <c r="T714" i="1"/>
  <c r="S715" i="1"/>
  <c r="R715" i="1" l="1"/>
  <c r="U714" i="1"/>
  <c r="S716" i="1"/>
  <c r="T715" i="1"/>
  <c r="U715" i="1" l="1"/>
  <c r="R716" i="1"/>
  <c r="S717" i="1"/>
  <c r="T716" i="1"/>
  <c r="R717" i="1" l="1"/>
  <c r="U716" i="1"/>
  <c r="T717" i="1"/>
  <c r="S718" i="1"/>
  <c r="R718" i="1" l="1"/>
  <c r="U717" i="1"/>
  <c r="S719" i="1"/>
  <c r="T718" i="1"/>
  <c r="R719" i="1" l="1"/>
  <c r="U718" i="1"/>
  <c r="S720" i="1"/>
  <c r="T719" i="1"/>
  <c r="R720" i="1" l="1"/>
  <c r="U719" i="1"/>
  <c r="S721" i="1"/>
  <c r="T720" i="1"/>
  <c r="R721" i="1" l="1"/>
  <c r="U720" i="1"/>
  <c r="T721" i="1"/>
  <c r="S722" i="1"/>
  <c r="R722" i="1" l="1"/>
  <c r="U721" i="1"/>
  <c r="S723" i="1"/>
  <c r="T722" i="1"/>
  <c r="R723" i="1" l="1"/>
  <c r="U722" i="1"/>
  <c r="S724" i="1"/>
  <c r="T723" i="1"/>
  <c r="R724" i="1" l="1"/>
  <c r="U723" i="1"/>
  <c r="S725" i="1"/>
  <c r="T724" i="1"/>
  <c r="R725" i="1" l="1"/>
  <c r="U724" i="1"/>
  <c r="S726" i="1"/>
  <c r="T725" i="1"/>
  <c r="R726" i="1" l="1"/>
  <c r="U725" i="1"/>
  <c r="S727" i="1"/>
  <c r="T726" i="1"/>
  <c r="R727" i="1" l="1"/>
  <c r="U726" i="1"/>
  <c r="S728" i="1"/>
  <c r="T727" i="1"/>
  <c r="R728" i="1" l="1"/>
  <c r="U727" i="1"/>
  <c r="S729" i="1"/>
  <c r="T728" i="1"/>
  <c r="R729" i="1" l="1"/>
  <c r="U728" i="1"/>
  <c r="T729" i="1"/>
  <c r="S730" i="1"/>
  <c r="R730" i="1" l="1"/>
  <c r="U729" i="1"/>
  <c r="S731" i="1"/>
  <c r="T730" i="1"/>
  <c r="R731" i="1" l="1"/>
  <c r="U730" i="1"/>
  <c r="S732" i="1"/>
  <c r="T731" i="1"/>
  <c r="R732" i="1" l="1"/>
  <c r="U731" i="1"/>
  <c r="T732" i="1"/>
  <c r="S733" i="1"/>
  <c r="R733" i="1" l="1"/>
  <c r="U732" i="1"/>
  <c r="T733" i="1"/>
  <c r="S734" i="1"/>
  <c r="R734" i="1" l="1"/>
  <c r="U733" i="1"/>
  <c r="S735" i="1"/>
  <c r="T734" i="1"/>
  <c r="R735" i="1" l="1"/>
  <c r="U734" i="1"/>
  <c r="T735" i="1"/>
  <c r="S736" i="1"/>
  <c r="R736" i="1" l="1"/>
  <c r="U735" i="1"/>
  <c r="T736" i="1"/>
  <c r="S737" i="1"/>
  <c r="R737" i="1" l="1"/>
  <c r="U736" i="1"/>
  <c r="S738" i="1"/>
  <c r="T737" i="1"/>
  <c r="R738" i="1" l="1"/>
  <c r="U737" i="1"/>
  <c r="S739" i="1"/>
  <c r="T738" i="1"/>
  <c r="R739" i="1" l="1"/>
  <c r="U738" i="1"/>
  <c r="S740" i="1"/>
  <c r="T739" i="1"/>
  <c r="R740" i="1" l="1"/>
  <c r="U739" i="1"/>
  <c r="S741" i="1"/>
  <c r="T740" i="1"/>
  <c r="R741" i="1" l="1"/>
  <c r="U740" i="1"/>
  <c r="S742" i="1"/>
  <c r="T741" i="1"/>
  <c r="R742" i="1" l="1"/>
  <c r="U741" i="1"/>
  <c r="S743" i="1"/>
  <c r="T742" i="1"/>
  <c r="R743" i="1" l="1"/>
  <c r="U742" i="1"/>
  <c r="T743" i="1"/>
  <c r="S744" i="1"/>
  <c r="R744" i="1" l="1"/>
  <c r="U743" i="1"/>
  <c r="S745" i="1"/>
  <c r="T744" i="1"/>
  <c r="R745" i="1" l="1"/>
  <c r="U744" i="1"/>
  <c r="T745" i="1"/>
  <c r="S746" i="1"/>
  <c r="R746" i="1" l="1"/>
  <c r="U745" i="1"/>
  <c r="T746" i="1"/>
  <c r="S747" i="1"/>
  <c r="R747" i="1" l="1"/>
  <c r="U746" i="1"/>
  <c r="T747" i="1"/>
  <c r="S748" i="1"/>
  <c r="R748" i="1" l="1"/>
  <c r="U747" i="1"/>
  <c r="S749" i="1"/>
  <c r="T748" i="1"/>
  <c r="R749" i="1" l="1"/>
  <c r="U748" i="1"/>
  <c r="T749" i="1"/>
  <c r="S750" i="1"/>
  <c r="R750" i="1" l="1"/>
  <c r="U749" i="1"/>
  <c r="S751" i="1"/>
  <c r="T750" i="1"/>
  <c r="R751" i="1" l="1"/>
  <c r="U750" i="1"/>
  <c r="T751" i="1"/>
  <c r="S752" i="1"/>
  <c r="R752" i="1" l="1"/>
  <c r="U751" i="1"/>
  <c r="S753" i="1"/>
  <c r="T752" i="1"/>
  <c r="R753" i="1" l="1"/>
  <c r="U752" i="1"/>
  <c r="S754" i="1"/>
  <c r="T753" i="1"/>
  <c r="R754" i="1" l="1"/>
  <c r="U753" i="1"/>
  <c r="S755" i="1"/>
  <c r="T754" i="1"/>
  <c r="R755" i="1" l="1"/>
  <c r="U754" i="1"/>
  <c r="S756" i="1"/>
  <c r="T755" i="1"/>
  <c r="R756" i="1" l="1"/>
  <c r="U755" i="1"/>
  <c r="S757" i="1"/>
  <c r="T756" i="1"/>
  <c r="R757" i="1" l="1"/>
  <c r="U756" i="1"/>
  <c r="T757" i="1"/>
  <c r="S758" i="1"/>
  <c r="R758" i="1" l="1"/>
  <c r="U757" i="1"/>
  <c r="T758" i="1"/>
  <c r="S759" i="1"/>
  <c r="R759" i="1" l="1"/>
  <c r="U758" i="1"/>
  <c r="S760" i="1"/>
  <c r="T759" i="1"/>
  <c r="R760" i="1" l="1"/>
  <c r="U759" i="1"/>
  <c r="T760" i="1"/>
  <c r="S761" i="1"/>
  <c r="R761" i="1" l="1"/>
  <c r="U760" i="1"/>
  <c r="T761" i="1"/>
  <c r="S762" i="1"/>
  <c r="R762" i="1" l="1"/>
  <c r="U761" i="1"/>
  <c r="T762" i="1"/>
  <c r="S763" i="1"/>
  <c r="R763" i="1" l="1"/>
  <c r="U762" i="1"/>
  <c r="T763" i="1"/>
  <c r="S764" i="1"/>
  <c r="R764" i="1" l="1"/>
  <c r="U763" i="1"/>
  <c r="S765" i="1"/>
  <c r="T764" i="1"/>
  <c r="R765" i="1" l="1"/>
  <c r="U764" i="1"/>
  <c r="S766" i="1"/>
  <c r="T765" i="1"/>
  <c r="R766" i="1" l="1"/>
  <c r="U765" i="1"/>
  <c r="S767" i="1"/>
  <c r="T766" i="1"/>
  <c r="R767" i="1" l="1"/>
  <c r="U766" i="1"/>
  <c r="T767" i="1"/>
  <c r="S768" i="1"/>
  <c r="R768" i="1" l="1"/>
  <c r="U767" i="1"/>
  <c r="T768" i="1"/>
  <c r="S769" i="1"/>
  <c r="R769" i="1" l="1"/>
  <c r="U768" i="1"/>
  <c r="T769" i="1"/>
  <c r="S770" i="1"/>
  <c r="R770" i="1" l="1"/>
  <c r="U769" i="1"/>
  <c r="S771" i="1"/>
  <c r="T770" i="1"/>
  <c r="R771" i="1" l="1"/>
  <c r="U770" i="1"/>
  <c r="T771" i="1"/>
  <c r="S772" i="1"/>
  <c r="R772" i="1" l="1"/>
  <c r="U771" i="1"/>
  <c r="T772" i="1"/>
  <c r="S773" i="1"/>
  <c r="R773" i="1" l="1"/>
  <c r="U772" i="1"/>
  <c r="T773" i="1"/>
  <c r="S774" i="1"/>
  <c r="R774" i="1" l="1"/>
  <c r="U773" i="1"/>
  <c r="S775" i="1"/>
  <c r="T774" i="1"/>
  <c r="R775" i="1" l="1"/>
  <c r="U774" i="1"/>
  <c r="S776" i="1"/>
  <c r="T775" i="1"/>
  <c r="R776" i="1" l="1"/>
  <c r="U775" i="1"/>
  <c r="T776" i="1"/>
  <c r="S777" i="1"/>
  <c r="R777" i="1" l="1"/>
  <c r="U776" i="1"/>
  <c r="S778" i="1"/>
  <c r="T777" i="1"/>
  <c r="R778" i="1" l="1"/>
  <c r="U777" i="1"/>
  <c r="S779" i="1"/>
  <c r="T778" i="1"/>
  <c r="R779" i="1" l="1"/>
  <c r="U778" i="1"/>
  <c r="S780" i="1"/>
  <c r="T779" i="1"/>
  <c r="R780" i="1" l="1"/>
  <c r="U779" i="1"/>
  <c r="S781" i="1"/>
  <c r="T780" i="1"/>
  <c r="R781" i="1" l="1"/>
  <c r="U780" i="1"/>
  <c r="S782" i="1"/>
  <c r="T781" i="1"/>
  <c r="R782" i="1" l="1"/>
  <c r="U781" i="1"/>
  <c r="S783" i="1"/>
  <c r="T782" i="1"/>
  <c r="R783" i="1" l="1"/>
  <c r="U782" i="1"/>
  <c r="S784" i="1"/>
  <c r="T783" i="1"/>
  <c r="R784" i="1" l="1"/>
  <c r="U783" i="1"/>
  <c r="T784" i="1"/>
  <c r="S785" i="1"/>
  <c r="R785" i="1" l="1"/>
  <c r="U784" i="1"/>
  <c r="T785" i="1"/>
  <c r="S786" i="1"/>
  <c r="R786" i="1" l="1"/>
  <c r="U785" i="1"/>
  <c r="S787" i="1"/>
  <c r="T786" i="1"/>
  <c r="R787" i="1" l="1"/>
  <c r="U786" i="1"/>
  <c r="T787" i="1"/>
  <c r="S788" i="1"/>
  <c r="R788" i="1" l="1"/>
  <c r="U787" i="1"/>
  <c r="S789" i="1"/>
  <c r="T788" i="1"/>
  <c r="R789" i="1" l="1"/>
  <c r="U788" i="1"/>
  <c r="S790" i="1"/>
  <c r="T789" i="1"/>
  <c r="R790" i="1" l="1"/>
  <c r="U789" i="1"/>
  <c r="T790" i="1"/>
  <c r="S791" i="1"/>
  <c r="R791" i="1" l="1"/>
  <c r="U790" i="1"/>
  <c r="S792" i="1"/>
  <c r="T791" i="1"/>
  <c r="R792" i="1" l="1"/>
  <c r="U791" i="1"/>
  <c r="S793" i="1"/>
  <c r="T792" i="1"/>
  <c r="R793" i="1" l="1"/>
  <c r="U792" i="1"/>
  <c r="S794" i="1"/>
  <c r="T793" i="1"/>
  <c r="R794" i="1" l="1"/>
  <c r="U793" i="1"/>
  <c r="T794" i="1"/>
  <c r="S795" i="1"/>
  <c r="R795" i="1" l="1"/>
  <c r="U794" i="1"/>
  <c r="S796" i="1"/>
  <c r="T795" i="1"/>
  <c r="R796" i="1" l="1"/>
  <c r="U795" i="1"/>
  <c r="S797" i="1"/>
  <c r="T796" i="1"/>
  <c r="R797" i="1" l="1"/>
  <c r="U796" i="1"/>
  <c r="T797" i="1"/>
  <c r="S798" i="1"/>
  <c r="R798" i="1" l="1"/>
  <c r="U797" i="1"/>
  <c r="T798" i="1"/>
  <c r="S799" i="1"/>
  <c r="R799" i="1" l="1"/>
  <c r="U798" i="1"/>
  <c r="T799" i="1"/>
  <c r="S800" i="1"/>
  <c r="R800" i="1" l="1"/>
  <c r="U799" i="1"/>
  <c r="S801" i="1"/>
  <c r="T800" i="1"/>
  <c r="R801" i="1" l="1"/>
  <c r="U800" i="1"/>
  <c r="S802" i="1"/>
  <c r="T801" i="1"/>
  <c r="R802" i="1" l="1"/>
  <c r="U801" i="1"/>
  <c r="T802" i="1"/>
  <c r="S803" i="1"/>
  <c r="R803" i="1" l="1"/>
  <c r="U802" i="1"/>
  <c r="T803" i="1"/>
  <c r="S804" i="1"/>
  <c r="R804" i="1" l="1"/>
  <c r="U803" i="1"/>
  <c r="T804" i="1"/>
  <c r="S805" i="1"/>
  <c r="R805" i="1" l="1"/>
  <c r="U804" i="1"/>
  <c r="T805" i="1"/>
  <c r="S806" i="1"/>
  <c r="R806" i="1" l="1"/>
  <c r="U805" i="1"/>
  <c r="S807" i="1"/>
  <c r="T806" i="1"/>
  <c r="R807" i="1" l="1"/>
  <c r="U806" i="1"/>
  <c r="T807" i="1"/>
  <c r="S808" i="1"/>
  <c r="R808" i="1" l="1"/>
  <c r="U807" i="1"/>
  <c r="T808" i="1"/>
  <c r="S809" i="1"/>
  <c r="R809" i="1" l="1"/>
  <c r="U808" i="1"/>
  <c r="S810" i="1"/>
  <c r="T809" i="1"/>
  <c r="R810" i="1" l="1"/>
  <c r="U809" i="1"/>
  <c r="S811" i="1"/>
  <c r="T810" i="1"/>
  <c r="R811" i="1" l="1"/>
  <c r="U810" i="1"/>
  <c r="S812" i="1"/>
  <c r="T811" i="1"/>
  <c r="R812" i="1" l="1"/>
  <c r="U811" i="1"/>
  <c r="S813" i="1"/>
  <c r="T812" i="1"/>
  <c r="R813" i="1" l="1"/>
  <c r="U812" i="1"/>
  <c r="S814" i="1"/>
  <c r="T813" i="1"/>
  <c r="R814" i="1" l="1"/>
  <c r="U813" i="1"/>
  <c r="S815" i="1"/>
  <c r="T814" i="1"/>
  <c r="R815" i="1" l="1"/>
  <c r="U814" i="1"/>
  <c r="T815" i="1"/>
  <c r="S816" i="1"/>
  <c r="R816" i="1" l="1"/>
  <c r="U815" i="1"/>
  <c r="S817" i="1"/>
  <c r="T816" i="1"/>
  <c r="R817" i="1" l="1"/>
  <c r="U816" i="1"/>
  <c r="S818" i="1"/>
  <c r="T817" i="1"/>
  <c r="R818" i="1" l="1"/>
  <c r="U817" i="1"/>
  <c r="T818" i="1"/>
  <c r="S819" i="1"/>
  <c r="R819" i="1" l="1"/>
  <c r="U818" i="1"/>
  <c r="T819" i="1"/>
  <c r="S820" i="1"/>
  <c r="R820" i="1" l="1"/>
  <c r="U819" i="1"/>
  <c r="T820" i="1"/>
  <c r="S821" i="1"/>
  <c r="R821" i="1" l="1"/>
  <c r="U820" i="1"/>
  <c r="S822" i="1"/>
  <c r="T821" i="1"/>
  <c r="R822" i="1" l="1"/>
  <c r="U821" i="1"/>
  <c r="S823" i="1"/>
  <c r="T822" i="1"/>
  <c r="R823" i="1" l="1"/>
  <c r="U822" i="1"/>
  <c r="T823" i="1"/>
  <c r="S824" i="1"/>
  <c r="R824" i="1" l="1"/>
  <c r="U823" i="1"/>
  <c r="T824" i="1"/>
  <c r="S825" i="1"/>
  <c r="U824" i="1" l="1"/>
  <c r="R825" i="1"/>
  <c r="S826" i="1"/>
  <c r="T825" i="1"/>
  <c r="R826" i="1" l="1"/>
  <c r="U825" i="1"/>
  <c r="S827" i="1"/>
  <c r="T826" i="1"/>
  <c r="R827" i="1" l="1"/>
  <c r="U826" i="1"/>
  <c r="T827" i="1"/>
  <c r="S828" i="1"/>
  <c r="R828" i="1" l="1"/>
  <c r="U827" i="1"/>
  <c r="T828" i="1"/>
  <c r="S829" i="1"/>
  <c r="R829" i="1" l="1"/>
  <c r="U828" i="1"/>
  <c r="S830" i="1"/>
  <c r="T829" i="1"/>
  <c r="R830" i="1" l="1"/>
  <c r="U829" i="1"/>
  <c r="T830" i="1"/>
  <c r="S831" i="1"/>
  <c r="R831" i="1" l="1"/>
  <c r="U830" i="1"/>
  <c r="S832" i="1"/>
  <c r="T831" i="1"/>
  <c r="R832" i="1" l="1"/>
  <c r="U831" i="1"/>
  <c r="S833" i="1"/>
  <c r="T832" i="1"/>
  <c r="R833" i="1" l="1"/>
  <c r="U832" i="1"/>
  <c r="S834" i="1"/>
  <c r="T833" i="1"/>
  <c r="R834" i="1" l="1"/>
  <c r="U833" i="1"/>
  <c r="S835" i="1"/>
  <c r="T834" i="1"/>
  <c r="R835" i="1" l="1"/>
  <c r="U834" i="1"/>
  <c r="S836" i="1"/>
  <c r="T835" i="1"/>
  <c r="R836" i="1" l="1"/>
  <c r="U835" i="1"/>
  <c r="S837" i="1"/>
  <c r="T836" i="1"/>
  <c r="R837" i="1" l="1"/>
  <c r="U836" i="1"/>
  <c r="S838" i="1"/>
  <c r="T837" i="1"/>
  <c r="R838" i="1" l="1"/>
  <c r="U837" i="1"/>
  <c r="S839" i="1"/>
  <c r="T838" i="1"/>
  <c r="R839" i="1" l="1"/>
  <c r="U838" i="1"/>
  <c r="T839" i="1"/>
  <c r="S840" i="1"/>
  <c r="R840" i="1" l="1"/>
  <c r="U839" i="1"/>
  <c r="T840" i="1"/>
  <c r="S841" i="1"/>
  <c r="R841" i="1" l="1"/>
  <c r="U840" i="1"/>
  <c r="T841" i="1"/>
  <c r="S842" i="1"/>
  <c r="R842" i="1" l="1"/>
  <c r="U841" i="1"/>
  <c r="T842" i="1"/>
  <c r="S843" i="1"/>
  <c r="R843" i="1" l="1"/>
  <c r="U842" i="1"/>
  <c r="S844" i="1"/>
  <c r="T843" i="1"/>
  <c r="R844" i="1" l="1"/>
  <c r="U843" i="1"/>
  <c r="T844" i="1"/>
  <c r="S845" i="1"/>
  <c r="R845" i="1" l="1"/>
  <c r="U844" i="1"/>
  <c r="S846" i="1"/>
  <c r="T845" i="1"/>
  <c r="R846" i="1" l="1"/>
  <c r="U845" i="1"/>
  <c r="S847" i="1"/>
  <c r="T846" i="1"/>
  <c r="R847" i="1" l="1"/>
  <c r="U846" i="1"/>
  <c r="S848" i="1"/>
  <c r="T847" i="1"/>
  <c r="R848" i="1" l="1"/>
  <c r="U847" i="1"/>
  <c r="S849" i="1"/>
  <c r="T848" i="1"/>
  <c r="R849" i="1" l="1"/>
  <c r="U848" i="1"/>
  <c r="S850" i="1"/>
  <c r="T849" i="1"/>
  <c r="R850" i="1" l="1"/>
  <c r="U849" i="1"/>
  <c r="S851" i="1"/>
  <c r="T850" i="1"/>
  <c r="R851" i="1" l="1"/>
  <c r="U850" i="1"/>
  <c r="S852" i="1"/>
  <c r="T851" i="1"/>
  <c r="R852" i="1" l="1"/>
  <c r="U851" i="1"/>
  <c r="S853" i="1"/>
  <c r="T852" i="1"/>
  <c r="R853" i="1" l="1"/>
  <c r="U852" i="1"/>
  <c r="S854" i="1"/>
  <c r="T853" i="1"/>
  <c r="R854" i="1" l="1"/>
  <c r="U853" i="1"/>
  <c r="S855" i="1"/>
  <c r="T854" i="1"/>
  <c r="R855" i="1" l="1"/>
  <c r="U854" i="1"/>
  <c r="S856" i="1"/>
  <c r="T855" i="1"/>
  <c r="R856" i="1" l="1"/>
  <c r="U855" i="1"/>
  <c r="T856" i="1"/>
  <c r="S857" i="1"/>
  <c r="R857" i="1" l="1"/>
  <c r="U856" i="1"/>
  <c r="T857" i="1"/>
  <c r="S858" i="1"/>
  <c r="R858" i="1" l="1"/>
  <c r="U857" i="1"/>
  <c r="T858" i="1"/>
  <c r="S859" i="1"/>
  <c r="R859" i="1" l="1"/>
  <c r="U858" i="1"/>
  <c r="T859" i="1"/>
  <c r="S860" i="1"/>
  <c r="R860" i="1" l="1"/>
  <c r="U859" i="1"/>
  <c r="T860" i="1"/>
  <c r="S861" i="1"/>
  <c r="R861" i="1" l="1"/>
  <c r="U860" i="1"/>
  <c r="S862" i="1"/>
  <c r="T861" i="1"/>
  <c r="R862" i="1" l="1"/>
  <c r="U861" i="1"/>
  <c r="S863" i="1"/>
  <c r="T862" i="1"/>
  <c r="R863" i="1" l="1"/>
  <c r="U862" i="1"/>
  <c r="S864" i="1"/>
  <c r="T863" i="1"/>
  <c r="R864" i="1" l="1"/>
  <c r="U863" i="1"/>
  <c r="S865" i="1"/>
  <c r="T864" i="1"/>
  <c r="R865" i="1" l="1"/>
  <c r="U864" i="1"/>
  <c r="S866" i="1"/>
  <c r="T865" i="1"/>
  <c r="R866" i="1" l="1"/>
  <c r="U865" i="1"/>
  <c r="S867" i="1"/>
  <c r="T866" i="1"/>
  <c r="R867" i="1" l="1"/>
  <c r="U866" i="1"/>
  <c r="S868" i="1"/>
  <c r="T867" i="1"/>
  <c r="R868" i="1" l="1"/>
  <c r="U867" i="1"/>
  <c r="S869" i="1"/>
  <c r="T868" i="1"/>
  <c r="R869" i="1" l="1"/>
  <c r="U868" i="1"/>
  <c r="S870" i="1"/>
  <c r="T869" i="1"/>
  <c r="R870" i="1" l="1"/>
  <c r="U869" i="1"/>
  <c r="S871" i="1"/>
  <c r="T870" i="1"/>
  <c r="R871" i="1" l="1"/>
  <c r="U870" i="1"/>
  <c r="T871" i="1"/>
  <c r="S872" i="1"/>
  <c r="R872" i="1" l="1"/>
  <c r="U871" i="1"/>
  <c r="S873" i="1"/>
  <c r="T872" i="1"/>
  <c r="R873" i="1" l="1"/>
  <c r="U872" i="1"/>
  <c r="T873" i="1"/>
  <c r="S874" i="1"/>
  <c r="R874" i="1" l="1"/>
  <c r="U873" i="1"/>
  <c r="T874" i="1"/>
  <c r="S875" i="1"/>
  <c r="R875" i="1" l="1"/>
  <c r="U874" i="1"/>
  <c r="T875" i="1"/>
  <c r="S876" i="1"/>
  <c r="R876" i="1" l="1"/>
  <c r="U875" i="1"/>
  <c r="S877" i="1"/>
  <c r="T876" i="1"/>
  <c r="R877" i="1" l="1"/>
  <c r="U876" i="1"/>
  <c r="S878" i="1"/>
  <c r="T877" i="1"/>
  <c r="R878" i="1" l="1"/>
  <c r="U877" i="1"/>
  <c r="S879" i="1"/>
  <c r="T878" i="1"/>
  <c r="R879" i="1" l="1"/>
  <c r="U878" i="1"/>
  <c r="S880" i="1"/>
  <c r="T879" i="1"/>
  <c r="R880" i="1" l="1"/>
  <c r="U879" i="1"/>
  <c r="S881" i="1"/>
  <c r="T880" i="1"/>
  <c r="R881" i="1" l="1"/>
  <c r="U880" i="1"/>
  <c r="S882" i="1"/>
  <c r="T881" i="1"/>
  <c r="R882" i="1" l="1"/>
  <c r="U881" i="1"/>
  <c r="S883" i="1"/>
  <c r="T882" i="1"/>
  <c r="R883" i="1" l="1"/>
  <c r="U882" i="1"/>
  <c r="S884" i="1"/>
  <c r="T883" i="1"/>
  <c r="R884" i="1" l="1"/>
  <c r="U883" i="1"/>
  <c r="S885" i="1"/>
  <c r="T884" i="1"/>
  <c r="R885" i="1" l="1"/>
  <c r="U884" i="1"/>
  <c r="T885" i="1"/>
  <c r="S886" i="1"/>
  <c r="R886" i="1" l="1"/>
  <c r="U885" i="1"/>
  <c r="T886" i="1"/>
  <c r="S887" i="1"/>
  <c r="R887" i="1" l="1"/>
  <c r="U886" i="1"/>
  <c r="S888" i="1"/>
  <c r="T887" i="1"/>
  <c r="R888" i="1" l="1"/>
  <c r="U887" i="1"/>
  <c r="T888" i="1"/>
  <c r="S889" i="1"/>
  <c r="R889" i="1" l="1"/>
  <c r="U888" i="1"/>
  <c r="T889" i="1"/>
  <c r="S890" i="1"/>
  <c r="R890" i="1" l="1"/>
  <c r="U889" i="1"/>
  <c r="S891" i="1"/>
  <c r="T890" i="1"/>
  <c r="R891" i="1" l="1"/>
  <c r="U890" i="1"/>
  <c r="S892" i="1"/>
  <c r="T891" i="1"/>
  <c r="R892" i="1" l="1"/>
  <c r="U891" i="1"/>
  <c r="S893" i="1"/>
  <c r="T892" i="1"/>
  <c r="R893" i="1" l="1"/>
  <c r="U892" i="1"/>
  <c r="S894" i="1"/>
  <c r="T893" i="1"/>
  <c r="R894" i="1" l="1"/>
  <c r="U893" i="1"/>
  <c r="T894" i="1"/>
  <c r="S895" i="1"/>
  <c r="R895" i="1" l="1"/>
  <c r="U894" i="1"/>
  <c r="S896" i="1"/>
  <c r="T895" i="1"/>
  <c r="R896" i="1" l="1"/>
  <c r="U895" i="1"/>
  <c r="S897" i="1"/>
  <c r="T896" i="1"/>
  <c r="R897" i="1" l="1"/>
  <c r="U896" i="1"/>
  <c r="S898" i="1"/>
  <c r="T897" i="1"/>
  <c r="R898" i="1" l="1"/>
  <c r="U897" i="1"/>
  <c r="S899" i="1"/>
  <c r="T898" i="1"/>
  <c r="R899" i="1" l="1"/>
  <c r="U898" i="1"/>
  <c r="T899" i="1"/>
  <c r="S900" i="1"/>
  <c r="R900" i="1" l="1"/>
  <c r="U899" i="1"/>
  <c r="T900" i="1"/>
  <c r="S901" i="1"/>
  <c r="R901" i="1" l="1"/>
  <c r="U900" i="1"/>
  <c r="S902" i="1"/>
  <c r="T901" i="1"/>
  <c r="R902" i="1" l="1"/>
  <c r="U901" i="1"/>
  <c r="T902" i="1"/>
  <c r="S903" i="1"/>
  <c r="R903" i="1" l="1"/>
  <c r="U902" i="1"/>
  <c r="T903" i="1"/>
  <c r="S904" i="1"/>
  <c r="R904" i="1" l="1"/>
  <c r="U903" i="1"/>
  <c r="T904" i="1"/>
  <c r="S905" i="1"/>
  <c r="R905" i="1" l="1"/>
  <c r="U904" i="1"/>
  <c r="S906" i="1"/>
  <c r="T905" i="1"/>
  <c r="R906" i="1" l="1"/>
  <c r="U905" i="1"/>
  <c r="S907" i="1"/>
  <c r="T906" i="1"/>
  <c r="R907" i="1" l="1"/>
  <c r="U906" i="1"/>
  <c r="T907" i="1"/>
  <c r="S908" i="1"/>
  <c r="R908" i="1" l="1"/>
  <c r="U907" i="1"/>
  <c r="T908" i="1"/>
  <c r="S909" i="1"/>
  <c r="R909" i="1" l="1"/>
  <c r="U908" i="1"/>
  <c r="S910" i="1"/>
  <c r="T909" i="1"/>
  <c r="R910" i="1" l="1"/>
  <c r="U909" i="1"/>
  <c r="S911" i="1"/>
  <c r="T910" i="1"/>
  <c r="R911" i="1" l="1"/>
  <c r="U910" i="1"/>
  <c r="S912" i="1"/>
  <c r="T911" i="1"/>
  <c r="R912" i="1" l="1"/>
  <c r="U911" i="1"/>
  <c r="S913" i="1"/>
  <c r="T912" i="1"/>
  <c r="R913" i="1" l="1"/>
  <c r="U912" i="1"/>
  <c r="T913" i="1"/>
  <c r="S914" i="1"/>
  <c r="R914" i="1" l="1"/>
  <c r="U913" i="1"/>
  <c r="T914" i="1"/>
  <c r="S915" i="1"/>
  <c r="R915" i="1" l="1"/>
  <c r="U914" i="1"/>
  <c r="S916" i="1"/>
  <c r="T915" i="1"/>
  <c r="U915" i="1" l="1"/>
  <c r="R916" i="1"/>
  <c r="S917" i="1"/>
  <c r="T916" i="1"/>
  <c r="R917" i="1" l="1"/>
  <c r="U916" i="1"/>
  <c r="S918" i="1"/>
  <c r="T917" i="1"/>
  <c r="R918" i="1" l="1"/>
  <c r="U917" i="1"/>
  <c r="S919" i="1"/>
  <c r="T918" i="1"/>
  <c r="R919" i="1" l="1"/>
  <c r="U918" i="1"/>
  <c r="T919" i="1"/>
  <c r="S920" i="1"/>
  <c r="R920" i="1" l="1"/>
  <c r="U919" i="1"/>
  <c r="T920" i="1"/>
  <c r="S921" i="1"/>
  <c r="R921" i="1" l="1"/>
  <c r="U920" i="1"/>
  <c r="T921" i="1"/>
  <c r="S922" i="1"/>
  <c r="R922" i="1" l="1"/>
  <c r="U921" i="1"/>
  <c r="T922" i="1"/>
  <c r="S923" i="1"/>
  <c r="R923" i="1" l="1"/>
  <c r="U922" i="1"/>
  <c r="S924" i="1"/>
  <c r="T923" i="1"/>
  <c r="R924" i="1" l="1"/>
  <c r="U923" i="1"/>
  <c r="S925" i="1"/>
  <c r="T924" i="1"/>
  <c r="R925" i="1" l="1"/>
  <c r="U924" i="1"/>
  <c r="S926" i="1"/>
  <c r="T925" i="1"/>
  <c r="R926" i="1" l="1"/>
  <c r="U925" i="1"/>
  <c r="S927" i="1"/>
  <c r="T926" i="1"/>
  <c r="R927" i="1" l="1"/>
  <c r="U926" i="1"/>
  <c r="T927" i="1"/>
  <c r="S928" i="1"/>
  <c r="R928" i="1" l="1"/>
  <c r="U927" i="1"/>
  <c r="T928" i="1"/>
  <c r="S929" i="1"/>
  <c r="R929" i="1" l="1"/>
  <c r="U928" i="1"/>
  <c r="T929" i="1"/>
  <c r="S930" i="1"/>
  <c r="R930" i="1" l="1"/>
  <c r="U929" i="1"/>
  <c r="T930" i="1"/>
  <c r="S931" i="1"/>
  <c r="R931" i="1" l="1"/>
  <c r="U930" i="1"/>
  <c r="S932" i="1"/>
  <c r="T931" i="1"/>
  <c r="U931" i="1" l="1"/>
  <c r="R932" i="1"/>
  <c r="T932" i="1"/>
  <c r="S933" i="1"/>
  <c r="R933" i="1" l="1"/>
  <c r="U932" i="1"/>
  <c r="T933" i="1"/>
  <c r="S934" i="1"/>
  <c r="R934" i="1" l="1"/>
  <c r="U933" i="1"/>
  <c r="S935" i="1"/>
  <c r="T934" i="1"/>
  <c r="R935" i="1" l="1"/>
  <c r="U934" i="1"/>
  <c r="S936" i="1"/>
  <c r="T935" i="1"/>
  <c r="R936" i="1" l="1"/>
  <c r="U935" i="1"/>
  <c r="S937" i="1"/>
  <c r="T936" i="1"/>
  <c r="R937" i="1" l="1"/>
  <c r="U936" i="1"/>
  <c r="T937" i="1"/>
  <c r="S938" i="1"/>
  <c r="R938" i="1" l="1"/>
  <c r="U937" i="1"/>
  <c r="S939" i="1"/>
  <c r="T938" i="1"/>
  <c r="R939" i="1" l="1"/>
  <c r="U938" i="1"/>
  <c r="S940" i="1"/>
  <c r="T939" i="1"/>
  <c r="R940" i="1" l="1"/>
  <c r="U939" i="1"/>
  <c r="S941" i="1"/>
  <c r="T940" i="1"/>
  <c r="R941" i="1" l="1"/>
  <c r="U940" i="1"/>
  <c r="T941" i="1"/>
  <c r="S942" i="1"/>
  <c r="R942" i="1" l="1"/>
  <c r="U941" i="1"/>
  <c r="S943" i="1"/>
  <c r="T942" i="1"/>
  <c r="R943" i="1" l="1"/>
  <c r="U942" i="1"/>
  <c r="S944" i="1"/>
  <c r="T943" i="1"/>
  <c r="R944" i="1" l="1"/>
  <c r="U943" i="1"/>
  <c r="S945" i="1"/>
  <c r="T944" i="1"/>
  <c r="R945" i="1" l="1"/>
  <c r="U944" i="1"/>
  <c r="T945" i="1"/>
  <c r="S946" i="1"/>
  <c r="R946" i="1" l="1"/>
  <c r="U945" i="1"/>
  <c r="S947" i="1"/>
  <c r="T946" i="1"/>
  <c r="R947" i="1" l="1"/>
  <c r="U946" i="1"/>
  <c r="S948" i="1"/>
  <c r="T947" i="1"/>
  <c r="R948" i="1" l="1"/>
  <c r="U947" i="1"/>
  <c r="T948" i="1"/>
  <c r="S949" i="1"/>
  <c r="R949" i="1" l="1"/>
  <c r="U948" i="1"/>
  <c r="S950" i="1"/>
  <c r="T949" i="1"/>
  <c r="R950" i="1" l="1"/>
  <c r="U949" i="1"/>
  <c r="S951" i="1"/>
  <c r="T950" i="1"/>
  <c r="R951" i="1" l="1"/>
  <c r="U950" i="1"/>
  <c r="S952" i="1"/>
  <c r="T951" i="1"/>
  <c r="R952" i="1" l="1"/>
  <c r="U951" i="1"/>
  <c r="S953" i="1"/>
  <c r="T952" i="1"/>
  <c r="R953" i="1" l="1"/>
  <c r="U952" i="1"/>
  <c r="S954" i="1"/>
  <c r="T953" i="1"/>
  <c r="R954" i="1" l="1"/>
  <c r="U953" i="1"/>
  <c r="T954" i="1"/>
  <c r="S955" i="1"/>
  <c r="R955" i="1" l="1"/>
  <c r="U954" i="1"/>
  <c r="T955" i="1"/>
  <c r="S956" i="1"/>
  <c r="R956" i="1" l="1"/>
  <c r="U955" i="1"/>
  <c r="T956" i="1"/>
  <c r="S957" i="1"/>
  <c r="R957" i="1" l="1"/>
  <c r="U956" i="1"/>
  <c r="S958" i="1"/>
  <c r="T957" i="1"/>
  <c r="R958" i="1" l="1"/>
  <c r="U957" i="1"/>
  <c r="T958" i="1"/>
  <c r="S959" i="1"/>
  <c r="R959" i="1" l="1"/>
  <c r="U958" i="1"/>
  <c r="T959" i="1"/>
  <c r="S960" i="1"/>
  <c r="R960" i="1" l="1"/>
  <c r="U959" i="1"/>
  <c r="T960" i="1"/>
  <c r="S961" i="1"/>
  <c r="R961" i="1" l="1"/>
  <c r="U960" i="1"/>
  <c r="S962" i="1"/>
  <c r="T961" i="1"/>
  <c r="R962" i="1" l="1"/>
  <c r="U961" i="1"/>
  <c r="S963" i="1"/>
  <c r="T962" i="1"/>
  <c r="R963" i="1" l="1"/>
  <c r="U962" i="1"/>
  <c r="T963" i="1"/>
  <c r="S964" i="1"/>
  <c r="R964" i="1" l="1"/>
  <c r="U963" i="1"/>
  <c r="T964" i="1"/>
  <c r="S965" i="1"/>
  <c r="R965" i="1" l="1"/>
  <c r="U964" i="1"/>
  <c r="T965" i="1"/>
  <c r="S966" i="1"/>
  <c r="R966" i="1" l="1"/>
  <c r="U965" i="1"/>
  <c r="S967" i="1"/>
  <c r="T966" i="1"/>
  <c r="R967" i="1" l="1"/>
  <c r="U966" i="1"/>
  <c r="S968" i="1"/>
  <c r="T967" i="1"/>
  <c r="R968" i="1" l="1"/>
  <c r="U967" i="1"/>
  <c r="S969" i="1"/>
  <c r="T968" i="1"/>
  <c r="R969" i="1" l="1"/>
  <c r="U968" i="1"/>
  <c r="S970" i="1"/>
  <c r="T969" i="1"/>
  <c r="R970" i="1" l="1"/>
  <c r="U969" i="1"/>
  <c r="S971" i="1"/>
  <c r="T970" i="1"/>
  <c r="R971" i="1" l="1"/>
  <c r="U970" i="1"/>
  <c r="S972" i="1"/>
  <c r="T971" i="1"/>
  <c r="R972" i="1" l="1"/>
  <c r="U971" i="1"/>
  <c r="S973" i="1"/>
  <c r="T972" i="1"/>
  <c r="R973" i="1" l="1"/>
  <c r="U972" i="1"/>
  <c r="S974" i="1"/>
  <c r="T973" i="1"/>
  <c r="R974" i="1" l="1"/>
  <c r="U973" i="1"/>
  <c r="S975" i="1"/>
  <c r="T974" i="1"/>
  <c r="R975" i="1" l="1"/>
  <c r="U974" i="1"/>
  <c r="S976" i="1"/>
  <c r="T975" i="1"/>
  <c r="R976" i="1" l="1"/>
  <c r="U975" i="1"/>
  <c r="S977" i="1"/>
  <c r="T976" i="1"/>
  <c r="R977" i="1" l="1"/>
  <c r="U976" i="1"/>
  <c r="T977" i="1"/>
  <c r="S978" i="1"/>
  <c r="R978" i="1" l="1"/>
  <c r="U977" i="1"/>
  <c r="T978" i="1"/>
  <c r="S979" i="1"/>
  <c r="R979" i="1" l="1"/>
  <c r="U978" i="1"/>
  <c r="S980" i="1"/>
  <c r="T979" i="1"/>
  <c r="R980" i="1" l="1"/>
  <c r="U979" i="1"/>
  <c r="T980" i="1"/>
  <c r="S981" i="1"/>
  <c r="R981" i="1" l="1"/>
  <c r="U980" i="1"/>
  <c r="S982" i="1"/>
  <c r="T981" i="1"/>
  <c r="R982" i="1" l="1"/>
  <c r="U981" i="1"/>
  <c r="T982" i="1"/>
  <c r="S983" i="1"/>
  <c r="R983" i="1" l="1"/>
  <c r="U982" i="1"/>
  <c r="T983" i="1"/>
  <c r="S984" i="1"/>
  <c r="R984" i="1" l="1"/>
  <c r="U983" i="1"/>
  <c r="S985" i="1"/>
  <c r="T984" i="1"/>
  <c r="R985" i="1" l="1"/>
  <c r="U984" i="1"/>
  <c r="T985" i="1"/>
  <c r="S986" i="1"/>
  <c r="R986" i="1" l="1"/>
  <c r="U985" i="1"/>
  <c r="S987" i="1"/>
  <c r="T986" i="1"/>
  <c r="R987" i="1" l="1"/>
  <c r="U986" i="1"/>
  <c r="T987" i="1"/>
  <c r="S988" i="1"/>
  <c r="R988" i="1" l="1"/>
  <c r="U987" i="1"/>
  <c r="S989" i="1"/>
  <c r="T988" i="1"/>
  <c r="R989" i="1" l="1"/>
  <c r="U988" i="1"/>
  <c r="S990" i="1"/>
  <c r="T989" i="1"/>
  <c r="R990" i="1" l="1"/>
  <c r="U989" i="1"/>
  <c r="S991" i="1"/>
  <c r="T990" i="1"/>
  <c r="R991" i="1" l="1"/>
  <c r="U990" i="1"/>
  <c r="S992" i="1"/>
  <c r="T991" i="1"/>
  <c r="R992" i="1" l="1"/>
  <c r="U991" i="1"/>
  <c r="S993" i="1"/>
  <c r="T992" i="1"/>
  <c r="R993" i="1" l="1"/>
  <c r="U992" i="1"/>
  <c r="S994" i="1"/>
  <c r="T993" i="1"/>
  <c r="R994" i="1" l="1"/>
  <c r="U993" i="1"/>
  <c r="T994" i="1"/>
  <c r="S995" i="1"/>
  <c r="R995" i="1" l="1"/>
  <c r="U994" i="1"/>
  <c r="T995" i="1"/>
  <c r="S996" i="1"/>
  <c r="R996" i="1" l="1"/>
  <c r="U995" i="1"/>
  <c r="S997" i="1"/>
  <c r="T996" i="1"/>
  <c r="R997" i="1" l="1"/>
  <c r="U996" i="1"/>
  <c r="T997" i="1"/>
  <c r="S998" i="1"/>
  <c r="R998" i="1" l="1"/>
  <c r="U997" i="1"/>
  <c r="T998" i="1"/>
  <c r="S999" i="1"/>
  <c r="U998" i="1" l="1"/>
  <c r="R999" i="1"/>
  <c r="T999" i="1"/>
  <c r="S1000" i="1"/>
  <c r="R1000" i="1" l="1"/>
  <c r="U999" i="1"/>
  <c r="T1000" i="1"/>
  <c r="S1001" i="1"/>
  <c r="R1001" i="1" l="1"/>
  <c r="U1000" i="1"/>
  <c r="T1001" i="1"/>
  <c r="S1002" i="1"/>
  <c r="R1002" i="1" l="1"/>
  <c r="U1001" i="1"/>
  <c r="S1003" i="1"/>
  <c r="T1002" i="1"/>
  <c r="R1003" i="1" l="1"/>
  <c r="U1002" i="1"/>
  <c r="S1004" i="1"/>
  <c r="T1003" i="1"/>
  <c r="R1004" i="1" l="1"/>
  <c r="U1003" i="1"/>
  <c r="S1005" i="1"/>
  <c r="T1004" i="1"/>
  <c r="R1005" i="1" l="1"/>
  <c r="U1004" i="1"/>
  <c r="S1006" i="1"/>
  <c r="T1005" i="1"/>
  <c r="R1006" i="1" l="1"/>
  <c r="U1005" i="1"/>
  <c r="S1007" i="1"/>
  <c r="T1006" i="1"/>
  <c r="R1007" i="1" l="1"/>
  <c r="U1006" i="1"/>
  <c r="S1008" i="1"/>
  <c r="T1007" i="1"/>
  <c r="R1008" i="1" l="1"/>
  <c r="U1007" i="1"/>
  <c r="T1008" i="1"/>
  <c r="S1009" i="1"/>
  <c r="R1009" i="1" l="1"/>
  <c r="U1008" i="1"/>
  <c r="T1009" i="1"/>
  <c r="S1010" i="1"/>
  <c r="R1010" i="1" l="1"/>
  <c r="U1009" i="1"/>
  <c r="T1010" i="1"/>
  <c r="S1011" i="1"/>
  <c r="R1011" i="1" l="1"/>
  <c r="U1010" i="1"/>
  <c r="S1012" i="1"/>
  <c r="T1011" i="1"/>
  <c r="R1012" i="1" l="1"/>
  <c r="U1011" i="1"/>
  <c r="S1013" i="1"/>
  <c r="T1012" i="1"/>
  <c r="R1013" i="1" l="1"/>
  <c r="U1012" i="1"/>
  <c r="S1014" i="1"/>
  <c r="T1013" i="1"/>
  <c r="R1014" i="1" l="1"/>
  <c r="U1013" i="1"/>
  <c r="T1014" i="1"/>
  <c r="S1015" i="1"/>
  <c r="R1015" i="1" l="1"/>
  <c r="U1014" i="1"/>
  <c r="S1016" i="1"/>
  <c r="T1015" i="1"/>
  <c r="R1016" i="1" l="1"/>
  <c r="U1015" i="1"/>
  <c r="T1016" i="1"/>
  <c r="S1017" i="1"/>
  <c r="R1017" i="1" l="1"/>
  <c r="U1016" i="1"/>
  <c r="S1018" i="1"/>
  <c r="T1017" i="1"/>
  <c r="U1017" i="1" l="1"/>
  <c r="R1018" i="1"/>
  <c r="S1019" i="1"/>
  <c r="T1018" i="1"/>
  <c r="R1019" i="1" l="1"/>
  <c r="U1018" i="1"/>
  <c r="T1019" i="1"/>
  <c r="S1020" i="1"/>
  <c r="R1020" i="1" l="1"/>
  <c r="U1019" i="1"/>
  <c r="S1021" i="1"/>
  <c r="T1020" i="1"/>
  <c r="R1021" i="1" l="1"/>
  <c r="U1020" i="1"/>
  <c r="S1022" i="1"/>
  <c r="T1021" i="1"/>
  <c r="R1022" i="1" l="1"/>
  <c r="U1021" i="1"/>
  <c r="T1022" i="1"/>
  <c r="S1023" i="1"/>
  <c r="R1023" i="1" l="1"/>
  <c r="U1022" i="1"/>
  <c r="S1024" i="1"/>
  <c r="T1023" i="1"/>
  <c r="R1024" i="1" l="1"/>
  <c r="U1023" i="1"/>
  <c r="T1024" i="1"/>
  <c r="S1025" i="1"/>
  <c r="R1025" i="1" l="1"/>
  <c r="U1024" i="1"/>
  <c r="T1025" i="1"/>
  <c r="S1026" i="1"/>
  <c r="R1026" i="1" l="1"/>
  <c r="U1025" i="1"/>
  <c r="S1027" i="1"/>
  <c r="T1026" i="1"/>
  <c r="R1027" i="1" l="1"/>
  <c r="U1026" i="1"/>
  <c r="S1028" i="1"/>
  <c r="T1027" i="1"/>
  <c r="R1028" i="1" l="1"/>
  <c r="U1027" i="1"/>
  <c r="S1029" i="1"/>
  <c r="T1028" i="1"/>
  <c r="R1029" i="1" l="1"/>
  <c r="U1028" i="1"/>
  <c r="S1030" i="1"/>
  <c r="T1029" i="1"/>
  <c r="R1030" i="1" l="1"/>
  <c r="U1029" i="1"/>
  <c r="S1031" i="1"/>
  <c r="T1030" i="1"/>
  <c r="R1031" i="1" l="1"/>
  <c r="U1030" i="1"/>
  <c r="S1032" i="1"/>
  <c r="T1031" i="1"/>
  <c r="R1032" i="1" l="1"/>
  <c r="U1031" i="1"/>
  <c r="T1032" i="1"/>
  <c r="S1033" i="1"/>
  <c r="R1033" i="1" l="1"/>
  <c r="U1032" i="1"/>
  <c r="T1033" i="1"/>
  <c r="S1034" i="1"/>
  <c r="R1034" i="1" l="1"/>
  <c r="U1033" i="1"/>
  <c r="S1035" i="1"/>
  <c r="T1034" i="1"/>
  <c r="R1035" i="1" l="1"/>
  <c r="U1034" i="1"/>
  <c r="T1035" i="1"/>
  <c r="S1036" i="1"/>
  <c r="R1036" i="1" l="1"/>
  <c r="U1035" i="1"/>
  <c r="S1037" i="1"/>
  <c r="T1036" i="1"/>
  <c r="R1037" i="1" l="1"/>
  <c r="U1036" i="1"/>
  <c r="S1038" i="1"/>
  <c r="T1037" i="1"/>
  <c r="R1038" i="1" l="1"/>
  <c r="U1037" i="1"/>
  <c r="T1038" i="1"/>
  <c r="S1039" i="1"/>
  <c r="R1039" i="1" l="1"/>
  <c r="U1038" i="1"/>
  <c r="T1039" i="1"/>
  <c r="S1040" i="1"/>
  <c r="R1040" i="1" l="1"/>
  <c r="U1039" i="1"/>
  <c r="S1041" i="1"/>
  <c r="T1040" i="1"/>
  <c r="R1041" i="1" l="1"/>
  <c r="U1040" i="1"/>
  <c r="S1042" i="1"/>
  <c r="T1041" i="1"/>
  <c r="R1042" i="1" l="1"/>
  <c r="U1041" i="1"/>
  <c r="T1042" i="1"/>
  <c r="S1043" i="1"/>
  <c r="R1043" i="1" l="1"/>
  <c r="U1042" i="1"/>
  <c r="S1044" i="1"/>
  <c r="T1043" i="1"/>
  <c r="R1044" i="1" l="1"/>
  <c r="U1043" i="1"/>
  <c r="T1044" i="1"/>
  <c r="S1045" i="1"/>
  <c r="R1045" i="1" l="1"/>
  <c r="U1044" i="1"/>
  <c r="S1046" i="1"/>
  <c r="T1045" i="1"/>
  <c r="R1046" i="1" l="1"/>
  <c r="U1045" i="1"/>
  <c r="S1047" i="1"/>
  <c r="T1046" i="1"/>
  <c r="R1047" i="1" l="1"/>
  <c r="U1046" i="1"/>
  <c r="S1048" i="1"/>
  <c r="T1047" i="1"/>
  <c r="R1048" i="1" l="1"/>
  <c r="U1047" i="1"/>
  <c r="S1049" i="1"/>
  <c r="T1048" i="1"/>
  <c r="R1049" i="1" l="1"/>
  <c r="U1048" i="1"/>
  <c r="T1049" i="1"/>
  <c r="S1050" i="1"/>
  <c r="R1050" i="1" l="1"/>
  <c r="U1049" i="1"/>
  <c r="S1051" i="1"/>
  <c r="T1050" i="1"/>
  <c r="R1051" i="1" l="1"/>
  <c r="U1050" i="1"/>
  <c r="S1052" i="1"/>
  <c r="T1051" i="1"/>
  <c r="R1052" i="1" l="1"/>
  <c r="U1051" i="1"/>
  <c r="S1053" i="1"/>
  <c r="T1052" i="1"/>
  <c r="R1053" i="1" l="1"/>
  <c r="U1052" i="1"/>
  <c r="T1053" i="1"/>
  <c r="S1054" i="1"/>
  <c r="R1054" i="1" l="1"/>
  <c r="U1053" i="1"/>
  <c r="T1054" i="1"/>
  <c r="S1055" i="1"/>
  <c r="R1055" i="1" l="1"/>
  <c r="U1054" i="1"/>
  <c r="S1056" i="1"/>
  <c r="T1055" i="1"/>
  <c r="R1056" i="1" l="1"/>
  <c r="U1055" i="1"/>
  <c r="T1056" i="1"/>
  <c r="S1057" i="1"/>
  <c r="R1057" i="1" l="1"/>
  <c r="U1056" i="1"/>
  <c r="S1058" i="1"/>
  <c r="T1057" i="1"/>
  <c r="R1058" i="1" l="1"/>
  <c r="U1057" i="1"/>
  <c r="S1059" i="1"/>
  <c r="T1058" i="1"/>
  <c r="R1059" i="1" l="1"/>
  <c r="U1058" i="1"/>
  <c r="T1059" i="1"/>
  <c r="S1060" i="1"/>
  <c r="R1060" i="1" l="1"/>
  <c r="U1059" i="1"/>
  <c r="S1061" i="1"/>
  <c r="T1060" i="1"/>
  <c r="R1061" i="1" l="1"/>
  <c r="U1060" i="1"/>
  <c r="T1061" i="1"/>
  <c r="S1062" i="1"/>
  <c r="R1062" i="1" l="1"/>
  <c r="U1061" i="1"/>
  <c r="S1063" i="1"/>
  <c r="T1062" i="1"/>
  <c r="R1063" i="1" l="1"/>
  <c r="U1062" i="1"/>
  <c r="S1064" i="1"/>
  <c r="T1063" i="1"/>
  <c r="R1064" i="1" l="1"/>
  <c r="U1063" i="1"/>
  <c r="S1065" i="1"/>
  <c r="T1064" i="1"/>
  <c r="R1065" i="1" l="1"/>
  <c r="U1064" i="1"/>
  <c r="T1065" i="1"/>
  <c r="S1066" i="1"/>
  <c r="R1066" i="1" l="1"/>
  <c r="U1065" i="1"/>
  <c r="S1067" i="1"/>
  <c r="T1066" i="1"/>
  <c r="R1067" i="1" l="1"/>
  <c r="U1066" i="1"/>
  <c r="S1068" i="1"/>
  <c r="T1067" i="1"/>
  <c r="R1068" i="1" l="1"/>
  <c r="U1067" i="1"/>
  <c r="S1069" i="1"/>
  <c r="T1068" i="1"/>
  <c r="R1069" i="1" l="1"/>
  <c r="U1068" i="1"/>
  <c r="S1070" i="1"/>
  <c r="T1069" i="1"/>
  <c r="R1070" i="1" l="1"/>
  <c r="U1069" i="1"/>
  <c r="S1071" i="1"/>
  <c r="T1070" i="1"/>
  <c r="R1071" i="1" l="1"/>
  <c r="U1070" i="1"/>
  <c r="S1072" i="1"/>
  <c r="T1071" i="1"/>
  <c r="R1072" i="1" l="1"/>
  <c r="U1071" i="1"/>
  <c r="S1073" i="1"/>
  <c r="T1072" i="1"/>
  <c r="R1073" i="1" l="1"/>
  <c r="U1072" i="1"/>
  <c r="S1074" i="1"/>
  <c r="T1073" i="1"/>
  <c r="R1074" i="1" l="1"/>
  <c r="U1073" i="1"/>
  <c r="S1075" i="1"/>
  <c r="T1074" i="1"/>
  <c r="R1075" i="1" l="1"/>
  <c r="U1074" i="1"/>
  <c r="S1076" i="1"/>
  <c r="T1075" i="1"/>
  <c r="R1076" i="1" l="1"/>
  <c r="U1075" i="1"/>
  <c r="T1076" i="1"/>
  <c r="S1077" i="1"/>
  <c r="R1077" i="1" l="1"/>
  <c r="U1076" i="1"/>
  <c r="S1078" i="1"/>
  <c r="T1077" i="1"/>
  <c r="R1078" i="1" l="1"/>
  <c r="U1077" i="1"/>
  <c r="T1078" i="1"/>
  <c r="S1079" i="1"/>
  <c r="R1079" i="1" l="1"/>
  <c r="U1078" i="1"/>
  <c r="S1080" i="1"/>
  <c r="T1079" i="1"/>
  <c r="R1080" i="1" l="1"/>
  <c r="U1079" i="1"/>
  <c r="T1080" i="1"/>
  <c r="S1081" i="1"/>
  <c r="R1081" i="1" l="1"/>
  <c r="U1080" i="1"/>
  <c r="T1081" i="1"/>
  <c r="S1082" i="1"/>
  <c r="R1082" i="1" l="1"/>
  <c r="U1081" i="1"/>
  <c r="T1082" i="1"/>
  <c r="S1083" i="1"/>
  <c r="R1083" i="1" l="1"/>
  <c r="U1082" i="1"/>
  <c r="S1084" i="1"/>
  <c r="T1083" i="1"/>
  <c r="R1084" i="1" l="1"/>
  <c r="U1083" i="1"/>
  <c r="T1084" i="1"/>
  <c r="S1085" i="1"/>
  <c r="U1084" i="1" l="1"/>
  <c r="R1085" i="1"/>
  <c r="T1085" i="1"/>
  <c r="S1086" i="1"/>
  <c r="R1086" i="1" l="1"/>
  <c r="U1085" i="1"/>
  <c r="S1087" i="1"/>
  <c r="T1086" i="1"/>
  <c r="R1087" i="1" l="1"/>
  <c r="U1086" i="1"/>
  <c r="T1087" i="1"/>
  <c r="S1088" i="1"/>
  <c r="R1088" i="1" l="1"/>
  <c r="U1087" i="1"/>
  <c r="S1089" i="1"/>
  <c r="T1088" i="1"/>
  <c r="R1089" i="1" l="1"/>
  <c r="U1088" i="1"/>
  <c r="S1090" i="1"/>
  <c r="T1089" i="1"/>
  <c r="R1090" i="1" l="1"/>
  <c r="U1089" i="1"/>
  <c r="S1091" i="1"/>
  <c r="T1090" i="1"/>
  <c r="U1090" i="1" l="1"/>
  <c r="R1091" i="1"/>
  <c r="S1092" i="1"/>
  <c r="T1091" i="1"/>
  <c r="R1092" i="1" l="1"/>
  <c r="U1091" i="1"/>
  <c r="S1093" i="1"/>
  <c r="T1092" i="1"/>
  <c r="R1093" i="1" l="1"/>
  <c r="U1092" i="1"/>
  <c r="S1094" i="1"/>
  <c r="T1093" i="1"/>
  <c r="R1094" i="1" l="1"/>
  <c r="U1093" i="1"/>
  <c r="T1094" i="1"/>
  <c r="S1095" i="1"/>
  <c r="R1095" i="1" l="1"/>
  <c r="U1094" i="1"/>
  <c r="T1095" i="1"/>
  <c r="S1096" i="1"/>
  <c r="R1096" i="1" l="1"/>
  <c r="U1095" i="1"/>
  <c r="T1096" i="1"/>
  <c r="S1097" i="1"/>
  <c r="R1097" i="1" l="1"/>
  <c r="U1096" i="1"/>
  <c r="T1097" i="1"/>
  <c r="S1098" i="1"/>
  <c r="R1098" i="1" l="1"/>
  <c r="U1097" i="1"/>
  <c r="S1099" i="1"/>
  <c r="T1098" i="1"/>
  <c r="R1099" i="1" l="1"/>
  <c r="U1098" i="1"/>
  <c r="S1100" i="1"/>
  <c r="T1099" i="1"/>
  <c r="R1100" i="1" l="1"/>
  <c r="U1099" i="1"/>
  <c r="S1101" i="1"/>
  <c r="T1100" i="1"/>
  <c r="R1101" i="1" l="1"/>
  <c r="U1100" i="1"/>
  <c r="S1102" i="1"/>
  <c r="T1101" i="1"/>
  <c r="R1102" i="1" l="1"/>
  <c r="U1101" i="1"/>
  <c r="S1103" i="1"/>
  <c r="T1102" i="1"/>
  <c r="R1103" i="1" l="1"/>
  <c r="U1102" i="1"/>
  <c r="S1104" i="1"/>
  <c r="T1103" i="1"/>
  <c r="R1104" i="1" l="1"/>
  <c r="U1103" i="1"/>
  <c r="S1105" i="1"/>
  <c r="T1104" i="1"/>
  <c r="R1105" i="1" l="1"/>
  <c r="U1104" i="1"/>
  <c r="S1106" i="1"/>
  <c r="T1105" i="1"/>
  <c r="R1106" i="1" l="1"/>
  <c r="U1105" i="1"/>
  <c r="S1107" i="1"/>
  <c r="T1106" i="1"/>
  <c r="R1107" i="1" l="1"/>
  <c r="U1106" i="1"/>
  <c r="S1108" i="1"/>
  <c r="T1107" i="1"/>
  <c r="R1108" i="1" l="1"/>
  <c r="U1107" i="1"/>
  <c r="S1109" i="1"/>
  <c r="T1108" i="1"/>
  <c r="R1109" i="1" l="1"/>
  <c r="U1108" i="1"/>
  <c r="T1109" i="1"/>
  <c r="S1110" i="1"/>
  <c r="R1110" i="1" l="1"/>
  <c r="U1109" i="1"/>
  <c r="S1111" i="1"/>
  <c r="T1110" i="1"/>
  <c r="R1111" i="1" l="1"/>
  <c r="U1110" i="1"/>
  <c r="T1111" i="1"/>
  <c r="S1112" i="1"/>
  <c r="R1112" i="1" l="1"/>
  <c r="U1111" i="1"/>
  <c r="T1112" i="1"/>
  <c r="S1113" i="1"/>
  <c r="R1113" i="1" l="1"/>
  <c r="U1112" i="1"/>
  <c r="T1113" i="1"/>
  <c r="S1114" i="1"/>
  <c r="R1114" i="1" l="1"/>
  <c r="U1113" i="1"/>
  <c r="S1115" i="1"/>
  <c r="T1114" i="1"/>
  <c r="R1115" i="1" l="1"/>
  <c r="U1114" i="1"/>
  <c r="S1116" i="1"/>
  <c r="T1115" i="1"/>
  <c r="R1116" i="1" l="1"/>
  <c r="U1115" i="1"/>
  <c r="T1116" i="1"/>
  <c r="S1117" i="1"/>
  <c r="R1117" i="1" l="1"/>
  <c r="U1116" i="1"/>
  <c r="T1117" i="1"/>
  <c r="S1118" i="1"/>
  <c r="R1118" i="1" l="1"/>
  <c r="U1117" i="1"/>
  <c r="T1118" i="1"/>
  <c r="S1119" i="1"/>
  <c r="R1119" i="1" l="1"/>
  <c r="U1118" i="1"/>
  <c r="S1120" i="1"/>
  <c r="T1119" i="1"/>
  <c r="R1120" i="1" l="1"/>
  <c r="U1119" i="1"/>
  <c r="T1120" i="1"/>
  <c r="S1121" i="1"/>
  <c r="R1121" i="1" l="1"/>
  <c r="U1120" i="1"/>
  <c r="T1121" i="1"/>
  <c r="S1122" i="1"/>
  <c r="R1122" i="1" l="1"/>
  <c r="U1121" i="1"/>
  <c r="S1123" i="1"/>
  <c r="T1122" i="1"/>
  <c r="R1123" i="1" l="1"/>
  <c r="U1122" i="1"/>
  <c r="T1123" i="1"/>
  <c r="S1124" i="1"/>
  <c r="R1124" i="1" l="1"/>
  <c r="U1123" i="1"/>
  <c r="S1125" i="1"/>
  <c r="T1124" i="1"/>
  <c r="R1125" i="1" l="1"/>
  <c r="U1124" i="1"/>
  <c r="T1125" i="1"/>
  <c r="S1126" i="1"/>
  <c r="R1126" i="1" l="1"/>
  <c r="U1125" i="1"/>
  <c r="T1126" i="1"/>
  <c r="S1127" i="1"/>
  <c r="R1127" i="1" l="1"/>
  <c r="U1126" i="1"/>
  <c r="S1128" i="1"/>
  <c r="T1127" i="1"/>
  <c r="R1128" i="1" l="1"/>
  <c r="U1127" i="1"/>
  <c r="S1129" i="1"/>
  <c r="T1128" i="1"/>
  <c r="R1129" i="1" l="1"/>
  <c r="U1128" i="1"/>
  <c r="S1130" i="1"/>
  <c r="T1129" i="1"/>
  <c r="R1130" i="1" l="1"/>
  <c r="U1129" i="1"/>
  <c r="S1131" i="1"/>
  <c r="T1130" i="1"/>
  <c r="R1131" i="1" l="1"/>
  <c r="U1130" i="1"/>
  <c r="S1132" i="1"/>
  <c r="T1131" i="1"/>
  <c r="R1132" i="1" l="1"/>
  <c r="U1131" i="1"/>
  <c r="T1132" i="1"/>
  <c r="S1133" i="1"/>
  <c r="R1133" i="1" l="1"/>
  <c r="U1132" i="1"/>
  <c r="T1133" i="1"/>
  <c r="S1134" i="1"/>
  <c r="R1134" i="1" l="1"/>
  <c r="U1133" i="1"/>
  <c r="T1134" i="1"/>
  <c r="S1135" i="1"/>
  <c r="R1135" i="1" l="1"/>
  <c r="U1134" i="1"/>
  <c r="T1135" i="1"/>
  <c r="S1136" i="1"/>
  <c r="R1136" i="1" l="1"/>
  <c r="U1135" i="1"/>
  <c r="S1137" i="1"/>
  <c r="T1136" i="1"/>
  <c r="R1137" i="1" l="1"/>
  <c r="U1136" i="1"/>
  <c r="T1137" i="1"/>
  <c r="S1138" i="1"/>
  <c r="R1138" i="1" l="1"/>
  <c r="U1137" i="1"/>
  <c r="S1139" i="1"/>
  <c r="T1138" i="1"/>
  <c r="R1139" i="1" l="1"/>
  <c r="U1138" i="1"/>
  <c r="S1140" i="1"/>
  <c r="T1139" i="1"/>
  <c r="R1140" i="1" l="1"/>
  <c r="U1139" i="1"/>
  <c r="S1141" i="1"/>
  <c r="T1140" i="1"/>
  <c r="R1141" i="1" l="1"/>
  <c r="U1140" i="1"/>
  <c r="S1142" i="1"/>
  <c r="T1141" i="1"/>
  <c r="R1142" i="1" l="1"/>
  <c r="U1141" i="1"/>
  <c r="S1143" i="1"/>
  <c r="T1142" i="1"/>
  <c r="R1143" i="1" l="1"/>
  <c r="U1142" i="1"/>
  <c r="S1144" i="1"/>
  <c r="T1143" i="1"/>
  <c r="R1144" i="1" l="1"/>
  <c r="U1143" i="1"/>
  <c r="S1145" i="1"/>
  <c r="T1144" i="1"/>
  <c r="R1145" i="1" l="1"/>
  <c r="U1144" i="1"/>
  <c r="S1146" i="1"/>
  <c r="T1145" i="1"/>
  <c r="R1146" i="1" l="1"/>
  <c r="U1145" i="1"/>
  <c r="S1147" i="1"/>
  <c r="T1146" i="1"/>
  <c r="R1147" i="1" l="1"/>
  <c r="U1146" i="1"/>
  <c r="S1148" i="1"/>
  <c r="T1147" i="1"/>
  <c r="R1148" i="1" l="1"/>
  <c r="U1147" i="1"/>
  <c r="S1149" i="1"/>
  <c r="T1148" i="1"/>
  <c r="R1149" i="1" l="1"/>
  <c r="U1148" i="1"/>
  <c r="S1150" i="1"/>
  <c r="T1149" i="1"/>
  <c r="R1150" i="1" l="1"/>
  <c r="U1149" i="1"/>
  <c r="T1150" i="1"/>
  <c r="S1151" i="1"/>
  <c r="R1151" i="1" l="1"/>
  <c r="U1150" i="1"/>
  <c r="S1152" i="1"/>
  <c r="T1151" i="1"/>
  <c r="R1152" i="1" l="1"/>
  <c r="U1151" i="1"/>
  <c r="S1153" i="1"/>
  <c r="T1152" i="1"/>
  <c r="R1153" i="1" l="1"/>
  <c r="U1152" i="1"/>
  <c r="T1153" i="1"/>
  <c r="S1154" i="1"/>
  <c r="R1154" i="1" l="1"/>
  <c r="U1153" i="1"/>
  <c r="T1154" i="1"/>
  <c r="S1155" i="1"/>
  <c r="R1155" i="1" l="1"/>
  <c r="U1154" i="1"/>
  <c r="S1156" i="1"/>
  <c r="T1155" i="1"/>
  <c r="R1156" i="1" l="1"/>
  <c r="U1155" i="1"/>
  <c r="S1157" i="1"/>
  <c r="T1156" i="1"/>
  <c r="R1157" i="1" l="1"/>
  <c r="U1156" i="1"/>
  <c r="S1158" i="1"/>
  <c r="T1157" i="1"/>
  <c r="R1158" i="1" l="1"/>
  <c r="U1157" i="1"/>
  <c r="S1159" i="1"/>
  <c r="T1158" i="1"/>
  <c r="R1159" i="1" l="1"/>
  <c r="U1158" i="1"/>
  <c r="S1160" i="1"/>
  <c r="T1159" i="1"/>
  <c r="R1160" i="1" l="1"/>
  <c r="U1159" i="1"/>
  <c r="S1161" i="1"/>
  <c r="T1160" i="1"/>
  <c r="R1161" i="1" l="1"/>
  <c r="U1160" i="1"/>
  <c r="S1162" i="1"/>
  <c r="T1161" i="1"/>
  <c r="R1162" i="1" l="1"/>
  <c r="U1161" i="1"/>
  <c r="S1163" i="1"/>
  <c r="T1162" i="1"/>
  <c r="R1163" i="1" l="1"/>
  <c r="U1162" i="1"/>
  <c r="T1163" i="1"/>
  <c r="S1164" i="1"/>
  <c r="R1164" i="1" l="1"/>
  <c r="U1163" i="1"/>
  <c r="T1164" i="1"/>
  <c r="S1165" i="1"/>
  <c r="R1165" i="1" l="1"/>
  <c r="U1164" i="1"/>
  <c r="T1165" i="1"/>
  <c r="S1166" i="1"/>
  <c r="R1166" i="1" l="1"/>
  <c r="U1165" i="1"/>
  <c r="T1166" i="1"/>
  <c r="S1167" i="1"/>
  <c r="R1167" i="1" l="1"/>
  <c r="U1166" i="1"/>
  <c r="T1167" i="1"/>
  <c r="S1168" i="1"/>
  <c r="R1168" i="1" l="1"/>
  <c r="U1167" i="1"/>
  <c r="T1168" i="1"/>
  <c r="S1169" i="1"/>
  <c r="R1169" i="1" l="1"/>
  <c r="U1168" i="1"/>
  <c r="S1170" i="1"/>
  <c r="T1169" i="1"/>
  <c r="R1170" i="1" l="1"/>
  <c r="U1169" i="1"/>
  <c r="S1171" i="1"/>
  <c r="T1170" i="1"/>
  <c r="R1171" i="1" l="1"/>
  <c r="U1170" i="1"/>
  <c r="S1172" i="1"/>
  <c r="T1171" i="1"/>
  <c r="R1172" i="1" l="1"/>
  <c r="U1171" i="1"/>
  <c r="S1173" i="1"/>
  <c r="T1172" i="1"/>
  <c r="R1173" i="1" l="1"/>
  <c r="U1172" i="1"/>
  <c r="T1173" i="1"/>
  <c r="S1174" i="1"/>
  <c r="R1174" i="1" l="1"/>
  <c r="U1173" i="1"/>
  <c r="S1175" i="1"/>
  <c r="T1174" i="1"/>
  <c r="R1175" i="1" l="1"/>
  <c r="U1174" i="1"/>
  <c r="S1176" i="1"/>
  <c r="T1175" i="1"/>
  <c r="R1176" i="1" l="1"/>
  <c r="U1175" i="1"/>
  <c r="S1177" i="1"/>
  <c r="T1176" i="1"/>
  <c r="R1177" i="1" l="1"/>
  <c r="U1176" i="1"/>
  <c r="S1178" i="1"/>
  <c r="T1177" i="1"/>
  <c r="R1178" i="1" l="1"/>
  <c r="U1177" i="1"/>
  <c r="T1178" i="1"/>
  <c r="S1179" i="1"/>
  <c r="R1179" i="1" l="1"/>
  <c r="U1178" i="1"/>
  <c r="T1179" i="1"/>
  <c r="S1180" i="1"/>
  <c r="R1180" i="1" l="1"/>
  <c r="U1179" i="1"/>
  <c r="S1181" i="1"/>
  <c r="T1180" i="1"/>
  <c r="R1181" i="1" l="1"/>
  <c r="U1180" i="1"/>
  <c r="S1182" i="1"/>
  <c r="T1181" i="1"/>
  <c r="R1182" i="1" l="1"/>
  <c r="U1181" i="1"/>
  <c r="T1182" i="1"/>
  <c r="S1183" i="1"/>
  <c r="R1183" i="1" l="1"/>
  <c r="U1182" i="1"/>
  <c r="T1183" i="1"/>
  <c r="S1184" i="1"/>
  <c r="R1184" i="1" l="1"/>
  <c r="U1183" i="1"/>
  <c r="T1184" i="1"/>
  <c r="S1185" i="1"/>
  <c r="R1185" i="1" l="1"/>
  <c r="U1184" i="1"/>
  <c r="S1186" i="1"/>
  <c r="T1185" i="1"/>
  <c r="R1186" i="1" l="1"/>
  <c r="U1185" i="1"/>
  <c r="S1187" i="1"/>
  <c r="T1186" i="1"/>
  <c r="R1187" i="1" l="1"/>
  <c r="U1186" i="1"/>
  <c r="T1187" i="1"/>
  <c r="S1188" i="1"/>
  <c r="R1188" i="1" l="1"/>
  <c r="U1187" i="1"/>
  <c r="T1188" i="1"/>
  <c r="S1189" i="1"/>
  <c r="R1189" i="1" l="1"/>
  <c r="U1188" i="1"/>
  <c r="T1189" i="1"/>
  <c r="S1190" i="1"/>
  <c r="R1190" i="1" l="1"/>
  <c r="U1189" i="1"/>
  <c r="S1191" i="1"/>
  <c r="T1190" i="1"/>
  <c r="R1191" i="1" l="1"/>
  <c r="U1190" i="1"/>
  <c r="T1191" i="1"/>
  <c r="S1192" i="1"/>
  <c r="R1192" i="1" l="1"/>
  <c r="U1191" i="1"/>
  <c r="S1193" i="1"/>
  <c r="T1192" i="1"/>
  <c r="R1193" i="1" l="1"/>
  <c r="U1192" i="1"/>
  <c r="S1194" i="1"/>
  <c r="T1193" i="1"/>
  <c r="R1194" i="1" l="1"/>
  <c r="U1193" i="1"/>
  <c r="T1194" i="1"/>
  <c r="S1195" i="1"/>
  <c r="R1195" i="1" l="1"/>
  <c r="U1194" i="1"/>
  <c r="S1196" i="1"/>
  <c r="T1195" i="1"/>
  <c r="R1196" i="1" l="1"/>
  <c r="U1195" i="1"/>
  <c r="S1197" i="1"/>
  <c r="T1196" i="1"/>
  <c r="R1197" i="1" l="1"/>
  <c r="U1196" i="1"/>
  <c r="S1198" i="1"/>
  <c r="T1197" i="1"/>
  <c r="R1198" i="1" l="1"/>
  <c r="U1197" i="1"/>
  <c r="S1199" i="1"/>
  <c r="T1198" i="1"/>
  <c r="R1199" i="1" l="1"/>
  <c r="U1198" i="1"/>
  <c r="T1199" i="1"/>
  <c r="S1200" i="1"/>
  <c r="R1200" i="1" l="1"/>
  <c r="U1199" i="1"/>
  <c r="S1201" i="1"/>
  <c r="T1200" i="1"/>
  <c r="R1201" i="1" l="1"/>
  <c r="U1200" i="1"/>
  <c r="S1202" i="1"/>
  <c r="T1201" i="1"/>
  <c r="R1202" i="1" l="1"/>
  <c r="U1201" i="1"/>
  <c r="S1203" i="1"/>
  <c r="T1202" i="1"/>
  <c r="R1203" i="1" l="1"/>
  <c r="U1202" i="1"/>
  <c r="S1204" i="1"/>
  <c r="T1203" i="1"/>
  <c r="R1204" i="1" l="1"/>
  <c r="U1203" i="1"/>
  <c r="S1205" i="1"/>
  <c r="T1204" i="1"/>
  <c r="R1205" i="1" l="1"/>
  <c r="U1204" i="1"/>
  <c r="S1206" i="1"/>
  <c r="T1205" i="1"/>
  <c r="R1206" i="1" l="1"/>
  <c r="U1205" i="1"/>
  <c r="S1207" i="1"/>
  <c r="T1206" i="1"/>
  <c r="R1207" i="1" l="1"/>
  <c r="U1206" i="1"/>
  <c r="T1207" i="1"/>
  <c r="S1208" i="1"/>
  <c r="R1208" i="1" l="1"/>
  <c r="U1207" i="1"/>
  <c r="S1209" i="1"/>
  <c r="T1208" i="1"/>
  <c r="R1209" i="1" l="1"/>
  <c r="U1208" i="1"/>
  <c r="S1210" i="1"/>
  <c r="T1209" i="1"/>
  <c r="R1210" i="1" l="1"/>
  <c r="U1209" i="1"/>
  <c r="T1210" i="1"/>
  <c r="S1211" i="1"/>
  <c r="R1211" i="1" l="1"/>
  <c r="U1210" i="1"/>
  <c r="T1211" i="1"/>
  <c r="S1212" i="1"/>
  <c r="R1212" i="1" l="1"/>
  <c r="U1211" i="1"/>
  <c r="T1212" i="1"/>
  <c r="S1213" i="1"/>
  <c r="R1213" i="1" l="1"/>
  <c r="U1212" i="1"/>
  <c r="S1214" i="1"/>
  <c r="T1213" i="1"/>
  <c r="R1214" i="1" l="1"/>
  <c r="U1213" i="1"/>
  <c r="S1215" i="1"/>
  <c r="T1214" i="1"/>
  <c r="R1215" i="1" l="1"/>
  <c r="U1214" i="1"/>
  <c r="S1216" i="1"/>
  <c r="T1215" i="1"/>
  <c r="R1216" i="1" l="1"/>
  <c r="U1215" i="1"/>
  <c r="S1217" i="1"/>
  <c r="T1216" i="1"/>
  <c r="R1217" i="1" l="1"/>
  <c r="U1216" i="1"/>
  <c r="S1218" i="1"/>
  <c r="T1217" i="1"/>
  <c r="R1218" i="1" l="1"/>
  <c r="U1217" i="1"/>
  <c r="S1219" i="1"/>
  <c r="T1218" i="1"/>
  <c r="R1219" i="1" l="1"/>
  <c r="U1218" i="1"/>
  <c r="S1220" i="1"/>
  <c r="T1219" i="1"/>
  <c r="R1220" i="1" l="1"/>
  <c r="U1219" i="1"/>
  <c r="S1221" i="1"/>
  <c r="T1220" i="1"/>
  <c r="R1221" i="1" l="1"/>
  <c r="U1220" i="1"/>
  <c r="T1221" i="1"/>
  <c r="S1222" i="1"/>
  <c r="R1222" i="1" l="1"/>
  <c r="U1221" i="1"/>
  <c r="S1223" i="1"/>
  <c r="T1222" i="1"/>
  <c r="R1223" i="1" l="1"/>
  <c r="U1222" i="1"/>
  <c r="S1224" i="1"/>
  <c r="T1223" i="1"/>
  <c r="R1224" i="1" l="1"/>
  <c r="U1223" i="1"/>
  <c r="S1225" i="1"/>
  <c r="T1224" i="1"/>
  <c r="R1225" i="1" l="1"/>
  <c r="U1224" i="1"/>
  <c r="S1226" i="1"/>
  <c r="T1225" i="1"/>
  <c r="R1226" i="1" l="1"/>
  <c r="U1225" i="1"/>
  <c r="S1227" i="1"/>
  <c r="T1226" i="1"/>
  <c r="R1227" i="1" l="1"/>
  <c r="U1226" i="1"/>
  <c r="S1228" i="1"/>
  <c r="T1227" i="1"/>
  <c r="R1228" i="1" l="1"/>
  <c r="U1227" i="1"/>
  <c r="T1228" i="1"/>
  <c r="S1229" i="1"/>
  <c r="R1229" i="1" l="1"/>
  <c r="U1228" i="1"/>
  <c r="T1229" i="1"/>
  <c r="S1230" i="1"/>
  <c r="R1230" i="1" l="1"/>
  <c r="U1229" i="1"/>
  <c r="T1230" i="1"/>
  <c r="S1231" i="1"/>
  <c r="R1231" i="1" l="1"/>
  <c r="U1230" i="1"/>
  <c r="T1231" i="1"/>
  <c r="S1232" i="1"/>
  <c r="R1232" i="1" l="1"/>
  <c r="U1231" i="1"/>
  <c r="S1233" i="1"/>
  <c r="T1232" i="1"/>
  <c r="R1233" i="1" l="1"/>
  <c r="U1232" i="1"/>
  <c r="T1233" i="1"/>
  <c r="S1234" i="1"/>
  <c r="R1234" i="1" l="1"/>
  <c r="U1233" i="1"/>
  <c r="T1234" i="1"/>
  <c r="S1235" i="1"/>
  <c r="R1235" i="1" l="1"/>
  <c r="U1234" i="1"/>
  <c r="T1235" i="1"/>
  <c r="S1236" i="1"/>
  <c r="R1236" i="1" l="1"/>
  <c r="U1235" i="1"/>
  <c r="T1236" i="1"/>
  <c r="S1237" i="1"/>
  <c r="R1237" i="1" l="1"/>
  <c r="U1236" i="1"/>
  <c r="T1237" i="1"/>
  <c r="S1238" i="1"/>
  <c r="R1238" i="1" l="1"/>
  <c r="U1237" i="1"/>
  <c r="S1239" i="1"/>
  <c r="T1238" i="1"/>
  <c r="R1239" i="1" l="1"/>
  <c r="U1238" i="1"/>
  <c r="S1240" i="1"/>
  <c r="T1239" i="1"/>
  <c r="R1240" i="1" l="1"/>
  <c r="U1239" i="1"/>
  <c r="T1240" i="1"/>
  <c r="S1241" i="1"/>
  <c r="R1241" i="1" l="1"/>
  <c r="U1240" i="1"/>
  <c r="S1242" i="1"/>
  <c r="T1241" i="1"/>
  <c r="R1242" i="1" l="1"/>
  <c r="U1241" i="1"/>
  <c r="S1243" i="1"/>
  <c r="T1242" i="1"/>
  <c r="R1243" i="1" l="1"/>
  <c r="U1242" i="1"/>
  <c r="S1244" i="1"/>
  <c r="T1243" i="1"/>
  <c r="R1244" i="1" l="1"/>
  <c r="U1243" i="1"/>
  <c r="S1245" i="1"/>
  <c r="T1244" i="1"/>
  <c r="R1245" i="1" l="1"/>
  <c r="U1244" i="1"/>
  <c r="S1246" i="1"/>
  <c r="T1245" i="1"/>
  <c r="R1246" i="1" l="1"/>
  <c r="U1245" i="1"/>
  <c r="S1247" i="1"/>
  <c r="T1246" i="1"/>
  <c r="R1247" i="1" l="1"/>
  <c r="U1246" i="1"/>
  <c r="S1248" i="1"/>
  <c r="T1247" i="1"/>
  <c r="R1248" i="1" l="1"/>
  <c r="U1247" i="1"/>
  <c r="S1249" i="1"/>
  <c r="T1248" i="1"/>
  <c r="R1249" i="1" l="1"/>
  <c r="U1248" i="1"/>
  <c r="T1249" i="1"/>
  <c r="S1250" i="1"/>
  <c r="U1249" i="1" l="1"/>
  <c r="R1250" i="1"/>
  <c r="S1251" i="1"/>
  <c r="T1250" i="1"/>
  <c r="R1251" i="1" l="1"/>
  <c r="U1250" i="1"/>
  <c r="S1252" i="1"/>
  <c r="T1251" i="1"/>
  <c r="R1252" i="1" l="1"/>
  <c r="U1251" i="1"/>
  <c r="T1252" i="1"/>
  <c r="S1253" i="1"/>
  <c r="R1253" i="1" l="1"/>
  <c r="U1252" i="1"/>
  <c r="T1253" i="1"/>
  <c r="S1254" i="1"/>
  <c r="U1253" i="1" l="1"/>
  <c r="R1254" i="1"/>
  <c r="S1255" i="1"/>
  <c r="T1254" i="1"/>
  <c r="R1255" i="1" l="1"/>
  <c r="U1254" i="1"/>
  <c r="S1256" i="1"/>
  <c r="T1255" i="1"/>
  <c r="R1256" i="1" l="1"/>
  <c r="U1255" i="1"/>
  <c r="S1257" i="1"/>
  <c r="T1256" i="1"/>
  <c r="R1257" i="1" l="1"/>
  <c r="U1256" i="1"/>
  <c r="S1258" i="1"/>
  <c r="T1257" i="1"/>
  <c r="R1258" i="1" l="1"/>
  <c r="U1257" i="1"/>
  <c r="S1259" i="1"/>
  <c r="T1258" i="1"/>
  <c r="R1259" i="1" l="1"/>
  <c r="U1258" i="1"/>
  <c r="S1260" i="1"/>
  <c r="T1259" i="1"/>
  <c r="R1260" i="1" l="1"/>
  <c r="U1259" i="1"/>
  <c r="S1261" i="1"/>
  <c r="T1260" i="1"/>
  <c r="R1261" i="1" l="1"/>
  <c r="U1260" i="1"/>
  <c r="S1262" i="1"/>
  <c r="T1261" i="1"/>
  <c r="R1262" i="1" l="1"/>
  <c r="U1261" i="1"/>
  <c r="S1263" i="1"/>
  <c r="T1262" i="1"/>
  <c r="R1263" i="1" l="1"/>
  <c r="U1262" i="1"/>
  <c r="T1263" i="1"/>
  <c r="S1264" i="1"/>
  <c r="R1264" i="1" l="1"/>
  <c r="U1263" i="1"/>
  <c r="T1264" i="1"/>
  <c r="S1265" i="1"/>
  <c r="R1265" i="1" l="1"/>
  <c r="U1264" i="1"/>
  <c r="T1265" i="1"/>
  <c r="S1266" i="1"/>
  <c r="R1266" i="1" l="1"/>
  <c r="U1265" i="1"/>
  <c r="T1266" i="1"/>
  <c r="S1267" i="1"/>
  <c r="R1267" i="1" l="1"/>
  <c r="U1266" i="1"/>
  <c r="S1268" i="1"/>
  <c r="T1267" i="1"/>
  <c r="R1268" i="1" l="1"/>
  <c r="U1267" i="1"/>
  <c r="T1268" i="1"/>
  <c r="S1269" i="1"/>
  <c r="R1269" i="1" l="1"/>
  <c r="U1268" i="1"/>
  <c r="S1270" i="1"/>
  <c r="T1269" i="1"/>
  <c r="R1270" i="1" l="1"/>
  <c r="U1269" i="1"/>
  <c r="S1271" i="1"/>
  <c r="T1270" i="1"/>
  <c r="R1271" i="1" l="1"/>
  <c r="U1270" i="1"/>
  <c r="S1272" i="1"/>
  <c r="T1271" i="1"/>
  <c r="R1272" i="1" l="1"/>
  <c r="U1271" i="1"/>
  <c r="S1273" i="1"/>
  <c r="T1272" i="1"/>
  <c r="R1273" i="1" l="1"/>
  <c r="U1272" i="1"/>
  <c r="S1274" i="1"/>
  <c r="T1273" i="1"/>
  <c r="R1274" i="1" l="1"/>
  <c r="U1273" i="1"/>
  <c r="S1275" i="1"/>
  <c r="T1274" i="1"/>
  <c r="R1275" i="1" l="1"/>
  <c r="U1274" i="1"/>
  <c r="S1276" i="1"/>
  <c r="T1275" i="1"/>
  <c r="R1276" i="1" l="1"/>
  <c r="U1275" i="1"/>
  <c r="S1277" i="1"/>
  <c r="T1276" i="1"/>
  <c r="R1277" i="1" l="1"/>
  <c r="U1276" i="1"/>
  <c r="T1277" i="1"/>
  <c r="S1278" i="1"/>
  <c r="R1278" i="1" l="1"/>
  <c r="U1277" i="1"/>
  <c r="S1279" i="1"/>
  <c r="T1278" i="1"/>
  <c r="R1279" i="1" l="1"/>
  <c r="U1278" i="1"/>
  <c r="S1280" i="1"/>
  <c r="T1279" i="1"/>
  <c r="R1280" i="1" l="1"/>
  <c r="U1279" i="1"/>
  <c r="S1281" i="1"/>
  <c r="T1280" i="1"/>
  <c r="R1281" i="1" l="1"/>
  <c r="U1280" i="1"/>
  <c r="S1282" i="1"/>
  <c r="T1281" i="1"/>
  <c r="R1282" i="1" l="1"/>
  <c r="U1281" i="1"/>
  <c r="S1283" i="1"/>
  <c r="T1282" i="1"/>
  <c r="R1283" i="1" l="1"/>
  <c r="U1282" i="1"/>
  <c r="T1283" i="1"/>
  <c r="S1284" i="1"/>
  <c r="R1284" i="1" l="1"/>
  <c r="U1283" i="1"/>
  <c r="T1284" i="1"/>
  <c r="S1285" i="1"/>
  <c r="R1285" i="1" l="1"/>
  <c r="U1284" i="1"/>
  <c r="S1286" i="1"/>
  <c r="T1285" i="1"/>
  <c r="R1286" i="1" l="1"/>
  <c r="U1285" i="1"/>
  <c r="T1286" i="1"/>
  <c r="S1287" i="1"/>
  <c r="R1287" i="1" l="1"/>
  <c r="U1286" i="1"/>
  <c r="T1287" i="1"/>
  <c r="S1288" i="1"/>
  <c r="R1288" i="1" l="1"/>
  <c r="U1287" i="1"/>
  <c r="T1288" i="1"/>
  <c r="S1289" i="1"/>
  <c r="R1289" i="1" l="1"/>
  <c r="U1288" i="1"/>
  <c r="S1290" i="1"/>
  <c r="T1289" i="1"/>
  <c r="R1290" i="1" l="1"/>
  <c r="U1289" i="1"/>
  <c r="S1291" i="1"/>
  <c r="T1290" i="1"/>
  <c r="R1291" i="1" l="1"/>
  <c r="U1290" i="1"/>
  <c r="S1292" i="1"/>
  <c r="T1291" i="1"/>
  <c r="R1292" i="1" l="1"/>
  <c r="U1291" i="1"/>
  <c r="S1293" i="1"/>
  <c r="T1292" i="1"/>
  <c r="R1293" i="1" l="1"/>
  <c r="U1292" i="1"/>
  <c r="S1294" i="1"/>
  <c r="T1293" i="1"/>
  <c r="R1294" i="1" l="1"/>
  <c r="U1293" i="1"/>
  <c r="S1295" i="1"/>
  <c r="T1294" i="1"/>
  <c r="R1295" i="1" l="1"/>
  <c r="U1294" i="1"/>
  <c r="S1296" i="1"/>
  <c r="T1295" i="1"/>
  <c r="R1296" i="1" l="1"/>
  <c r="U1295" i="1"/>
  <c r="S1297" i="1"/>
  <c r="T1296" i="1"/>
  <c r="R1297" i="1" l="1"/>
  <c r="U1296" i="1"/>
  <c r="S1298" i="1"/>
  <c r="T1297" i="1"/>
  <c r="R1298" i="1" l="1"/>
  <c r="U1297" i="1"/>
  <c r="T1298" i="1"/>
  <c r="S1299" i="1"/>
  <c r="R1299" i="1" l="1"/>
  <c r="U1298" i="1"/>
  <c r="T1299" i="1"/>
  <c r="S1300" i="1"/>
  <c r="R1300" i="1" l="1"/>
  <c r="U1299" i="1"/>
  <c r="S1301" i="1"/>
  <c r="T1300" i="1"/>
  <c r="R1301" i="1" l="1"/>
  <c r="U1300" i="1"/>
  <c r="S1302" i="1"/>
  <c r="T1301" i="1"/>
  <c r="R1302" i="1" l="1"/>
  <c r="U1301" i="1"/>
  <c r="S1303" i="1"/>
  <c r="T1302" i="1"/>
  <c r="R1303" i="1" l="1"/>
  <c r="U1302" i="1"/>
  <c r="S1304" i="1"/>
  <c r="T1303" i="1"/>
  <c r="R1304" i="1" l="1"/>
  <c r="U1303" i="1"/>
  <c r="S1305" i="1"/>
  <c r="T1304" i="1"/>
  <c r="R1305" i="1" l="1"/>
  <c r="U1304" i="1"/>
  <c r="T1305" i="1"/>
  <c r="S1306" i="1"/>
  <c r="R1306" i="1" l="1"/>
  <c r="U1305" i="1"/>
  <c r="S1307" i="1"/>
  <c r="T1306" i="1"/>
  <c r="R1307" i="1" l="1"/>
  <c r="U1306" i="1"/>
  <c r="S1308" i="1"/>
  <c r="T1307" i="1"/>
  <c r="R1308" i="1" l="1"/>
  <c r="U1307" i="1"/>
  <c r="T1308" i="1"/>
  <c r="S1309" i="1"/>
  <c r="R1309" i="1" l="1"/>
  <c r="U1308" i="1"/>
  <c r="T1309" i="1"/>
  <c r="S1310" i="1"/>
  <c r="R1310" i="1" l="1"/>
  <c r="U1309" i="1"/>
  <c r="T1310" i="1"/>
  <c r="S1311" i="1"/>
  <c r="R1311" i="1" l="1"/>
  <c r="U1310" i="1"/>
  <c r="S1312" i="1"/>
  <c r="T1311" i="1"/>
  <c r="R1312" i="1" l="1"/>
  <c r="U1311" i="1"/>
  <c r="S1313" i="1"/>
  <c r="T1312" i="1"/>
  <c r="R1313" i="1" l="1"/>
  <c r="U1312" i="1"/>
  <c r="T1313" i="1"/>
  <c r="S1314" i="1"/>
  <c r="R1314" i="1" l="1"/>
  <c r="U1313" i="1"/>
  <c r="S1315" i="1"/>
  <c r="T1314" i="1"/>
  <c r="R1315" i="1" l="1"/>
  <c r="U1314" i="1"/>
  <c r="T1315" i="1"/>
  <c r="S1316" i="1"/>
  <c r="R1316" i="1" l="1"/>
  <c r="U1315" i="1"/>
  <c r="S1317" i="1"/>
  <c r="T1316" i="1"/>
  <c r="R1317" i="1" l="1"/>
  <c r="U1316" i="1"/>
  <c r="T1317" i="1"/>
  <c r="S1318" i="1"/>
  <c r="R1318" i="1" l="1"/>
  <c r="U1317" i="1"/>
  <c r="S1319" i="1"/>
  <c r="T1318" i="1"/>
  <c r="R1319" i="1" l="1"/>
  <c r="U1318" i="1"/>
  <c r="T1319" i="1"/>
  <c r="S1320" i="1"/>
  <c r="R1320" i="1" l="1"/>
  <c r="U1319" i="1"/>
  <c r="S1321" i="1"/>
  <c r="T1320" i="1"/>
  <c r="R1321" i="1" l="1"/>
  <c r="U1320" i="1"/>
  <c r="T1321" i="1"/>
  <c r="S1322" i="1"/>
  <c r="R1322" i="1" l="1"/>
  <c r="U1321" i="1"/>
  <c r="S1323" i="1"/>
  <c r="T1322" i="1"/>
  <c r="R1323" i="1" l="1"/>
  <c r="U1322" i="1"/>
  <c r="S1324" i="1"/>
  <c r="T1323" i="1"/>
  <c r="R1324" i="1" l="1"/>
  <c r="U1323" i="1"/>
  <c r="T1324" i="1"/>
  <c r="S1325" i="1"/>
  <c r="R1325" i="1" l="1"/>
  <c r="U1324" i="1"/>
  <c r="S1326" i="1"/>
  <c r="T1325" i="1"/>
  <c r="R1326" i="1" l="1"/>
  <c r="U1325" i="1"/>
  <c r="T1326" i="1"/>
  <c r="S1327" i="1"/>
  <c r="R1327" i="1" l="1"/>
  <c r="U1326" i="1"/>
  <c r="S1328" i="1"/>
  <c r="T1327" i="1"/>
  <c r="R1328" i="1" l="1"/>
  <c r="U1327" i="1"/>
  <c r="S1329" i="1"/>
  <c r="T1328" i="1"/>
  <c r="R1329" i="1" l="1"/>
  <c r="U1328" i="1"/>
  <c r="S1330" i="1"/>
  <c r="T1329" i="1"/>
  <c r="R1330" i="1" l="1"/>
  <c r="U1329" i="1"/>
  <c r="S1331" i="1"/>
  <c r="T1330" i="1"/>
  <c r="R1331" i="1" l="1"/>
  <c r="U1330" i="1"/>
  <c r="T1331" i="1"/>
  <c r="S1332" i="1"/>
  <c r="R1332" i="1" l="1"/>
  <c r="U1331" i="1"/>
  <c r="T1332" i="1"/>
  <c r="S1333" i="1"/>
  <c r="R1333" i="1" l="1"/>
  <c r="U1332" i="1"/>
  <c r="S1334" i="1"/>
  <c r="T1333" i="1"/>
  <c r="R1334" i="1" l="1"/>
  <c r="U1333" i="1"/>
  <c r="T1334" i="1"/>
  <c r="S1335" i="1"/>
  <c r="R1335" i="1" l="1"/>
  <c r="U1334" i="1"/>
  <c r="T1335" i="1"/>
  <c r="S1336" i="1"/>
  <c r="R1336" i="1" l="1"/>
  <c r="U1335" i="1"/>
  <c r="T1336" i="1"/>
  <c r="S1337" i="1"/>
  <c r="R1337" i="1" l="1"/>
  <c r="U1336" i="1"/>
  <c r="T1337" i="1"/>
  <c r="S1338" i="1"/>
  <c r="R1338" i="1" l="1"/>
  <c r="U1337" i="1"/>
  <c r="S1339" i="1"/>
  <c r="T1338" i="1"/>
  <c r="R1339" i="1" l="1"/>
  <c r="U1338" i="1"/>
  <c r="S1340" i="1"/>
  <c r="T1339" i="1"/>
  <c r="R1340" i="1" l="1"/>
  <c r="U1339" i="1"/>
  <c r="S1341" i="1"/>
  <c r="T1340" i="1"/>
  <c r="R1341" i="1" l="1"/>
  <c r="U1340" i="1"/>
  <c r="S1342" i="1"/>
  <c r="T1341" i="1"/>
  <c r="U1341" i="1" l="1"/>
  <c r="R1342" i="1"/>
  <c r="S1343" i="1"/>
  <c r="T1342" i="1"/>
  <c r="R1343" i="1" l="1"/>
  <c r="U1342" i="1"/>
  <c r="S1344" i="1"/>
  <c r="T1343" i="1"/>
  <c r="R1344" i="1" l="1"/>
  <c r="U1343" i="1"/>
  <c r="T1344" i="1"/>
  <c r="S1345" i="1"/>
  <c r="R1345" i="1" l="1"/>
  <c r="U1344" i="1"/>
  <c r="S1346" i="1"/>
  <c r="T1345" i="1"/>
  <c r="R1346" i="1" l="1"/>
  <c r="U1345" i="1"/>
  <c r="S1347" i="1"/>
  <c r="T1346" i="1"/>
  <c r="R1347" i="1" l="1"/>
  <c r="U1346" i="1"/>
  <c r="T1347" i="1"/>
  <c r="S1348" i="1"/>
  <c r="R1348" i="1" l="1"/>
  <c r="U1347" i="1"/>
  <c r="T1348" i="1"/>
  <c r="S1349" i="1"/>
  <c r="U1348" i="1" l="1"/>
  <c r="R1349" i="1"/>
  <c r="S1350" i="1"/>
  <c r="T1349" i="1"/>
  <c r="R1350" i="1" l="1"/>
  <c r="U1349" i="1"/>
  <c r="S1351" i="1"/>
  <c r="T1350" i="1"/>
  <c r="R1351" i="1" l="1"/>
  <c r="U1350" i="1"/>
  <c r="S1352" i="1"/>
  <c r="T1351" i="1"/>
  <c r="R1352" i="1" l="1"/>
  <c r="U1351" i="1"/>
  <c r="S1353" i="1"/>
  <c r="T1352" i="1"/>
  <c r="R1353" i="1" l="1"/>
  <c r="U1352" i="1"/>
  <c r="S1354" i="1"/>
  <c r="T1353" i="1"/>
  <c r="R1354" i="1" l="1"/>
  <c r="U1353" i="1"/>
  <c r="S1355" i="1"/>
  <c r="T1354" i="1"/>
  <c r="R1355" i="1" l="1"/>
  <c r="U1354" i="1"/>
  <c r="S1356" i="1"/>
  <c r="T1355" i="1"/>
  <c r="R1356" i="1" l="1"/>
  <c r="U1355" i="1"/>
  <c r="S1357" i="1"/>
  <c r="T1356" i="1"/>
  <c r="R1357" i="1" l="1"/>
  <c r="U1356" i="1"/>
  <c r="T1357" i="1"/>
  <c r="S1358" i="1"/>
  <c r="R1358" i="1" l="1"/>
  <c r="U1357" i="1"/>
  <c r="S1359" i="1"/>
  <c r="T1358" i="1"/>
  <c r="R1359" i="1" l="1"/>
  <c r="U1358" i="1"/>
  <c r="T1359" i="1"/>
  <c r="S1360" i="1"/>
  <c r="R1360" i="1" l="1"/>
  <c r="U1359" i="1"/>
  <c r="T1360" i="1"/>
  <c r="S1361" i="1"/>
  <c r="R1361" i="1" l="1"/>
  <c r="U1360" i="1"/>
  <c r="T1361" i="1"/>
  <c r="S1362" i="1"/>
  <c r="R1362" i="1" l="1"/>
  <c r="U1361" i="1"/>
  <c r="S1363" i="1"/>
  <c r="T1362" i="1"/>
  <c r="R1363" i="1" l="1"/>
  <c r="U1362" i="1"/>
  <c r="S1364" i="1"/>
  <c r="T1363" i="1"/>
  <c r="R1364" i="1" l="1"/>
  <c r="U1363" i="1"/>
  <c r="S1365" i="1"/>
  <c r="T1364" i="1"/>
  <c r="R1365" i="1" l="1"/>
  <c r="U1364" i="1"/>
  <c r="S1366" i="1"/>
  <c r="T1365" i="1"/>
  <c r="R1366" i="1" l="1"/>
  <c r="U1365" i="1"/>
  <c r="S1367" i="1"/>
  <c r="T1366" i="1"/>
  <c r="R1367" i="1" l="1"/>
  <c r="U1366" i="1"/>
  <c r="S1368" i="1"/>
  <c r="T1367" i="1"/>
  <c r="R1368" i="1" l="1"/>
  <c r="U1367" i="1"/>
  <c r="T1368" i="1"/>
  <c r="S1369" i="1"/>
  <c r="R1369" i="1" l="1"/>
  <c r="U1368" i="1"/>
  <c r="S1370" i="1"/>
  <c r="T1369" i="1"/>
  <c r="R1370" i="1" l="1"/>
  <c r="U1369" i="1"/>
  <c r="T1370" i="1"/>
  <c r="S1371" i="1"/>
  <c r="R1371" i="1" l="1"/>
  <c r="U1370" i="1"/>
  <c r="T1371" i="1"/>
  <c r="S1372" i="1"/>
  <c r="R1372" i="1" l="1"/>
  <c r="U1371" i="1"/>
  <c r="S1373" i="1"/>
  <c r="T1372" i="1"/>
  <c r="R1373" i="1" l="1"/>
  <c r="U1372" i="1"/>
  <c r="T1373" i="1"/>
  <c r="S1374" i="1"/>
  <c r="R1374" i="1" l="1"/>
  <c r="U1373" i="1"/>
  <c r="S1375" i="1"/>
  <c r="T1374" i="1"/>
  <c r="R1375" i="1" l="1"/>
  <c r="U1374" i="1"/>
  <c r="T1375" i="1"/>
  <c r="S1376" i="1"/>
  <c r="R1376" i="1" l="1"/>
  <c r="U1375" i="1"/>
  <c r="T1376" i="1"/>
  <c r="S1377" i="1"/>
  <c r="R1377" i="1" l="1"/>
  <c r="U1376" i="1"/>
  <c r="T1377" i="1"/>
  <c r="S1378" i="1"/>
  <c r="R1378" i="1" l="1"/>
  <c r="U1377" i="1"/>
  <c r="T1378" i="1"/>
  <c r="S1379" i="1"/>
  <c r="R1379" i="1" l="1"/>
  <c r="U1378" i="1"/>
  <c r="T1379" i="1"/>
  <c r="S1380" i="1"/>
  <c r="R1380" i="1" l="1"/>
  <c r="U1379" i="1"/>
  <c r="S1381" i="1"/>
  <c r="T1380" i="1"/>
  <c r="R1381" i="1" l="1"/>
  <c r="U1380" i="1"/>
  <c r="S1382" i="1"/>
  <c r="T1381" i="1"/>
  <c r="R1382" i="1" l="1"/>
  <c r="U1381" i="1"/>
  <c r="T1382" i="1"/>
  <c r="S1383" i="1"/>
  <c r="R1383" i="1" l="1"/>
  <c r="U1382" i="1"/>
  <c r="S1384" i="1"/>
  <c r="T1383" i="1"/>
  <c r="R1384" i="1" l="1"/>
  <c r="U1383" i="1"/>
  <c r="S1385" i="1"/>
  <c r="T1384" i="1"/>
  <c r="R1385" i="1" l="1"/>
  <c r="U1384" i="1"/>
  <c r="S1386" i="1"/>
  <c r="T1385" i="1"/>
  <c r="R1386" i="1" l="1"/>
  <c r="U1385" i="1"/>
  <c r="S1387" i="1"/>
  <c r="T1386" i="1"/>
  <c r="R1387" i="1" l="1"/>
  <c r="U1386" i="1"/>
  <c r="S1388" i="1"/>
  <c r="T1387" i="1"/>
  <c r="R1388" i="1" l="1"/>
  <c r="U1387" i="1"/>
  <c r="S1389" i="1"/>
  <c r="T1388" i="1"/>
  <c r="R1389" i="1" l="1"/>
  <c r="U1388" i="1"/>
  <c r="T1389" i="1"/>
  <c r="S1390" i="1"/>
  <c r="R1390" i="1" l="1"/>
  <c r="U1389" i="1"/>
  <c r="S1391" i="1"/>
  <c r="T1390" i="1"/>
  <c r="R1391" i="1" l="1"/>
  <c r="U1390" i="1"/>
  <c r="S1392" i="1"/>
  <c r="T1391" i="1"/>
  <c r="R1392" i="1" l="1"/>
  <c r="U1391" i="1"/>
  <c r="T1392" i="1"/>
  <c r="S1393" i="1"/>
  <c r="R1393" i="1" l="1"/>
  <c r="U1392" i="1"/>
  <c r="T1393" i="1"/>
  <c r="S1394" i="1"/>
  <c r="R1394" i="1" l="1"/>
  <c r="U1393" i="1"/>
  <c r="T1394" i="1"/>
  <c r="S1395" i="1"/>
  <c r="R1395" i="1" l="1"/>
  <c r="U1394" i="1"/>
  <c r="S1396" i="1"/>
  <c r="T1395" i="1"/>
  <c r="R1396" i="1" l="1"/>
  <c r="U1395" i="1"/>
  <c r="S1397" i="1"/>
  <c r="T1396" i="1"/>
  <c r="R1397" i="1" l="1"/>
  <c r="U1396" i="1"/>
  <c r="S1398" i="1"/>
  <c r="T1397" i="1"/>
  <c r="R1398" i="1" l="1"/>
  <c r="U1397" i="1"/>
  <c r="S1399" i="1"/>
  <c r="T1398" i="1"/>
  <c r="R1399" i="1" l="1"/>
  <c r="U1398" i="1"/>
  <c r="T1399" i="1"/>
  <c r="S1400" i="1"/>
  <c r="R1400" i="1" l="1"/>
  <c r="U1399" i="1"/>
  <c r="S1401" i="1"/>
  <c r="T1400" i="1"/>
  <c r="R1401" i="1" l="1"/>
  <c r="U1400" i="1"/>
  <c r="S1402" i="1"/>
  <c r="T1401" i="1"/>
  <c r="R1402" i="1" l="1"/>
  <c r="U1401" i="1"/>
  <c r="T1402" i="1"/>
  <c r="S1403" i="1"/>
  <c r="R1403" i="1" l="1"/>
  <c r="U1402" i="1"/>
  <c r="T1403" i="1"/>
  <c r="S1404" i="1"/>
  <c r="R1404" i="1" l="1"/>
  <c r="U1403" i="1"/>
  <c r="T1404" i="1"/>
  <c r="S1405" i="1"/>
  <c r="R1405" i="1" l="1"/>
  <c r="U1404" i="1"/>
  <c r="S1406" i="1"/>
  <c r="T1405" i="1"/>
  <c r="R1406" i="1" l="1"/>
  <c r="U1405" i="1"/>
  <c r="S1407" i="1"/>
  <c r="T1406" i="1"/>
  <c r="R1407" i="1" l="1"/>
  <c r="U1406" i="1"/>
  <c r="T1407" i="1"/>
  <c r="S1408" i="1"/>
  <c r="R1408" i="1" l="1"/>
  <c r="U1407" i="1"/>
  <c r="S1409" i="1"/>
  <c r="T1408" i="1"/>
  <c r="R1409" i="1" l="1"/>
  <c r="U1408" i="1"/>
  <c r="S1410" i="1"/>
  <c r="T1409" i="1"/>
  <c r="R1410" i="1" l="1"/>
  <c r="U1409" i="1"/>
  <c r="T1410" i="1"/>
  <c r="S1411" i="1"/>
  <c r="R1411" i="1" l="1"/>
  <c r="U1410" i="1"/>
  <c r="S1412" i="1"/>
  <c r="T1411" i="1"/>
  <c r="R1412" i="1" l="1"/>
  <c r="U1411" i="1"/>
  <c r="S1413" i="1"/>
  <c r="T1412" i="1"/>
  <c r="R1413" i="1" l="1"/>
  <c r="U1412" i="1"/>
  <c r="S1414" i="1"/>
  <c r="T1413" i="1"/>
  <c r="R1414" i="1" l="1"/>
  <c r="U1413" i="1"/>
  <c r="S1415" i="1"/>
  <c r="T1414" i="1"/>
  <c r="R1415" i="1" l="1"/>
  <c r="U1414" i="1"/>
  <c r="S1416" i="1"/>
  <c r="T1415" i="1"/>
  <c r="R1416" i="1" l="1"/>
  <c r="U1415" i="1"/>
  <c r="S1417" i="1"/>
  <c r="T1416" i="1"/>
  <c r="R1417" i="1" l="1"/>
  <c r="U1416" i="1"/>
  <c r="S1418" i="1"/>
  <c r="T1417" i="1"/>
  <c r="R1418" i="1" l="1"/>
  <c r="U1417" i="1"/>
  <c r="S1419" i="1"/>
  <c r="T1418" i="1"/>
  <c r="R1419" i="1" l="1"/>
  <c r="U1418" i="1"/>
  <c r="T1419" i="1"/>
  <c r="S1420" i="1"/>
  <c r="R1420" i="1" l="1"/>
  <c r="U1419" i="1"/>
  <c r="T1420" i="1"/>
  <c r="S1421" i="1"/>
  <c r="R1421" i="1" l="1"/>
  <c r="U1420" i="1"/>
  <c r="T1421" i="1"/>
  <c r="S1422" i="1"/>
  <c r="R1422" i="1" l="1"/>
  <c r="U1421" i="1"/>
  <c r="T1422" i="1"/>
  <c r="S1423" i="1"/>
  <c r="R1423" i="1" l="1"/>
  <c r="U1422" i="1"/>
  <c r="T1423" i="1"/>
  <c r="S1424" i="1"/>
  <c r="R1424" i="1" l="1"/>
  <c r="U1423" i="1"/>
  <c r="S1425" i="1"/>
  <c r="T1424" i="1"/>
  <c r="R1425" i="1" l="1"/>
  <c r="U1424" i="1"/>
  <c r="T1425" i="1"/>
  <c r="S1426" i="1"/>
  <c r="R1426" i="1" l="1"/>
  <c r="U1425" i="1"/>
  <c r="T1426" i="1"/>
  <c r="S1427" i="1"/>
  <c r="R1427" i="1" l="1"/>
  <c r="U1426" i="1"/>
  <c r="T1427" i="1"/>
  <c r="S1428" i="1"/>
  <c r="U1427" i="1" l="1"/>
  <c r="R1428" i="1"/>
  <c r="S1429" i="1"/>
  <c r="T1428" i="1"/>
  <c r="R1429" i="1" l="1"/>
  <c r="U1428" i="1"/>
  <c r="S1430" i="1"/>
  <c r="T1429" i="1"/>
  <c r="R1430" i="1" l="1"/>
  <c r="U1429" i="1"/>
  <c r="S1431" i="1"/>
  <c r="T1430" i="1"/>
  <c r="R1431" i="1" l="1"/>
  <c r="U1430" i="1"/>
  <c r="S1432" i="1"/>
  <c r="T1431" i="1"/>
  <c r="R1432" i="1" l="1"/>
  <c r="U1431" i="1"/>
  <c r="S1433" i="1"/>
  <c r="T1432" i="1"/>
  <c r="R1433" i="1" l="1"/>
  <c r="U1432" i="1"/>
  <c r="S1434" i="1"/>
  <c r="T1433" i="1"/>
  <c r="R1434" i="1" l="1"/>
  <c r="U1433" i="1"/>
  <c r="S1435" i="1"/>
  <c r="T1434" i="1"/>
  <c r="R1435" i="1" l="1"/>
  <c r="U1434" i="1"/>
  <c r="T1435" i="1"/>
  <c r="S1436" i="1"/>
  <c r="R1436" i="1" l="1"/>
  <c r="U1435" i="1"/>
  <c r="T1436" i="1"/>
  <c r="S1437" i="1"/>
  <c r="R1437" i="1" l="1"/>
  <c r="U1436" i="1"/>
  <c r="S1438" i="1"/>
  <c r="T1437" i="1"/>
  <c r="R1438" i="1" l="1"/>
  <c r="U1437" i="1"/>
  <c r="T1438" i="1"/>
  <c r="S1439" i="1"/>
  <c r="R1439" i="1" l="1"/>
  <c r="U1438" i="1"/>
  <c r="T1439" i="1"/>
  <c r="S1440" i="1"/>
  <c r="R1440" i="1" l="1"/>
  <c r="U1439" i="1"/>
  <c r="T1440" i="1"/>
  <c r="S1441" i="1"/>
  <c r="R1441" i="1" l="1"/>
  <c r="U1440" i="1"/>
  <c r="T1441" i="1"/>
  <c r="S1442" i="1"/>
  <c r="R1442" i="1" l="1"/>
  <c r="U1441" i="1"/>
  <c r="T1442" i="1"/>
  <c r="S1443" i="1"/>
  <c r="R1443" i="1" l="1"/>
  <c r="U1442" i="1"/>
  <c r="S1444" i="1"/>
  <c r="T1443" i="1"/>
  <c r="R1444" i="1" l="1"/>
  <c r="U1443" i="1"/>
  <c r="T1444" i="1"/>
  <c r="S1445" i="1"/>
  <c r="R1445" i="1" l="1"/>
  <c r="U1444" i="1"/>
  <c r="S1446" i="1"/>
  <c r="T1445" i="1"/>
  <c r="U1445" i="1" l="1"/>
  <c r="R1446" i="1"/>
  <c r="S1447" i="1"/>
  <c r="T1446" i="1"/>
  <c r="R1447" i="1" l="1"/>
  <c r="U1446" i="1"/>
  <c r="S1448" i="1"/>
  <c r="T1447" i="1"/>
  <c r="R1448" i="1" l="1"/>
  <c r="U1447" i="1"/>
  <c r="S1449" i="1"/>
  <c r="T1448" i="1"/>
  <c r="R1449" i="1" l="1"/>
  <c r="U1448" i="1"/>
  <c r="S1450" i="1"/>
  <c r="T1449" i="1"/>
  <c r="R1450" i="1" l="1"/>
  <c r="U1449" i="1"/>
  <c r="S1451" i="1"/>
  <c r="T1450" i="1"/>
  <c r="R1451" i="1" l="1"/>
  <c r="U1450" i="1"/>
  <c r="T1451" i="1"/>
  <c r="S1452" i="1"/>
  <c r="R1452" i="1" l="1"/>
  <c r="U1451" i="1"/>
  <c r="S1453" i="1"/>
  <c r="T1452" i="1"/>
  <c r="R1453" i="1" l="1"/>
  <c r="U1452" i="1"/>
  <c r="T1453" i="1"/>
  <c r="S1454" i="1"/>
  <c r="R1454" i="1" l="1"/>
  <c r="U1453" i="1"/>
  <c r="T1454" i="1"/>
  <c r="S1455" i="1"/>
  <c r="R1455" i="1" l="1"/>
  <c r="U1454" i="1"/>
  <c r="S1456" i="1"/>
  <c r="T1455" i="1"/>
  <c r="R1456" i="1" l="1"/>
  <c r="U1455" i="1"/>
  <c r="S1457" i="1"/>
  <c r="T1456" i="1"/>
  <c r="R1457" i="1" l="1"/>
  <c r="U1456" i="1"/>
  <c r="S1458" i="1"/>
  <c r="T1457" i="1"/>
  <c r="R1458" i="1" l="1"/>
  <c r="U1457" i="1"/>
  <c r="T1458" i="1"/>
  <c r="S1459" i="1"/>
  <c r="R1459" i="1" l="1"/>
  <c r="U1458" i="1"/>
  <c r="S1460" i="1"/>
  <c r="T1459" i="1"/>
  <c r="R1460" i="1" l="1"/>
  <c r="U1459" i="1"/>
  <c r="T1460" i="1"/>
  <c r="S1461" i="1"/>
  <c r="R1461" i="1" l="1"/>
  <c r="U1460" i="1"/>
  <c r="T1461" i="1"/>
  <c r="S1462" i="1"/>
  <c r="R1462" i="1" l="1"/>
  <c r="U1461" i="1"/>
  <c r="S1463" i="1"/>
  <c r="T1462" i="1"/>
  <c r="R1463" i="1" l="1"/>
  <c r="U1462" i="1"/>
  <c r="S1464" i="1"/>
  <c r="T1463" i="1"/>
  <c r="R1464" i="1" l="1"/>
  <c r="U1463" i="1"/>
  <c r="T1464" i="1"/>
  <c r="S1465" i="1"/>
  <c r="R1465" i="1" l="1"/>
  <c r="U1464" i="1"/>
  <c r="S1466" i="1"/>
  <c r="T1465" i="1"/>
  <c r="R1466" i="1" l="1"/>
  <c r="U1465" i="1"/>
  <c r="T1466" i="1"/>
  <c r="S1467" i="1"/>
  <c r="R1467" i="1" l="1"/>
  <c r="U1466" i="1"/>
  <c r="S1468" i="1"/>
  <c r="T1467" i="1"/>
  <c r="R1468" i="1" l="1"/>
  <c r="U1467" i="1"/>
  <c r="S1469" i="1"/>
  <c r="T1468" i="1"/>
  <c r="R1469" i="1" l="1"/>
  <c r="U1468" i="1"/>
  <c r="S1470" i="1"/>
  <c r="T1469" i="1"/>
  <c r="R1470" i="1" l="1"/>
  <c r="U1469" i="1"/>
  <c r="T1470" i="1"/>
  <c r="S1471" i="1"/>
  <c r="R1471" i="1" l="1"/>
  <c r="U1470" i="1"/>
  <c r="T1471" i="1"/>
  <c r="S1472" i="1"/>
  <c r="R1472" i="1" l="1"/>
  <c r="U1471" i="1"/>
  <c r="T1472" i="1"/>
  <c r="S1473" i="1"/>
  <c r="R1473" i="1" l="1"/>
  <c r="U1472" i="1"/>
  <c r="T1473" i="1"/>
  <c r="S1474" i="1"/>
  <c r="R1474" i="1" l="1"/>
  <c r="U1473" i="1"/>
  <c r="S1475" i="1"/>
  <c r="T1474" i="1"/>
  <c r="U1474" i="1" l="1"/>
  <c r="R1475" i="1"/>
  <c r="S1476" i="1"/>
  <c r="T1475" i="1"/>
  <c r="R1476" i="1" l="1"/>
  <c r="U1475" i="1"/>
  <c r="S1477" i="1"/>
  <c r="T1476" i="1"/>
  <c r="R1477" i="1" l="1"/>
  <c r="U1476" i="1"/>
  <c r="S1478" i="1"/>
  <c r="T1477" i="1"/>
  <c r="R1478" i="1" l="1"/>
  <c r="U1477" i="1"/>
  <c r="S1479" i="1"/>
  <c r="T1478" i="1"/>
  <c r="R1479" i="1" l="1"/>
  <c r="U1478" i="1"/>
  <c r="S1480" i="1"/>
  <c r="T1479" i="1"/>
  <c r="R1480" i="1" l="1"/>
  <c r="U1479" i="1"/>
  <c r="S1481" i="1"/>
  <c r="T1480" i="1"/>
  <c r="R1481" i="1" l="1"/>
  <c r="U1480" i="1"/>
  <c r="S1482" i="1"/>
  <c r="T1481" i="1"/>
  <c r="R1482" i="1" l="1"/>
  <c r="U1481" i="1"/>
  <c r="S1483" i="1"/>
  <c r="T1482" i="1"/>
  <c r="R1483" i="1" l="1"/>
  <c r="U1482" i="1"/>
  <c r="S1484" i="1"/>
  <c r="T1483" i="1"/>
  <c r="R1484" i="1" l="1"/>
  <c r="U1483" i="1"/>
  <c r="T1484" i="1"/>
  <c r="S1485" i="1"/>
  <c r="R1485" i="1" l="1"/>
  <c r="U1484" i="1"/>
  <c r="S1486" i="1"/>
  <c r="T1485" i="1"/>
  <c r="R1486" i="1" l="1"/>
  <c r="U1485" i="1"/>
  <c r="S1487" i="1"/>
  <c r="T1486" i="1"/>
  <c r="R1487" i="1" l="1"/>
  <c r="U1486" i="1"/>
  <c r="S1488" i="1"/>
  <c r="T1487" i="1"/>
  <c r="R1488" i="1" l="1"/>
  <c r="U1487" i="1"/>
  <c r="S1489" i="1"/>
  <c r="T1488" i="1"/>
  <c r="R1489" i="1" l="1"/>
  <c r="U1488" i="1"/>
  <c r="T1489" i="1"/>
  <c r="S1490" i="1"/>
  <c r="R1490" i="1" l="1"/>
  <c r="U1489" i="1"/>
  <c r="T1490" i="1"/>
  <c r="S1491" i="1"/>
  <c r="R1491" i="1" l="1"/>
  <c r="U1490" i="1"/>
  <c r="T1491" i="1"/>
  <c r="S1492" i="1"/>
  <c r="R1492" i="1" l="1"/>
  <c r="U1491" i="1"/>
  <c r="T1492" i="1"/>
  <c r="S1493" i="1"/>
  <c r="R1493" i="1" l="1"/>
  <c r="U1492" i="1"/>
  <c r="S1494" i="1"/>
  <c r="T1493" i="1"/>
  <c r="R1494" i="1" l="1"/>
  <c r="U1493" i="1"/>
  <c r="T1494" i="1"/>
  <c r="S1495" i="1"/>
  <c r="R1495" i="1" l="1"/>
  <c r="U1494" i="1"/>
  <c r="S1496" i="1"/>
  <c r="T1495" i="1"/>
  <c r="R1496" i="1" l="1"/>
  <c r="U1495" i="1"/>
  <c r="T1496" i="1"/>
  <c r="S1497" i="1"/>
  <c r="R1497" i="1" l="1"/>
  <c r="U1496" i="1"/>
  <c r="T1497" i="1"/>
  <c r="S1498" i="1"/>
  <c r="R1498" i="1" l="1"/>
  <c r="U1497" i="1"/>
  <c r="T1498" i="1"/>
  <c r="S1499" i="1"/>
  <c r="R1499" i="1" l="1"/>
  <c r="U1498" i="1"/>
  <c r="T1499" i="1"/>
  <c r="S1500" i="1"/>
  <c r="R1500" i="1" l="1"/>
  <c r="U1499" i="1"/>
  <c r="T1500" i="1"/>
  <c r="S1501" i="1"/>
  <c r="R1501" i="1" l="1"/>
  <c r="U1500" i="1"/>
  <c r="S1502" i="1"/>
  <c r="T1501" i="1"/>
  <c r="R1502" i="1" l="1"/>
  <c r="U1501" i="1"/>
  <c r="S1503" i="1"/>
  <c r="T1502" i="1"/>
  <c r="R1503" i="1" l="1"/>
  <c r="U1502" i="1"/>
  <c r="S1504" i="1"/>
  <c r="T1503" i="1"/>
  <c r="R1504" i="1" l="1"/>
  <c r="U1503" i="1"/>
  <c r="S1505" i="1"/>
  <c r="T1504" i="1"/>
  <c r="R1505" i="1" l="1"/>
  <c r="U1504" i="1"/>
  <c r="T1505" i="1"/>
  <c r="S1506" i="1"/>
  <c r="R1506" i="1" l="1"/>
  <c r="U1505" i="1"/>
  <c r="T1506" i="1"/>
  <c r="S1507" i="1"/>
  <c r="R1507" i="1" l="1"/>
  <c r="U1506" i="1"/>
  <c r="S1508" i="1"/>
  <c r="T1507" i="1"/>
  <c r="R1508" i="1" l="1"/>
  <c r="U1507" i="1"/>
  <c r="S1509" i="1"/>
  <c r="T1508" i="1"/>
  <c r="R1509" i="1" l="1"/>
  <c r="U1508" i="1"/>
  <c r="T1509" i="1"/>
  <c r="S1510" i="1"/>
  <c r="R1510" i="1" l="1"/>
  <c r="U1509" i="1"/>
  <c r="S1511" i="1"/>
  <c r="T1510" i="1"/>
  <c r="R1511" i="1" l="1"/>
  <c r="U1510" i="1"/>
  <c r="T1511" i="1"/>
  <c r="S1512" i="1"/>
  <c r="R1512" i="1" l="1"/>
  <c r="U1511" i="1"/>
  <c r="T1512" i="1"/>
  <c r="S1513" i="1"/>
  <c r="R1513" i="1" l="1"/>
  <c r="U1512" i="1"/>
  <c r="T1513" i="1"/>
  <c r="S1514" i="1"/>
  <c r="R1514" i="1" l="1"/>
  <c r="U1513" i="1"/>
  <c r="T1514" i="1"/>
  <c r="S1515" i="1"/>
  <c r="R1515" i="1" l="1"/>
  <c r="U1514" i="1"/>
  <c r="T1515" i="1"/>
  <c r="S1516" i="1"/>
  <c r="R1516" i="1" l="1"/>
  <c r="U1515" i="1"/>
  <c r="T1516" i="1"/>
  <c r="S1517" i="1"/>
  <c r="R1517" i="1" l="1"/>
  <c r="U1516" i="1"/>
  <c r="S1518" i="1"/>
  <c r="T1517" i="1"/>
  <c r="R1518" i="1" l="1"/>
  <c r="U1517" i="1"/>
  <c r="T1518" i="1"/>
  <c r="S1519" i="1"/>
  <c r="R1519" i="1" l="1"/>
  <c r="U1518" i="1"/>
  <c r="T1519" i="1"/>
  <c r="S1520" i="1"/>
  <c r="R1520" i="1" l="1"/>
  <c r="U1519" i="1"/>
  <c r="S1521" i="1"/>
  <c r="T1520" i="1"/>
  <c r="R1521" i="1" l="1"/>
  <c r="U1520" i="1"/>
  <c r="S1522" i="1"/>
  <c r="T1521" i="1"/>
  <c r="R1522" i="1" l="1"/>
  <c r="U1521" i="1"/>
  <c r="S1523" i="1"/>
  <c r="T1522" i="1"/>
  <c r="U1522" i="1" l="1"/>
  <c r="R1523" i="1"/>
  <c r="S1524" i="1"/>
  <c r="T1523" i="1"/>
  <c r="R1524" i="1" l="1"/>
  <c r="U1523" i="1"/>
  <c r="S1525" i="1"/>
  <c r="T1524" i="1"/>
  <c r="R1525" i="1" l="1"/>
  <c r="U1524" i="1"/>
  <c r="S1526" i="1"/>
  <c r="T1525" i="1"/>
  <c r="R1526" i="1" l="1"/>
  <c r="U1525" i="1"/>
  <c r="S1527" i="1"/>
  <c r="T1526" i="1"/>
  <c r="R1527" i="1" l="1"/>
  <c r="U1526" i="1"/>
  <c r="S1528" i="1"/>
  <c r="T1527" i="1"/>
  <c r="R1528" i="1" l="1"/>
  <c r="U1527" i="1"/>
  <c r="S1529" i="1"/>
  <c r="T1528" i="1"/>
  <c r="R1529" i="1" l="1"/>
  <c r="U1528" i="1"/>
  <c r="S1530" i="1"/>
  <c r="T1529" i="1"/>
  <c r="R1530" i="1" l="1"/>
  <c r="U1529" i="1"/>
  <c r="S1531" i="1"/>
  <c r="T1530" i="1"/>
  <c r="U1530" i="1" l="1"/>
  <c r="R1531" i="1"/>
  <c r="T1531" i="1"/>
  <c r="S1532" i="1"/>
  <c r="R1532" i="1" l="1"/>
  <c r="U1531" i="1"/>
  <c r="S1533" i="1"/>
  <c r="T1532" i="1"/>
  <c r="R1533" i="1" l="1"/>
  <c r="U1532" i="1"/>
  <c r="S1534" i="1"/>
  <c r="T1533" i="1"/>
  <c r="R1534" i="1" l="1"/>
  <c r="U1533" i="1"/>
  <c r="S1535" i="1"/>
  <c r="T1534" i="1"/>
  <c r="R1535" i="1" l="1"/>
  <c r="U1534" i="1"/>
  <c r="S1536" i="1"/>
  <c r="T1535" i="1"/>
  <c r="U1535" i="1" l="1"/>
  <c r="R1536" i="1"/>
  <c r="S1537" i="1"/>
  <c r="T1536" i="1"/>
  <c r="R1537" i="1" l="1"/>
  <c r="U1536" i="1"/>
  <c r="S1538" i="1"/>
  <c r="T1537" i="1"/>
  <c r="R1538" i="1" l="1"/>
  <c r="U1537" i="1"/>
  <c r="S1539" i="1"/>
  <c r="T1538" i="1"/>
  <c r="R1539" i="1" l="1"/>
  <c r="U1538" i="1"/>
  <c r="S1540" i="1"/>
  <c r="T1539" i="1"/>
  <c r="R1540" i="1" l="1"/>
  <c r="U1539" i="1"/>
  <c r="T1540" i="1"/>
  <c r="S1541" i="1"/>
  <c r="R1541" i="1" l="1"/>
  <c r="U1540" i="1"/>
  <c r="S1542" i="1"/>
  <c r="T1541" i="1"/>
  <c r="R1542" i="1" l="1"/>
  <c r="U1541" i="1"/>
  <c r="T1542" i="1"/>
  <c r="S1543" i="1"/>
  <c r="R1543" i="1" l="1"/>
  <c r="U1542" i="1"/>
  <c r="T1543" i="1"/>
  <c r="S1544" i="1"/>
  <c r="U1543" i="1" l="1"/>
  <c r="R1544" i="1"/>
  <c r="S1545" i="1"/>
  <c r="T1544" i="1"/>
  <c r="R1545" i="1" l="1"/>
  <c r="U1544" i="1"/>
  <c r="T1545" i="1"/>
  <c r="S1546" i="1"/>
  <c r="R1546" i="1" l="1"/>
  <c r="U1545" i="1"/>
  <c r="S1547" i="1"/>
  <c r="T1546" i="1"/>
  <c r="R1547" i="1" l="1"/>
  <c r="U1546" i="1"/>
  <c r="S1548" i="1"/>
  <c r="T1547" i="1"/>
  <c r="R1548" i="1" l="1"/>
  <c r="U1547" i="1"/>
  <c r="S1549" i="1"/>
  <c r="T1548" i="1"/>
  <c r="R1549" i="1" l="1"/>
  <c r="U1548" i="1"/>
  <c r="S1550" i="1"/>
  <c r="T1549" i="1"/>
  <c r="R1550" i="1" l="1"/>
  <c r="U1549" i="1"/>
  <c r="S1551" i="1"/>
  <c r="T1550" i="1"/>
  <c r="R1551" i="1" l="1"/>
  <c r="U1550" i="1"/>
  <c r="S1552" i="1"/>
  <c r="T1551" i="1"/>
  <c r="R1552" i="1" l="1"/>
  <c r="U1551" i="1"/>
  <c r="S1553" i="1"/>
  <c r="T1552" i="1"/>
  <c r="R1553" i="1" l="1"/>
  <c r="U1552" i="1"/>
  <c r="T1553" i="1"/>
  <c r="S1554" i="1"/>
  <c r="R1554" i="1" l="1"/>
  <c r="U1553" i="1"/>
  <c r="T1554" i="1"/>
  <c r="S1555" i="1"/>
  <c r="R1555" i="1" l="1"/>
  <c r="U1554" i="1"/>
  <c r="T1555" i="1"/>
  <c r="S1556" i="1"/>
  <c r="R1556" i="1" l="1"/>
  <c r="U1555" i="1"/>
  <c r="T1556" i="1"/>
  <c r="S1557" i="1"/>
  <c r="R1557" i="1" l="1"/>
  <c r="U1556" i="1"/>
  <c r="S1558" i="1"/>
  <c r="T1557" i="1"/>
  <c r="R1558" i="1" l="1"/>
  <c r="U1557" i="1"/>
  <c r="T1558" i="1"/>
  <c r="S1559" i="1"/>
  <c r="R1559" i="1" l="1"/>
  <c r="U1558" i="1"/>
  <c r="T1559" i="1"/>
  <c r="S1560" i="1"/>
  <c r="R1560" i="1" l="1"/>
  <c r="U1559" i="1"/>
  <c r="T1560" i="1"/>
  <c r="S1561" i="1"/>
  <c r="R1561" i="1" l="1"/>
  <c r="U1560" i="1"/>
  <c r="S1562" i="1"/>
  <c r="T1561" i="1"/>
  <c r="R1562" i="1" l="1"/>
  <c r="U1561" i="1"/>
  <c r="T1562" i="1"/>
  <c r="S1563" i="1"/>
  <c r="U1562" i="1" l="1"/>
  <c r="R1563" i="1"/>
  <c r="T1563" i="1"/>
  <c r="S1564" i="1"/>
  <c r="R1564" i="1" l="1"/>
  <c r="U1563" i="1"/>
  <c r="S1565" i="1"/>
  <c r="T1564" i="1"/>
  <c r="R1565" i="1" l="1"/>
  <c r="U1564" i="1"/>
  <c r="S1566" i="1"/>
  <c r="T1565" i="1"/>
  <c r="R1566" i="1" l="1"/>
  <c r="U1565" i="1"/>
  <c r="S1567" i="1"/>
  <c r="T1566" i="1"/>
  <c r="R1567" i="1" l="1"/>
  <c r="U1566" i="1"/>
  <c r="S1568" i="1"/>
  <c r="T1567" i="1"/>
  <c r="R1568" i="1" l="1"/>
  <c r="U1567" i="1"/>
  <c r="S1569" i="1"/>
  <c r="T1568" i="1"/>
  <c r="R1569" i="1" l="1"/>
  <c r="U1568" i="1"/>
  <c r="S1570" i="1"/>
  <c r="T1569" i="1"/>
  <c r="R1570" i="1" l="1"/>
  <c r="U1569" i="1"/>
  <c r="S1571" i="1"/>
  <c r="T1570" i="1"/>
  <c r="R1571" i="1" l="1"/>
  <c r="U1570" i="1"/>
  <c r="T1571" i="1"/>
  <c r="S1572" i="1"/>
  <c r="R1572" i="1" l="1"/>
  <c r="U1571" i="1"/>
  <c r="S1573" i="1"/>
  <c r="T1572" i="1"/>
  <c r="R1573" i="1" l="1"/>
  <c r="U1572" i="1"/>
  <c r="S1574" i="1"/>
  <c r="T1573" i="1"/>
  <c r="R1574" i="1" l="1"/>
  <c r="U1573" i="1"/>
  <c r="S1575" i="1"/>
  <c r="T1574" i="1"/>
  <c r="R1575" i="1" l="1"/>
  <c r="U1574" i="1"/>
  <c r="S1576" i="1"/>
  <c r="T1575" i="1"/>
  <c r="R1576" i="1" l="1"/>
  <c r="U1575" i="1"/>
  <c r="S1577" i="1"/>
  <c r="T1576" i="1"/>
  <c r="R1577" i="1" l="1"/>
  <c r="U1576" i="1"/>
  <c r="S1578" i="1"/>
  <c r="T1577" i="1"/>
  <c r="R1578" i="1" l="1"/>
  <c r="U1577" i="1"/>
  <c r="S1579" i="1"/>
  <c r="T1578" i="1"/>
  <c r="R1579" i="1" l="1"/>
  <c r="U1578" i="1"/>
  <c r="S1580" i="1"/>
  <c r="T1579" i="1"/>
  <c r="R1580" i="1" l="1"/>
  <c r="U1579" i="1"/>
  <c r="S1581" i="1"/>
  <c r="T1580" i="1"/>
  <c r="R1581" i="1" l="1"/>
  <c r="U1580" i="1"/>
  <c r="T1581" i="1"/>
  <c r="S1582" i="1"/>
  <c r="R1582" i="1" l="1"/>
  <c r="U1581" i="1"/>
  <c r="T1582" i="1"/>
  <c r="S1583" i="1"/>
  <c r="R1583" i="1" l="1"/>
  <c r="U1582" i="1"/>
  <c r="S1584" i="1"/>
  <c r="T1583" i="1"/>
  <c r="R1584" i="1" l="1"/>
  <c r="U1583" i="1"/>
  <c r="T1584" i="1"/>
  <c r="S1585" i="1"/>
  <c r="R1585" i="1" l="1"/>
  <c r="U1584" i="1"/>
  <c r="T1585" i="1"/>
  <c r="S1586" i="1"/>
  <c r="R1586" i="1" l="1"/>
  <c r="U1585" i="1"/>
  <c r="T1586" i="1"/>
  <c r="S1587" i="1"/>
  <c r="R1587" i="1" l="1"/>
  <c r="U1586" i="1"/>
  <c r="S1588" i="1"/>
  <c r="T1587" i="1"/>
  <c r="R1588" i="1" l="1"/>
  <c r="U1587" i="1"/>
  <c r="S1589" i="1"/>
  <c r="T1588" i="1"/>
  <c r="R1589" i="1" l="1"/>
  <c r="U1588" i="1"/>
  <c r="T1589" i="1"/>
  <c r="S1590" i="1"/>
  <c r="R1590" i="1" l="1"/>
  <c r="U1589" i="1"/>
  <c r="S1591" i="1"/>
  <c r="T1590" i="1"/>
  <c r="R1591" i="1" l="1"/>
  <c r="U1590" i="1"/>
  <c r="T1591" i="1"/>
  <c r="S1592" i="1"/>
  <c r="R1592" i="1" l="1"/>
  <c r="U1591" i="1"/>
  <c r="S1593" i="1"/>
  <c r="T1592" i="1"/>
  <c r="R1593" i="1" l="1"/>
  <c r="U1592" i="1"/>
  <c r="T1593" i="1"/>
  <c r="S1594" i="1"/>
  <c r="R1594" i="1" l="1"/>
  <c r="U1593" i="1"/>
  <c r="S1595" i="1"/>
  <c r="T1594" i="1"/>
  <c r="R1595" i="1" l="1"/>
  <c r="U1594" i="1"/>
  <c r="T1595" i="1"/>
  <c r="S1596" i="1"/>
  <c r="R1596" i="1" l="1"/>
  <c r="U1595" i="1"/>
  <c r="S1597" i="1"/>
  <c r="T1596" i="1"/>
  <c r="R1597" i="1" l="1"/>
  <c r="U1596" i="1"/>
  <c r="S1598" i="1"/>
  <c r="T1597" i="1"/>
  <c r="R1598" i="1" l="1"/>
  <c r="U1597" i="1"/>
  <c r="T1598" i="1"/>
  <c r="S1599" i="1"/>
  <c r="R1599" i="1" l="1"/>
  <c r="U1598" i="1"/>
  <c r="T1599" i="1"/>
  <c r="S1600" i="1"/>
  <c r="R1600" i="1" l="1"/>
  <c r="U1599" i="1"/>
  <c r="T1600" i="1"/>
  <c r="S1601" i="1"/>
  <c r="R1601" i="1" l="1"/>
  <c r="U1600" i="1"/>
  <c r="T1601" i="1"/>
  <c r="S1602" i="1"/>
  <c r="R1602" i="1" l="1"/>
  <c r="U1601" i="1"/>
  <c r="T1602" i="1"/>
  <c r="S1603" i="1"/>
  <c r="R1603" i="1" l="1"/>
  <c r="U1602" i="1"/>
  <c r="S1604" i="1"/>
  <c r="T1603" i="1"/>
  <c r="R1604" i="1" l="1"/>
  <c r="U1603" i="1"/>
  <c r="S1605" i="1"/>
  <c r="T1604" i="1"/>
  <c r="R1605" i="1" l="1"/>
  <c r="U1604" i="1"/>
  <c r="S1606" i="1"/>
  <c r="T1605" i="1"/>
  <c r="R1606" i="1" l="1"/>
  <c r="U1605" i="1"/>
  <c r="T1606" i="1"/>
  <c r="S1607" i="1"/>
  <c r="R1607" i="1" l="1"/>
  <c r="U1606" i="1"/>
  <c r="S1608" i="1"/>
  <c r="T1607" i="1"/>
  <c r="R1608" i="1" l="1"/>
  <c r="U1607" i="1"/>
  <c r="S1609" i="1"/>
  <c r="T1608" i="1"/>
  <c r="R1609" i="1" l="1"/>
  <c r="U1608" i="1"/>
  <c r="S1610" i="1"/>
  <c r="T1609" i="1"/>
  <c r="R1610" i="1" l="1"/>
  <c r="U1609" i="1"/>
  <c r="S1611" i="1"/>
  <c r="T1610" i="1"/>
  <c r="R1611" i="1" l="1"/>
  <c r="U1610" i="1"/>
  <c r="S1612" i="1"/>
  <c r="T1611" i="1"/>
  <c r="U1611" i="1" l="1"/>
  <c r="R1612" i="1"/>
  <c r="T1612" i="1"/>
  <c r="S1613" i="1"/>
  <c r="R1613" i="1" l="1"/>
  <c r="U1612" i="1"/>
  <c r="T1613" i="1"/>
  <c r="S1614" i="1"/>
  <c r="U1613" i="1" l="1"/>
  <c r="R1614" i="1"/>
  <c r="S1615" i="1"/>
  <c r="T1614" i="1"/>
  <c r="R1615" i="1" l="1"/>
  <c r="U1614" i="1"/>
  <c r="S1616" i="1"/>
  <c r="T1615" i="1"/>
  <c r="R1616" i="1" l="1"/>
  <c r="U1615" i="1"/>
  <c r="S1617" i="1"/>
  <c r="T1616" i="1"/>
  <c r="R1617" i="1" l="1"/>
  <c r="U1616" i="1"/>
  <c r="S1618" i="1"/>
  <c r="T1617" i="1"/>
  <c r="R1618" i="1" l="1"/>
  <c r="U1617" i="1"/>
  <c r="S1619" i="1"/>
  <c r="T1618" i="1"/>
  <c r="R1619" i="1" l="1"/>
  <c r="U1618" i="1"/>
  <c r="S1620" i="1"/>
  <c r="T1619" i="1"/>
  <c r="R1620" i="1" l="1"/>
  <c r="U1619" i="1"/>
  <c r="S1621" i="1"/>
  <c r="T1620" i="1"/>
  <c r="R1621" i="1" l="1"/>
  <c r="U1620" i="1"/>
  <c r="S1622" i="1"/>
  <c r="T1621" i="1"/>
  <c r="R1622" i="1" l="1"/>
  <c r="U1621" i="1"/>
  <c r="S1623" i="1"/>
  <c r="T1622" i="1"/>
  <c r="R1623" i="1" l="1"/>
  <c r="U1622" i="1"/>
  <c r="T1623" i="1"/>
  <c r="S1624" i="1"/>
  <c r="R1624" i="1" l="1"/>
  <c r="U1623" i="1"/>
  <c r="T1624" i="1"/>
  <c r="S1625" i="1"/>
  <c r="R1625" i="1" l="1"/>
  <c r="U1624" i="1"/>
  <c r="S1626" i="1"/>
  <c r="T1625" i="1"/>
  <c r="R1626" i="1" l="1"/>
  <c r="U1625" i="1"/>
  <c r="T1626" i="1"/>
  <c r="S1627" i="1"/>
  <c r="R1627" i="1" l="1"/>
  <c r="U1626" i="1"/>
  <c r="S1628" i="1"/>
  <c r="T1627" i="1"/>
  <c r="R1628" i="1" l="1"/>
  <c r="U1627" i="1"/>
  <c r="S1629" i="1"/>
  <c r="T1628" i="1"/>
  <c r="R1629" i="1" l="1"/>
  <c r="U1628" i="1"/>
  <c r="S1630" i="1"/>
  <c r="T1629" i="1"/>
  <c r="R1630" i="1" l="1"/>
  <c r="U1629" i="1"/>
  <c r="S1631" i="1"/>
  <c r="T1630" i="1"/>
  <c r="R1631" i="1" l="1"/>
  <c r="U1630" i="1"/>
  <c r="T1631" i="1"/>
  <c r="S1632" i="1"/>
  <c r="R1632" i="1" l="1"/>
  <c r="U1631" i="1"/>
  <c r="T1632" i="1"/>
  <c r="S1633" i="1"/>
  <c r="R1633" i="1" l="1"/>
  <c r="U1632" i="1"/>
  <c r="S1634" i="1"/>
  <c r="T1633" i="1"/>
  <c r="R1634" i="1" l="1"/>
  <c r="U1633" i="1"/>
  <c r="S1635" i="1"/>
  <c r="T1634" i="1"/>
  <c r="R1635" i="1" l="1"/>
  <c r="U1634" i="1"/>
  <c r="T1635" i="1"/>
  <c r="S1636" i="1"/>
  <c r="R1636" i="1" l="1"/>
  <c r="U1635" i="1"/>
  <c r="S1637" i="1"/>
  <c r="T1636" i="1"/>
  <c r="U1636" i="1" l="1"/>
  <c r="R1637" i="1"/>
  <c r="S1638" i="1"/>
  <c r="T1637" i="1"/>
  <c r="R1638" i="1" l="1"/>
  <c r="U1637" i="1"/>
  <c r="T1638" i="1"/>
  <c r="S1639" i="1"/>
  <c r="R1639" i="1" l="1"/>
  <c r="U1638" i="1"/>
  <c r="T1639" i="1"/>
  <c r="S1640" i="1"/>
  <c r="R1640" i="1" l="1"/>
  <c r="U1639" i="1"/>
  <c r="S1641" i="1"/>
  <c r="T1640" i="1"/>
  <c r="R1641" i="1" l="1"/>
  <c r="U1640" i="1"/>
  <c r="S1642" i="1"/>
  <c r="T1641" i="1"/>
  <c r="R1642" i="1" l="1"/>
  <c r="U1641" i="1"/>
  <c r="S1643" i="1"/>
  <c r="T1642" i="1"/>
  <c r="R1643" i="1" l="1"/>
  <c r="U1642" i="1"/>
  <c r="T1643" i="1"/>
  <c r="S1644" i="1"/>
  <c r="R1644" i="1" l="1"/>
  <c r="U1643" i="1"/>
  <c r="S1645" i="1"/>
  <c r="T1644" i="1"/>
  <c r="R1645" i="1" l="1"/>
  <c r="U1644" i="1"/>
  <c r="T1645" i="1"/>
  <c r="S1646" i="1"/>
  <c r="R1646" i="1" l="1"/>
  <c r="U1645" i="1"/>
  <c r="T1646" i="1"/>
  <c r="S1647" i="1"/>
  <c r="R1647" i="1" l="1"/>
  <c r="U1646" i="1"/>
  <c r="S1648" i="1"/>
  <c r="T1647" i="1"/>
  <c r="R1648" i="1" l="1"/>
  <c r="U1647" i="1"/>
  <c r="S1649" i="1"/>
  <c r="T1648" i="1"/>
  <c r="U1648" i="1" l="1"/>
  <c r="R1649" i="1"/>
  <c r="S1650" i="1"/>
  <c r="T1649" i="1"/>
  <c r="R1650" i="1" l="1"/>
  <c r="U1649" i="1"/>
  <c r="T1650" i="1"/>
  <c r="S1651" i="1"/>
  <c r="R1651" i="1" l="1"/>
  <c r="U1650" i="1"/>
  <c r="S1652" i="1"/>
  <c r="T1651" i="1"/>
  <c r="U1651" i="1" l="1"/>
  <c r="R1652" i="1"/>
  <c r="S1653" i="1"/>
  <c r="T1652" i="1"/>
  <c r="R1653" i="1" l="1"/>
  <c r="U1652" i="1"/>
  <c r="S1654" i="1"/>
  <c r="T1653" i="1"/>
  <c r="R1654" i="1" l="1"/>
  <c r="U1653" i="1"/>
  <c r="T1654" i="1"/>
  <c r="S1655" i="1"/>
  <c r="R1655" i="1" l="1"/>
  <c r="U1654" i="1"/>
  <c r="S1656" i="1"/>
  <c r="T1655" i="1"/>
  <c r="R1656" i="1" l="1"/>
  <c r="U1655" i="1"/>
  <c r="S1657" i="1"/>
  <c r="T1656" i="1"/>
  <c r="R1657" i="1" l="1"/>
  <c r="U1656" i="1"/>
  <c r="S1658" i="1"/>
  <c r="T1657" i="1"/>
  <c r="R1658" i="1" l="1"/>
  <c r="U1657" i="1"/>
  <c r="S1659" i="1"/>
  <c r="T1658" i="1"/>
  <c r="R1659" i="1" l="1"/>
  <c r="U1658" i="1"/>
  <c r="S1660" i="1"/>
  <c r="T1659" i="1"/>
  <c r="R1660" i="1" l="1"/>
  <c r="U1659" i="1"/>
  <c r="S1661" i="1"/>
  <c r="T1660" i="1"/>
  <c r="R1661" i="1" l="1"/>
  <c r="U1660" i="1"/>
  <c r="S1662" i="1"/>
  <c r="T1661" i="1"/>
  <c r="R1662" i="1" l="1"/>
  <c r="U1661" i="1"/>
  <c r="S1663" i="1"/>
  <c r="T1662" i="1"/>
  <c r="R1663" i="1" l="1"/>
  <c r="U1662" i="1"/>
  <c r="S1664" i="1"/>
  <c r="T1663" i="1"/>
  <c r="R1664" i="1" l="1"/>
  <c r="U1663" i="1"/>
  <c r="S1665" i="1"/>
  <c r="T1664" i="1"/>
  <c r="R1665" i="1" l="1"/>
  <c r="U1664" i="1"/>
  <c r="T1665" i="1"/>
  <c r="S1666" i="1"/>
  <c r="R1666" i="1" l="1"/>
  <c r="U1665" i="1"/>
  <c r="S1667" i="1"/>
  <c r="T1666" i="1"/>
  <c r="R1667" i="1" l="1"/>
  <c r="U1666" i="1"/>
  <c r="S1668" i="1"/>
  <c r="T1667" i="1"/>
  <c r="R1668" i="1" l="1"/>
  <c r="U1667" i="1"/>
  <c r="T1668" i="1"/>
  <c r="S1669" i="1"/>
  <c r="R1669" i="1" l="1"/>
  <c r="U1668" i="1"/>
  <c r="S1670" i="1"/>
  <c r="T1669" i="1"/>
  <c r="R1670" i="1" l="1"/>
  <c r="U1669" i="1"/>
  <c r="S1671" i="1"/>
  <c r="T1670" i="1"/>
  <c r="R1671" i="1" l="1"/>
  <c r="U1670" i="1"/>
  <c r="T1671" i="1"/>
  <c r="S1672" i="1"/>
  <c r="R1672" i="1" l="1"/>
  <c r="U1671" i="1"/>
  <c r="T1672" i="1"/>
  <c r="S1673" i="1"/>
  <c r="R1673" i="1" l="1"/>
  <c r="U1672" i="1"/>
  <c r="S1674" i="1"/>
  <c r="T1673" i="1"/>
  <c r="R1674" i="1" l="1"/>
  <c r="U1673" i="1"/>
  <c r="S1675" i="1"/>
  <c r="T1674" i="1"/>
  <c r="R1675" i="1" l="1"/>
  <c r="U1674" i="1"/>
  <c r="S1676" i="1"/>
  <c r="T1675" i="1"/>
  <c r="R1676" i="1" l="1"/>
  <c r="U1675" i="1"/>
  <c r="S1677" i="1"/>
  <c r="T1676" i="1"/>
  <c r="R1677" i="1" l="1"/>
  <c r="U1676" i="1"/>
  <c r="S1678" i="1"/>
  <c r="T1677" i="1"/>
  <c r="R1678" i="1" l="1"/>
  <c r="U1677" i="1"/>
  <c r="T1678" i="1"/>
  <c r="S1679" i="1"/>
  <c r="R1679" i="1" l="1"/>
  <c r="U1678" i="1"/>
  <c r="T1679" i="1"/>
  <c r="S1680" i="1"/>
  <c r="R1680" i="1" l="1"/>
  <c r="U1679" i="1"/>
  <c r="T1680" i="1"/>
  <c r="S1681" i="1"/>
  <c r="R1681" i="1" l="1"/>
  <c r="U1680" i="1"/>
  <c r="S1682" i="1"/>
  <c r="T1681" i="1"/>
  <c r="R1682" i="1" l="1"/>
  <c r="U1681" i="1"/>
  <c r="S1683" i="1"/>
  <c r="T1682" i="1"/>
  <c r="R1683" i="1" l="1"/>
  <c r="U1682" i="1"/>
  <c r="S1684" i="1"/>
  <c r="T1683" i="1"/>
  <c r="R1684" i="1" l="1"/>
  <c r="U1683" i="1"/>
  <c r="S1685" i="1"/>
  <c r="T1684" i="1"/>
  <c r="R1685" i="1" l="1"/>
  <c r="U1684" i="1"/>
  <c r="S1686" i="1"/>
  <c r="T1685" i="1"/>
  <c r="R1686" i="1" l="1"/>
  <c r="U1685" i="1"/>
  <c r="S1687" i="1"/>
  <c r="T1686" i="1"/>
  <c r="R1687" i="1" l="1"/>
  <c r="U1686" i="1"/>
  <c r="T1687" i="1"/>
  <c r="S1688" i="1"/>
  <c r="R1688" i="1" l="1"/>
  <c r="U1687" i="1"/>
  <c r="T1688" i="1"/>
  <c r="S1689" i="1"/>
  <c r="R1689" i="1" l="1"/>
  <c r="U1688" i="1"/>
  <c r="S1690" i="1"/>
  <c r="T1689" i="1"/>
  <c r="R1690" i="1" l="1"/>
  <c r="U1689" i="1"/>
  <c r="T1690" i="1"/>
  <c r="S1691" i="1"/>
  <c r="R1691" i="1" l="1"/>
  <c r="U1690" i="1"/>
  <c r="T1691" i="1"/>
  <c r="S1692" i="1"/>
  <c r="R1692" i="1" l="1"/>
  <c r="U1691" i="1"/>
  <c r="S1693" i="1"/>
  <c r="T1692" i="1"/>
  <c r="R1693" i="1" l="1"/>
  <c r="U1692" i="1"/>
  <c r="S1694" i="1"/>
  <c r="T1693" i="1"/>
  <c r="R1694" i="1" l="1"/>
  <c r="U1693" i="1"/>
  <c r="S1695" i="1"/>
  <c r="T1694" i="1"/>
  <c r="R1695" i="1" l="1"/>
  <c r="U1694" i="1"/>
  <c r="T1695" i="1"/>
  <c r="S1696" i="1"/>
  <c r="R1696" i="1" l="1"/>
  <c r="U1695" i="1"/>
  <c r="T1696" i="1"/>
  <c r="S1697" i="1"/>
  <c r="R1697" i="1" l="1"/>
  <c r="U1696" i="1"/>
  <c r="T1697" i="1"/>
  <c r="S1698" i="1"/>
  <c r="R1698" i="1" l="1"/>
  <c r="U1697" i="1"/>
  <c r="S1699" i="1"/>
  <c r="T1698" i="1"/>
  <c r="R1699" i="1" l="1"/>
  <c r="U1698" i="1"/>
  <c r="T1699" i="1"/>
  <c r="S1700" i="1"/>
  <c r="R1700" i="1" l="1"/>
  <c r="U1699" i="1"/>
  <c r="S1701" i="1"/>
  <c r="T1700" i="1"/>
  <c r="R1701" i="1" l="1"/>
  <c r="U1700" i="1"/>
  <c r="S1702" i="1"/>
  <c r="T1701" i="1"/>
  <c r="R1702" i="1" l="1"/>
  <c r="U1701" i="1"/>
  <c r="S1703" i="1"/>
  <c r="T1702" i="1"/>
  <c r="R1703" i="1" l="1"/>
  <c r="U1702" i="1"/>
  <c r="T1703" i="1"/>
  <c r="S1704" i="1"/>
  <c r="R1704" i="1" l="1"/>
  <c r="U1703" i="1"/>
  <c r="S1705" i="1"/>
  <c r="T1704" i="1"/>
  <c r="R1705" i="1" l="1"/>
  <c r="U1704" i="1"/>
  <c r="S1706" i="1"/>
  <c r="T1705" i="1"/>
  <c r="R1706" i="1" l="1"/>
  <c r="U1705" i="1"/>
  <c r="S1707" i="1"/>
  <c r="T1706" i="1"/>
  <c r="R1707" i="1" l="1"/>
  <c r="U1706" i="1"/>
  <c r="S1708" i="1"/>
  <c r="T1707" i="1"/>
  <c r="R1708" i="1" l="1"/>
  <c r="U1707" i="1"/>
  <c r="S1709" i="1"/>
  <c r="T1708" i="1"/>
  <c r="R1709" i="1" l="1"/>
  <c r="U1708" i="1"/>
  <c r="S1710" i="1"/>
  <c r="T1709" i="1"/>
  <c r="R1710" i="1" l="1"/>
  <c r="U1709" i="1"/>
  <c r="T1710" i="1"/>
  <c r="S1711" i="1"/>
  <c r="R1711" i="1" l="1"/>
  <c r="U1710" i="1"/>
  <c r="T1711" i="1"/>
  <c r="S1712" i="1"/>
  <c r="R1712" i="1" l="1"/>
  <c r="U1711" i="1"/>
  <c r="T1712" i="1"/>
  <c r="S1713" i="1"/>
  <c r="R1713" i="1" l="1"/>
  <c r="U1712" i="1"/>
  <c r="S1714" i="1"/>
  <c r="T1713" i="1"/>
  <c r="R1714" i="1" l="1"/>
  <c r="U1713" i="1"/>
  <c r="S1715" i="1"/>
  <c r="T1714" i="1"/>
  <c r="R1715" i="1" l="1"/>
  <c r="U1714" i="1"/>
  <c r="S1716" i="1"/>
  <c r="T1715" i="1"/>
  <c r="U1715" i="1" l="1"/>
  <c r="R1716" i="1"/>
  <c r="S1717" i="1"/>
  <c r="T1716" i="1"/>
  <c r="R1717" i="1" l="1"/>
  <c r="U1716" i="1"/>
  <c r="S1718" i="1"/>
  <c r="T1717" i="1"/>
  <c r="R1718" i="1" l="1"/>
  <c r="U1717" i="1"/>
  <c r="S1719" i="1"/>
  <c r="T1718" i="1"/>
  <c r="R1719" i="1" l="1"/>
  <c r="U1718" i="1"/>
  <c r="S1720" i="1"/>
  <c r="T1719" i="1"/>
  <c r="R1720" i="1" l="1"/>
  <c r="U1719" i="1"/>
  <c r="S1721" i="1"/>
  <c r="T1720" i="1"/>
  <c r="R1721" i="1" l="1"/>
  <c r="U1720" i="1"/>
  <c r="S1722" i="1"/>
  <c r="T1721" i="1"/>
  <c r="R1722" i="1" l="1"/>
  <c r="U1721" i="1"/>
  <c r="T1722" i="1"/>
  <c r="S1723" i="1"/>
  <c r="R1723" i="1" l="1"/>
  <c r="U1722" i="1"/>
  <c r="T1723" i="1"/>
  <c r="S1724" i="1"/>
  <c r="R1724" i="1" l="1"/>
  <c r="U1723" i="1"/>
  <c r="T1724" i="1"/>
  <c r="S1725" i="1"/>
  <c r="R1725" i="1" l="1"/>
  <c r="U1724" i="1"/>
  <c r="S1726" i="1"/>
  <c r="T1725" i="1"/>
  <c r="R1726" i="1" l="1"/>
  <c r="U1725" i="1"/>
  <c r="S1727" i="1"/>
  <c r="T1726" i="1"/>
  <c r="R1727" i="1" l="1"/>
  <c r="U1726" i="1"/>
  <c r="S1728" i="1"/>
  <c r="T1727" i="1"/>
  <c r="U1727" i="1" l="1"/>
  <c r="R1728" i="1"/>
  <c r="S1729" i="1"/>
  <c r="T1728" i="1"/>
  <c r="R1729" i="1" l="1"/>
  <c r="U1728" i="1"/>
  <c r="S1730" i="1"/>
  <c r="T1729" i="1"/>
  <c r="R1730" i="1" l="1"/>
  <c r="U1729" i="1"/>
  <c r="T1730" i="1"/>
  <c r="S1731" i="1"/>
  <c r="R1731" i="1" l="1"/>
  <c r="U1730" i="1"/>
  <c r="T1731" i="1"/>
  <c r="S1732" i="1"/>
  <c r="R1732" i="1" l="1"/>
  <c r="U1731" i="1"/>
  <c r="T1732" i="1"/>
  <c r="S1733" i="1"/>
  <c r="R1733" i="1" l="1"/>
  <c r="U1732" i="1"/>
  <c r="T1733" i="1"/>
  <c r="S1734" i="1"/>
  <c r="R1734" i="1" l="1"/>
  <c r="U1733" i="1"/>
  <c r="T1734" i="1"/>
  <c r="S1735" i="1"/>
  <c r="R1735" i="1" l="1"/>
  <c r="U1734" i="1"/>
  <c r="S1736" i="1"/>
  <c r="T1735" i="1"/>
  <c r="R1736" i="1" l="1"/>
  <c r="U1735" i="1"/>
  <c r="T1736" i="1"/>
  <c r="S1737" i="1"/>
  <c r="R1737" i="1" l="1"/>
  <c r="U1736" i="1"/>
  <c r="T1737" i="1"/>
  <c r="S1738" i="1"/>
  <c r="R1738" i="1" l="1"/>
  <c r="U1737" i="1"/>
  <c r="T1738" i="1"/>
  <c r="S1739" i="1"/>
  <c r="R1739" i="1" l="1"/>
  <c r="U1738" i="1"/>
  <c r="T1739" i="1"/>
  <c r="S1740" i="1"/>
  <c r="R1740" i="1" l="1"/>
  <c r="U1739" i="1"/>
  <c r="S1741" i="1"/>
  <c r="T1740" i="1"/>
  <c r="R1741" i="1" l="1"/>
  <c r="U1740" i="1"/>
  <c r="S1742" i="1"/>
  <c r="T1741" i="1"/>
  <c r="R1742" i="1" l="1"/>
  <c r="U1741" i="1"/>
  <c r="S1743" i="1"/>
  <c r="T1742" i="1"/>
  <c r="R1743" i="1" l="1"/>
  <c r="U1742" i="1"/>
  <c r="S1744" i="1"/>
  <c r="T1743" i="1"/>
  <c r="R1744" i="1" l="1"/>
  <c r="U1743" i="1"/>
  <c r="S1745" i="1"/>
  <c r="T1744" i="1"/>
  <c r="R1745" i="1" l="1"/>
  <c r="U1744" i="1"/>
  <c r="S1746" i="1"/>
  <c r="T1745" i="1"/>
  <c r="R1746" i="1" l="1"/>
  <c r="U1745" i="1"/>
  <c r="S1747" i="1"/>
  <c r="T1746" i="1"/>
  <c r="R1747" i="1" l="1"/>
  <c r="U1746" i="1"/>
  <c r="S1748" i="1"/>
  <c r="T1747" i="1"/>
  <c r="R1748" i="1" l="1"/>
  <c r="U1747" i="1"/>
  <c r="S1749" i="1"/>
  <c r="T1748" i="1"/>
  <c r="R1749" i="1" l="1"/>
  <c r="U1748" i="1"/>
  <c r="S1750" i="1"/>
  <c r="T1749" i="1"/>
  <c r="R1750" i="1" l="1"/>
  <c r="U1749" i="1"/>
  <c r="S1751" i="1"/>
  <c r="T1750" i="1"/>
  <c r="R1751" i="1" l="1"/>
  <c r="U1750" i="1"/>
  <c r="S1752" i="1"/>
  <c r="T1751" i="1"/>
  <c r="R1752" i="1" l="1"/>
  <c r="U1751" i="1"/>
  <c r="T1752" i="1"/>
  <c r="S1753" i="1"/>
  <c r="R1753" i="1" l="1"/>
  <c r="U1752" i="1"/>
  <c r="T1753" i="1"/>
  <c r="S1754" i="1"/>
  <c r="R1754" i="1" l="1"/>
  <c r="U1753" i="1"/>
  <c r="T1754" i="1"/>
  <c r="S1755" i="1"/>
  <c r="R1755" i="1" l="1"/>
  <c r="U1754" i="1"/>
  <c r="T1755" i="1"/>
  <c r="S1756" i="1"/>
  <c r="R1756" i="1" l="1"/>
  <c r="U1755" i="1"/>
  <c r="T1756" i="1"/>
  <c r="S1757" i="1"/>
  <c r="R1757" i="1" l="1"/>
  <c r="U1756" i="1"/>
  <c r="T1757" i="1"/>
  <c r="S1758" i="1"/>
  <c r="R1758" i="1" l="1"/>
  <c r="U1757" i="1"/>
  <c r="T1758" i="1"/>
  <c r="S1759" i="1"/>
  <c r="R1759" i="1" l="1"/>
  <c r="U1758" i="1"/>
  <c r="S1760" i="1"/>
  <c r="T1759" i="1"/>
  <c r="R1760" i="1" l="1"/>
  <c r="U1759" i="1"/>
  <c r="S1761" i="1"/>
  <c r="T1760" i="1"/>
  <c r="R1761" i="1" l="1"/>
  <c r="U1760" i="1"/>
  <c r="T1761" i="1"/>
  <c r="S1762" i="1"/>
  <c r="R1762" i="1" l="1"/>
  <c r="U1761" i="1"/>
  <c r="T1762" i="1"/>
  <c r="S1763" i="1"/>
  <c r="R1763" i="1" l="1"/>
  <c r="U1762" i="1"/>
  <c r="T1763" i="1"/>
  <c r="S1764" i="1"/>
  <c r="R1764" i="1" l="1"/>
  <c r="U1763" i="1"/>
  <c r="S1765" i="1"/>
  <c r="T1764" i="1"/>
  <c r="R1765" i="1" l="1"/>
  <c r="U1764" i="1"/>
  <c r="S1766" i="1"/>
  <c r="T1765" i="1"/>
  <c r="R1766" i="1" l="1"/>
  <c r="U1765" i="1"/>
  <c r="T1766" i="1"/>
  <c r="S1767" i="1"/>
  <c r="R1767" i="1" l="1"/>
  <c r="U1766" i="1"/>
  <c r="T1767" i="1"/>
  <c r="S1768" i="1"/>
  <c r="U1767" i="1" l="1"/>
  <c r="R1768" i="1"/>
  <c r="T1768" i="1"/>
  <c r="S1769" i="1"/>
  <c r="R1769" i="1" l="1"/>
  <c r="U1768" i="1"/>
  <c r="T1769" i="1"/>
  <c r="S1770" i="1"/>
  <c r="R1770" i="1" l="1"/>
  <c r="U1769" i="1"/>
  <c r="T1770" i="1"/>
  <c r="S1771" i="1"/>
  <c r="R1771" i="1" l="1"/>
  <c r="U1770" i="1"/>
  <c r="T1771" i="1"/>
  <c r="S1772" i="1"/>
  <c r="R1772" i="1" l="1"/>
  <c r="U1771" i="1"/>
  <c r="T1772" i="1"/>
  <c r="S1773" i="1"/>
  <c r="R1773" i="1" l="1"/>
  <c r="U1772" i="1"/>
  <c r="S1774" i="1"/>
  <c r="T1773" i="1"/>
  <c r="R1774" i="1" l="1"/>
  <c r="U1773" i="1"/>
  <c r="S1775" i="1"/>
  <c r="T1774" i="1"/>
  <c r="R1775" i="1" l="1"/>
  <c r="U1774" i="1"/>
  <c r="S1776" i="1"/>
  <c r="T1775" i="1"/>
  <c r="R1776" i="1" l="1"/>
  <c r="U1775" i="1"/>
  <c r="S1777" i="1"/>
  <c r="T1776" i="1"/>
  <c r="R1777" i="1" l="1"/>
  <c r="U1776" i="1"/>
  <c r="S1778" i="1"/>
  <c r="T1777" i="1"/>
  <c r="R1778" i="1" l="1"/>
  <c r="U1777" i="1"/>
  <c r="S1779" i="1"/>
  <c r="T1778" i="1"/>
  <c r="R1779" i="1" l="1"/>
  <c r="U1778" i="1"/>
  <c r="S1780" i="1"/>
  <c r="T1779" i="1"/>
  <c r="R1780" i="1" l="1"/>
  <c r="U1779" i="1"/>
  <c r="T1780" i="1"/>
  <c r="S1781" i="1"/>
  <c r="R1781" i="1" l="1"/>
  <c r="U1780" i="1"/>
  <c r="S1782" i="1"/>
  <c r="T1781" i="1"/>
  <c r="R1782" i="1" l="1"/>
  <c r="U1781" i="1"/>
  <c r="S1783" i="1"/>
  <c r="T1782" i="1"/>
  <c r="R1783" i="1" l="1"/>
  <c r="U1782" i="1"/>
  <c r="S1784" i="1"/>
  <c r="T1783" i="1"/>
  <c r="U1783" i="1" l="1"/>
  <c r="R1784" i="1"/>
  <c r="S1785" i="1"/>
  <c r="T1784" i="1"/>
  <c r="R1785" i="1" l="1"/>
  <c r="U1784" i="1"/>
  <c r="S1786" i="1"/>
  <c r="T1785" i="1"/>
  <c r="R1786" i="1" l="1"/>
  <c r="U1785" i="1"/>
  <c r="T1786" i="1"/>
  <c r="S1787" i="1"/>
  <c r="R1787" i="1" l="1"/>
  <c r="U1786" i="1"/>
  <c r="T1787" i="1"/>
  <c r="S1788" i="1"/>
  <c r="R1788" i="1" l="1"/>
  <c r="U1787" i="1"/>
  <c r="S1789" i="1"/>
  <c r="T1788" i="1"/>
  <c r="R1789" i="1" l="1"/>
  <c r="U1788" i="1"/>
  <c r="S1790" i="1"/>
  <c r="T1789" i="1"/>
  <c r="R1790" i="1" l="1"/>
  <c r="U1789" i="1"/>
  <c r="S1791" i="1"/>
  <c r="T1790" i="1"/>
  <c r="R1791" i="1" l="1"/>
  <c r="U1790" i="1"/>
  <c r="S1792" i="1"/>
  <c r="T1791" i="1"/>
  <c r="R1792" i="1" l="1"/>
  <c r="U1791" i="1"/>
  <c r="S1793" i="1"/>
  <c r="T1792" i="1"/>
  <c r="R1793" i="1" l="1"/>
  <c r="U1792" i="1"/>
  <c r="S1794" i="1"/>
  <c r="T1793" i="1"/>
  <c r="R1794" i="1" l="1"/>
  <c r="U1793" i="1"/>
  <c r="S1795" i="1"/>
  <c r="T1794" i="1"/>
  <c r="R1795" i="1" l="1"/>
  <c r="U1794" i="1"/>
  <c r="S1796" i="1"/>
  <c r="T1795" i="1"/>
  <c r="R1796" i="1" l="1"/>
  <c r="U1795" i="1"/>
  <c r="T1796" i="1"/>
  <c r="S1797" i="1"/>
  <c r="R1797" i="1" l="1"/>
  <c r="U1796" i="1"/>
  <c r="T1797" i="1"/>
  <c r="S1798" i="1"/>
  <c r="R1798" i="1" l="1"/>
  <c r="U1797" i="1"/>
  <c r="T1798" i="1"/>
  <c r="S1799" i="1"/>
  <c r="R1799" i="1" l="1"/>
  <c r="U1798" i="1"/>
  <c r="T1799" i="1"/>
  <c r="S1800" i="1"/>
  <c r="R1800" i="1" l="1"/>
  <c r="U1799" i="1"/>
  <c r="T1800" i="1"/>
  <c r="S1801" i="1"/>
  <c r="R1801" i="1" l="1"/>
  <c r="U1800" i="1"/>
  <c r="S1802" i="1"/>
  <c r="T1801" i="1"/>
  <c r="R1802" i="1" l="1"/>
  <c r="U1801" i="1"/>
  <c r="T1802" i="1"/>
  <c r="S1803" i="1"/>
  <c r="R1803" i="1" l="1"/>
  <c r="U1802" i="1"/>
  <c r="S1804" i="1"/>
  <c r="T1803" i="1"/>
  <c r="R1804" i="1" l="1"/>
  <c r="U1803" i="1"/>
  <c r="S1805" i="1"/>
  <c r="T1804" i="1"/>
  <c r="R1805" i="1" l="1"/>
  <c r="U1804" i="1"/>
  <c r="S1806" i="1"/>
  <c r="T1805" i="1"/>
  <c r="R1806" i="1" l="1"/>
  <c r="U1805" i="1"/>
  <c r="S1807" i="1"/>
  <c r="T1806" i="1"/>
  <c r="R1807" i="1" l="1"/>
  <c r="U1806" i="1"/>
  <c r="S1808" i="1"/>
  <c r="T1808" i="1" s="1"/>
  <c r="T1807" i="1"/>
  <c r="R1808" i="1" l="1"/>
  <c r="U1808" i="1" s="1"/>
  <c r="U1807" i="1"/>
</calcChain>
</file>

<file path=xl/sharedStrings.xml><?xml version="1.0" encoding="utf-8"?>
<sst xmlns="http://schemas.openxmlformats.org/spreadsheetml/2006/main" count="1891" uniqueCount="76">
  <si>
    <t>This file contains the WLTC cycles for validation 2, based on the following preliminary vehicle classification:</t>
  </si>
  <si>
    <t>Class 1</t>
  </si>
  <si>
    <t>ratio of rated power in W / kerb mass in kg  &lt;= 22</t>
  </si>
  <si>
    <t>(version 1.4)</t>
  </si>
  <si>
    <t>The table with the speed trace is named "WLTC_class_1" and contains a low and a medium speed part.</t>
  </si>
  <si>
    <t>If v_max &gt;= 70 km/h, phase low is repeated after phase medium.</t>
  </si>
  <si>
    <t>If v_max &lt; 70 km/h, phase medium is replaced by a repetition of phase low.</t>
  </si>
  <si>
    <t xml:space="preserve">	If a vehicle has a ratio of rated power in W divide by kerb mass in kg close to the borderline, any additional tests with the WLTC, class 2, version 1.4 cycle are highly welcomed.</t>
  </si>
  <si>
    <t>Class 2</t>
  </si>
  <si>
    <t>ratio of rated power in W / kerb mass in kg  &gt; 22 but &lt;= 34</t>
  </si>
  <si>
    <t>The table with the speed trace is named "WLTC_class_2" and contains a low, a medium and a high speed part.</t>
  </si>
  <si>
    <t>If v_max &lt; 90 km/h, phase high is replaced by a repetition of phase low.</t>
  </si>
  <si>
    <t xml:space="preserve">	If a vehicle with a ratio of rated power in W divided by kerb mass in kg between 22 and 34, but close to the lower borderline cannot follow the WLTC class 2, version 1.4 speed trac</t>
  </si>
  <si>
    <t xml:space="preserve">it shall proceed at full throttle until the reference speed profile is reached again. This test shall be repeated at least 3 times. Additionally, the same vehicle can be tested </t>
  </si>
  <si>
    <t>with the WLTC, class 1 , version 1.4 driving cycle (3 tests), provided that all the other provisions of the WLTP are the same as before.</t>
  </si>
  <si>
    <t>If a vehicle has a ratio of rated power in W divided by kerb mass in kg between 22 and 34, but close to the upper borderline, any additional tests with the WLTC, class 3, version 5 cycle are highly welcomed.</t>
  </si>
  <si>
    <t>Class 3</t>
  </si>
  <si>
    <t>ratio of rated power in W / kerb mass in kg  &gt;  34</t>
  </si>
  <si>
    <t>(version 5)</t>
  </si>
  <si>
    <t>The table with the speed trace is named "WLTC_class_3" and contains a low, a medium, a high and an extra high speed part.</t>
  </si>
  <si>
    <t>If v_max &lt; 135 km/h, phase high is replaced by a repetition of phase low.</t>
  </si>
  <si>
    <t xml:space="preserve">	If a vehicle with a ratio of rated power in W divided by kerb masin kg  &gt; 34, but close to this borderline cannot follow the WLTC class 3, version 5 speed trace</t>
  </si>
  <si>
    <t>with the WLTC, class 2 , version 1.4 driving cycle (3 tests), provided that all the other provisions of the WLTP are the same as before.</t>
  </si>
  <si>
    <t>kerb mass means the "unladen mass" as defined in ECE R83.</t>
  </si>
  <si>
    <t>v_max is the maximum speed of the vehicle as declared by the manufacturer (ECE R 68) and not any use restriction or safety based limitation.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</si>
  <si>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</si>
  <si>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</si>
  <si>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</si>
  <si>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</si>
  <si>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</si>
  <si>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s</t>
    <phoneticPr fontId="0"/>
  </si>
  <si>
    <t>km/h</t>
  </si>
  <si>
    <t>m/s²</t>
  </si>
  <si>
    <t>m/s</t>
  </si>
  <si>
    <t>Low</t>
    <phoneticPr fontId="0"/>
  </si>
  <si>
    <t>Middle</t>
    <phoneticPr fontId="0"/>
  </si>
  <si>
    <t>High</t>
    <phoneticPr fontId="0"/>
  </si>
  <si>
    <t>Extra-high</t>
    <phoneticPr fontId="0"/>
  </si>
  <si>
    <t>Cumulative braking energy</t>
  </si>
  <si>
    <t>N</t>
  </si>
  <si>
    <t>W</t>
  </si>
  <si>
    <t>J</t>
  </si>
  <si>
    <t>KJ</t>
  </si>
  <si>
    <t>CD</t>
  </si>
  <si>
    <t>m^2</t>
  </si>
  <si>
    <t>kg/m^3</t>
  </si>
  <si>
    <t xml:space="preserve">Tractive Power </t>
  </si>
  <si>
    <t>Resitant Force</t>
  </si>
  <si>
    <t>kg</t>
  </si>
  <si>
    <t>m/s^2</t>
  </si>
  <si>
    <t xml:space="preserve">Energy </t>
  </si>
  <si>
    <t xml:space="preserve">Cumulative tractive energy </t>
  </si>
  <si>
    <t>Cumulative braking energy (+ve)</t>
  </si>
  <si>
    <t>Gravity</t>
  </si>
  <si>
    <t>Frontal Area</t>
  </si>
  <si>
    <t>Air Density</t>
  </si>
  <si>
    <t>CRR</t>
  </si>
  <si>
    <t>Aerodynamic Resistance</t>
  </si>
  <si>
    <t>Acceleration Resistance</t>
  </si>
  <si>
    <t>Sum</t>
  </si>
  <si>
    <t>Average</t>
  </si>
  <si>
    <t>Running Total</t>
  </si>
  <si>
    <t>Count</t>
  </si>
  <si>
    <t>Rolling Resistance</t>
  </si>
  <si>
    <t>Losses incured during the cycle</t>
  </si>
  <si>
    <t>Total tractive Force</t>
  </si>
  <si>
    <t>KE</t>
  </si>
  <si>
    <t>Maximum KE</t>
  </si>
  <si>
    <t>Test mass</t>
  </si>
  <si>
    <t>Nm</t>
  </si>
  <si>
    <t>Tractive force</t>
  </si>
  <si>
    <t>Rolling Radius</t>
  </si>
  <si>
    <t>m</t>
  </si>
  <si>
    <t>Kinetic Energy Recovered</t>
  </si>
  <si>
    <t>Torque at each wheel</t>
  </si>
  <si>
    <t>KE Recovered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</si>
</sst>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_ "/>
    <numFmt numFmtId="165" formatCode="0.000"/>
    <numFmt numFmtId="166" formatCode="0.000000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164" fontId="1" fillId="6" borderId="1" xfId="0" applyNumberFormat="1" applyFont="1" applyFill="1" applyBorder="1" applyAlignment="1">
      <alignment vertical="center"/>
    </xf>
    <xf numFmtId="0" fontId="2" fillId="0" borderId="0" xfId="0" applyFont="1"/>
    <xf numFmtId="2" fontId="0" fillId="0" borderId="0" xfId="0" applyNumberFormat="1"/>
    <xf numFmtId="0" fontId="3" fillId="0" borderId="0" xfId="0" applyFont="1"/>
    <xf numFmtId="165" fontId="0" fillId="0" borderId="0" xfId="0" applyNumberFormat="1"/>
    <xf numFmtId="0" fontId="1" fillId="2" borderId="3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166" fontId="0" fillId="0" borderId="0" xfId="0" applyNumberFormat="1"/>
    <xf numFmtId="0" fontId="0" fillId="0" borderId="0" xfId="0" applyBorder="1" applyAlignment="1">
      <alignment horizontal="center"/>
    </xf>
    <xf numFmtId="0" fontId="0" fillId="0" borderId="0" xfId="0" applyFill="1" applyBorder="1"/>
    <xf numFmtId="0" fontId="1" fillId="0" borderId="0" xfId="0" applyFont="1" applyFill="1" applyBorder="1" applyAlignment="1">
      <alignment horizontal="center" vertical="center" wrapText="1"/>
    </xf>
    <xf numFmtId="2" fontId="0" fillId="0" borderId="0" xfId="0" applyNumberFormat="1" applyFill="1" applyBorder="1"/>
    <xf numFmtId="0" fontId="5" fillId="7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top"/>
    </xf>
    <xf numFmtId="0" fontId="5" fillId="7" borderId="1" xfId="0" applyFont="1" applyFill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0" xfId="0" applyFont="1" applyAlignment="1">
      <alignment horizontal="center"/>
    </xf>
    <xf numFmtId="0" fontId="4" fillId="7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</cellXfs>
  <cellStyles count="2">
    <cellStyle name="Normal" xfId="0" builtinId="0"/>
    <cellStyle name="標準_【印刷不要】 WLTC v1.0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Cumulative</a:t>
            </a:r>
            <a:r>
              <a:rPr lang="en-GB" baseline="0"/>
              <a:t> Braking and Tractive Energy over the WLTC cycles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3812981354395565"/>
          <c:y val="0.11851615270249373"/>
          <c:w val="0.81157367053783203"/>
          <c:h val="0.73959915028455103"/>
        </c:manualLayout>
      </c:layout>
      <c:scatterChart>
        <c:scatterStyle val="lineMarker"/>
        <c:varyColors val="0"/>
        <c:ser>
          <c:idx val="0"/>
          <c:order val="0"/>
          <c:tx>
            <c:v>Cumulative Braking Energy (+ve)</c:v>
          </c:tx>
          <c:spPr>
            <a:ln w="254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WLTC_class_3!$T$8:$T$1808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 formatCode="0.000000">
                  <c:v>5.9701656944538612</c:v>
                </c:pt>
                <c:pt idx="37" formatCode="0.000000">
                  <c:v>23.665461127994369</c:v>
                </c:pt>
                <c:pt idx="38" formatCode="0.000000">
                  <c:v>46.483892597910469</c:v>
                </c:pt>
                <c:pt idx="39" formatCode="0.000000">
                  <c:v>66.050097963938413</c:v>
                </c:pt>
                <c:pt idx="40" formatCode="0.000000">
                  <c:v>82.074206398268842</c:v>
                </c:pt>
                <c:pt idx="41" formatCode="0.000000">
                  <c:v>100.30421799911301</c:v>
                </c:pt>
                <c:pt idx="42" formatCode="0.000000">
                  <c:v>121.87913432189677</c:v>
                </c:pt>
                <c:pt idx="43" formatCode="0.000000">
                  <c:v>139.46943103424556</c:v>
                </c:pt>
                <c:pt idx="44" formatCode="0.000000">
                  <c:v>148.61824442690761</c:v>
                </c:pt>
                <c:pt idx="45" formatCode="0.000000">
                  <c:v>151.65182868919661</c:v>
                </c:pt>
                <c:pt idx="46" formatCode="0.000000">
                  <c:v>153.70670416456699</c:v>
                </c:pt>
                <c:pt idx="47" formatCode="0.000000">
                  <c:v>156.97882493428631</c:v>
                </c:pt>
                <c:pt idx="48" formatCode="0.000000">
                  <c:v>159.45659350674171</c:v>
                </c:pt>
                <c:pt idx="49" formatCode="0.000000">
                  <c:v>159.67513903400422</c:v>
                </c:pt>
                <c:pt idx="50" formatCode="0.000000">
                  <c:v>159.67513903400422</c:v>
                </c:pt>
                <c:pt idx="51" formatCode="0.000000">
                  <c:v>162.79765085092552</c:v>
                </c:pt>
                <c:pt idx="52" formatCode="0.000000">
                  <c:v>169.46833037708754</c:v>
                </c:pt>
                <c:pt idx="53" formatCode="0.000000">
                  <c:v>174.01939134935145</c:v>
                </c:pt>
                <c:pt idx="54" formatCode="0.000000">
                  <c:v>174.8555547111269</c:v>
                </c:pt>
                <c:pt idx="55" formatCode="0.000000">
                  <c:v>174.8555547111269</c:v>
                </c:pt>
                <c:pt idx="56" formatCode="0.000000">
                  <c:v>174.8555547111269</c:v>
                </c:pt>
                <c:pt idx="57" formatCode="0.000000">
                  <c:v>174.8555547111269</c:v>
                </c:pt>
                <c:pt idx="58" formatCode="0.000000">
                  <c:v>174.8555547111269</c:v>
                </c:pt>
                <c:pt idx="59" formatCode="0.000000">
                  <c:v>174.8555547111269</c:v>
                </c:pt>
                <c:pt idx="60" formatCode="0.000000">
                  <c:v>174.8555547111269</c:v>
                </c:pt>
                <c:pt idx="61" formatCode="0.000000">
                  <c:v>174.8555547111269</c:v>
                </c:pt>
                <c:pt idx="62" formatCode="0.000000">
                  <c:v>174.8555547111269</c:v>
                </c:pt>
                <c:pt idx="63" formatCode="0.000000">
                  <c:v>174.8555547111269</c:v>
                </c:pt>
                <c:pt idx="64" formatCode="0.000000">
                  <c:v>174.8555547111269</c:v>
                </c:pt>
                <c:pt idx="65" formatCode="0.000000">
                  <c:v>174.8555547111269</c:v>
                </c:pt>
                <c:pt idx="66" formatCode="0.000000">
                  <c:v>174.8555547111269</c:v>
                </c:pt>
                <c:pt idx="67" formatCode="0.000000">
                  <c:v>174.8555547111269</c:v>
                </c:pt>
                <c:pt idx="68" formatCode="0.000000">
                  <c:v>174.8555547111269</c:v>
                </c:pt>
                <c:pt idx="69" formatCode="0.000000">
                  <c:v>174.8555547111269</c:v>
                </c:pt>
                <c:pt idx="70" formatCode="0.000000">
                  <c:v>174.8555547111269</c:v>
                </c:pt>
                <c:pt idx="71" formatCode="0.000000">
                  <c:v>174.8555547111269</c:v>
                </c:pt>
                <c:pt idx="72" formatCode="0.000000">
                  <c:v>174.8555547111269</c:v>
                </c:pt>
                <c:pt idx="73" formatCode="0.000000">
                  <c:v>174.8555547111269</c:v>
                </c:pt>
                <c:pt idx="74" formatCode="0.000000">
                  <c:v>174.8555547111269</c:v>
                </c:pt>
                <c:pt idx="75" formatCode="0.000000">
                  <c:v>174.8555547111269</c:v>
                </c:pt>
                <c:pt idx="76" formatCode="0.000000">
                  <c:v>174.8555547111269</c:v>
                </c:pt>
                <c:pt idx="77" formatCode="0.000000">
                  <c:v>174.8555547111269</c:v>
                </c:pt>
                <c:pt idx="78" formatCode="0.000000">
                  <c:v>174.8555547111269</c:v>
                </c:pt>
                <c:pt idx="79" formatCode="0.000000">
                  <c:v>174.8555547111269</c:v>
                </c:pt>
                <c:pt idx="80" formatCode="0.000000">
                  <c:v>176.76009780221486</c:v>
                </c:pt>
                <c:pt idx="81" formatCode="0.000000">
                  <c:v>181.65206440976962</c:v>
                </c:pt>
                <c:pt idx="82" formatCode="0.000000">
                  <c:v>185.58313066252884</c:v>
                </c:pt>
                <c:pt idx="83" formatCode="0.000000">
                  <c:v>185.77880825077898</c:v>
                </c:pt>
                <c:pt idx="84" formatCode="0.000000">
                  <c:v>188.02227556311962</c:v>
                </c:pt>
                <c:pt idx="85" formatCode="0.000000">
                  <c:v>191.43034793946148</c:v>
                </c:pt>
                <c:pt idx="86" formatCode="0.000000">
                  <c:v>194.39827551207455</c:v>
                </c:pt>
                <c:pt idx="87" formatCode="0.000000">
                  <c:v>196.54778394640493</c:v>
                </c:pt>
                <c:pt idx="88" formatCode="0.000000">
                  <c:v>204.77389463952994</c:v>
                </c:pt>
                <c:pt idx="89" formatCode="0.000000">
                  <c:v>227.40288650768849</c:v>
                </c:pt>
                <c:pt idx="90" formatCode="0.000000">
                  <c:v>255.94089813286499</c:v>
                </c:pt>
                <c:pt idx="91" formatCode="0.000000">
                  <c:v>279.9569705577278</c:v>
                </c:pt>
                <c:pt idx="92" formatCode="0.000000">
                  <c:v>293.80283770350542</c:v>
                </c:pt>
                <c:pt idx="93" formatCode="0.000000">
                  <c:v>300.94762729572165</c:v>
                </c:pt>
                <c:pt idx="94" formatCode="0.000000">
                  <c:v>307.12373899201793</c:v>
                </c:pt>
                <c:pt idx="95" formatCode="0.000000">
                  <c:v>312.925992025543</c:v>
                </c:pt>
                <c:pt idx="96" formatCode="0.000000">
                  <c:v>316.17378685728085</c:v>
                </c:pt>
                <c:pt idx="97" formatCode="0.000000">
                  <c:v>317.42825405228086</c:v>
                </c:pt>
                <c:pt idx="98" formatCode="0.000000">
                  <c:v>318.19499156008351</c:v>
                </c:pt>
                <c:pt idx="99" formatCode="0.000000">
                  <c:v>318.19499156008351</c:v>
                </c:pt>
                <c:pt idx="100" formatCode="0.000000">
                  <c:v>318.19499156008351</c:v>
                </c:pt>
                <c:pt idx="101" formatCode="0.000000">
                  <c:v>318.19499156008351</c:v>
                </c:pt>
                <c:pt idx="102" formatCode="0.000000">
                  <c:v>318.19499156008351</c:v>
                </c:pt>
                <c:pt idx="103" formatCode="0.000000">
                  <c:v>318.19499156008351</c:v>
                </c:pt>
                <c:pt idx="104" formatCode="0.000000">
                  <c:v>318.19499156008351</c:v>
                </c:pt>
                <c:pt idx="105" formatCode="0.000000">
                  <c:v>318.19499156008351</c:v>
                </c:pt>
                <c:pt idx="106" formatCode="0.000000">
                  <c:v>318.19499156008351</c:v>
                </c:pt>
                <c:pt idx="107" formatCode="0.000000">
                  <c:v>318.19499156008351</c:v>
                </c:pt>
                <c:pt idx="108" formatCode="0.000000">
                  <c:v>318.19499156008351</c:v>
                </c:pt>
                <c:pt idx="109" formatCode="0.000000">
                  <c:v>318.19499156008351</c:v>
                </c:pt>
                <c:pt idx="110" formatCode="0.000000">
                  <c:v>318.19499156008351</c:v>
                </c:pt>
                <c:pt idx="111" formatCode="0.000000">
                  <c:v>318.19499156008351</c:v>
                </c:pt>
                <c:pt idx="112" formatCode="0.000000">
                  <c:v>318.19499156008351</c:v>
                </c:pt>
                <c:pt idx="113" formatCode="0.000000">
                  <c:v>318.19499156008351</c:v>
                </c:pt>
                <c:pt idx="114" formatCode="0.000000">
                  <c:v>318.19499156008351</c:v>
                </c:pt>
                <c:pt idx="115" formatCode="0.000000">
                  <c:v>318.19499156008351</c:v>
                </c:pt>
                <c:pt idx="116" formatCode="0.000000">
                  <c:v>318.19499156008351</c:v>
                </c:pt>
                <c:pt idx="117" formatCode="0.000000">
                  <c:v>318.19499156008351</c:v>
                </c:pt>
                <c:pt idx="118" formatCode="0.000000">
                  <c:v>318.19499156008351</c:v>
                </c:pt>
                <c:pt idx="119" formatCode="0.000000">
                  <c:v>318.19499156008351</c:v>
                </c:pt>
                <c:pt idx="120" formatCode="0.000000">
                  <c:v>318.19499156008351</c:v>
                </c:pt>
                <c:pt idx="121" formatCode="0.000000">
                  <c:v>318.19499156008351</c:v>
                </c:pt>
                <c:pt idx="122" formatCode="0.000000">
                  <c:v>318.19499156008351</c:v>
                </c:pt>
                <c:pt idx="123" formatCode="0.000000">
                  <c:v>318.19499156008351</c:v>
                </c:pt>
                <c:pt idx="124" formatCode="0.000000">
                  <c:v>318.19499156008351</c:v>
                </c:pt>
                <c:pt idx="125" formatCode="0.000000">
                  <c:v>318.19499156008351</c:v>
                </c:pt>
                <c:pt idx="126" formatCode="0.000000">
                  <c:v>318.19499156008351</c:v>
                </c:pt>
                <c:pt idx="127" formatCode="0.000000">
                  <c:v>318.19499156008351</c:v>
                </c:pt>
                <c:pt idx="128" formatCode="0.000000">
                  <c:v>318.19499156008351</c:v>
                </c:pt>
                <c:pt idx="129" formatCode="0.000000">
                  <c:v>318.19499156008351</c:v>
                </c:pt>
                <c:pt idx="130" formatCode="0.000000">
                  <c:v>318.19499156008351</c:v>
                </c:pt>
                <c:pt idx="131" formatCode="0.000000">
                  <c:v>318.19499156008351</c:v>
                </c:pt>
                <c:pt idx="132" formatCode="0.000000">
                  <c:v>318.19499156008351</c:v>
                </c:pt>
                <c:pt idx="133" formatCode="0.000000">
                  <c:v>318.19499156008351</c:v>
                </c:pt>
                <c:pt idx="134" formatCode="0.000000">
                  <c:v>318.19499156008351</c:v>
                </c:pt>
                <c:pt idx="135" formatCode="0.000000">
                  <c:v>318.19499156008351</c:v>
                </c:pt>
                <c:pt idx="136" formatCode="0.000000">
                  <c:v>318.19499156008351</c:v>
                </c:pt>
                <c:pt idx="137" formatCode="0.000000">
                  <c:v>318.19499156008351</c:v>
                </c:pt>
                <c:pt idx="138" formatCode="0.000000">
                  <c:v>318.19499156008351</c:v>
                </c:pt>
                <c:pt idx="139" formatCode="0.000000">
                  <c:v>318.19499156008351</c:v>
                </c:pt>
                <c:pt idx="140" formatCode="0.000000">
                  <c:v>318.19499156008351</c:v>
                </c:pt>
                <c:pt idx="141" formatCode="0.000000">
                  <c:v>318.19499156008351</c:v>
                </c:pt>
                <c:pt idx="142" formatCode="0.000000">
                  <c:v>318.19499156008351</c:v>
                </c:pt>
                <c:pt idx="143" formatCode="0.000000">
                  <c:v>318.19499156008351</c:v>
                </c:pt>
                <c:pt idx="144" formatCode="0.000000">
                  <c:v>318.19499156008351</c:v>
                </c:pt>
                <c:pt idx="145" formatCode="0.000000">
                  <c:v>318.19499156008351</c:v>
                </c:pt>
                <c:pt idx="146" formatCode="0.000000">
                  <c:v>318.19499156008351</c:v>
                </c:pt>
                <c:pt idx="147" formatCode="0.000000">
                  <c:v>318.19499156008351</c:v>
                </c:pt>
                <c:pt idx="148" formatCode="0.000000">
                  <c:v>318.19499156008351</c:v>
                </c:pt>
                <c:pt idx="149" formatCode="0.000000">
                  <c:v>318.19499156008351</c:v>
                </c:pt>
                <c:pt idx="150" formatCode="0.000000">
                  <c:v>318.19499156008351</c:v>
                </c:pt>
                <c:pt idx="151" formatCode="0.000000">
                  <c:v>324.99869745524558</c:v>
                </c:pt>
                <c:pt idx="152" formatCode="0.000000">
                  <c:v>344.04084785217287</c:v>
                </c:pt>
                <c:pt idx="153" formatCode="0.000000">
                  <c:v>367.70093112801561</c:v>
                </c:pt>
                <c:pt idx="154" formatCode="0.000000">
                  <c:v>384.68049624675137</c:v>
                </c:pt>
                <c:pt idx="155" formatCode="0.000000">
                  <c:v>391.81907536193347</c:v>
                </c:pt>
                <c:pt idx="156" formatCode="0.000000">
                  <c:v>392.11385372489644</c:v>
                </c:pt>
                <c:pt idx="157" formatCode="0.000000">
                  <c:v>392.11385372489644</c:v>
                </c:pt>
                <c:pt idx="158" formatCode="0.000000">
                  <c:v>392.11385372489644</c:v>
                </c:pt>
                <c:pt idx="159" formatCode="0.000000">
                  <c:v>392.11385372489644</c:v>
                </c:pt>
                <c:pt idx="160" formatCode="0.000000">
                  <c:v>392.11385372489644</c:v>
                </c:pt>
                <c:pt idx="161" formatCode="0.000000">
                  <c:v>392.11385372489644</c:v>
                </c:pt>
                <c:pt idx="162" formatCode="0.000000">
                  <c:v>392.11385372489644</c:v>
                </c:pt>
                <c:pt idx="163" formatCode="0.000000">
                  <c:v>392.11385372489644</c:v>
                </c:pt>
                <c:pt idx="164" formatCode="0.000000">
                  <c:v>392.11385372489644</c:v>
                </c:pt>
                <c:pt idx="165" formatCode="0.000000">
                  <c:v>392.11385372489644</c:v>
                </c:pt>
                <c:pt idx="166" formatCode="0.000000">
                  <c:v>392.11385372489644</c:v>
                </c:pt>
                <c:pt idx="167" formatCode="0.000000">
                  <c:v>392.11385372489644</c:v>
                </c:pt>
                <c:pt idx="168" formatCode="0.000000">
                  <c:v>392.11385372489644</c:v>
                </c:pt>
                <c:pt idx="169" formatCode="0.000000">
                  <c:v>392.11385372489644</c:v>
                </c:pt>
                <c:pt idx="170" formatCode="0.000000">
                  <c:v>392.11385372489644</c:v>
                </c:pt>
                <c:pt idx="171" formatCode="0.000000">
                  <c:v>401.88592540815864</c:v>
                </c:pt>
                <c:pt idx="172" formatCode="0.000000">
                  <c:v>424.78004543636177</c:v>
                </c:pt>
                <c:pt idx="173" formatCode="0.000000">
                  <c:v>450.58062036897923</c:v>
                </c:pt>
                <c:pt idx="174" formatCode="0.000000">
                  <c:v>466.23323758554824</c:v>
                </c:pt>
                <c:pt idx="175" formatCode="0.000000">
                  <c:v>470.43493529266703</c:v>
                </c:pt>
                <c:pt idx="176" formatCode="0.000000">
                  <c:v>470.43493529266703</c:v>
                </c:pt>
                <c:pt idx="177" formatCode="0.000000">
                  <c:v>470.43493529266703</c:v>
                </c:pt>
                <c:pt idx="178" formatCode="0.000000">
                  <c:v>470.43493529266703</c:v>
                </c:pt>
                <c:pt idx="179" formatCode="0.000000">
                  <c:v>470.43493529266703</c:v>
                </c:pt>
                <c:pt idx="180" formatCode="0.000000">
                  <c:v>470.43493529266703</c:v>
                </c:pt>
                <c:pt idx="181" formatCode="0.000000">
                  <c:v>470.43493529266703</c:v>
                </c:pt>
                <c:pt idx="182" formatCode="0.000000">
                  <c:v>472.64105301123357</c:v>
                </c:pt>
                <c:pt idx="183" formatCode="0.000000">
                  <c:v>480.77828300667221</c:v>
                </c:pt>
                <c:pt idx="184" formatCode="0.000000">
                  <c:v>492.95528648878161</c:v>
                </c:pt>
                <c:pt idx="185" formatCode="0.000000">
                  <c:v>505.03690002774596</c:v>
                </c:pt>
                <c:pt idx="186" formatCode="0.000000">
                  <c:v>514.86799788341727</c:v>
                </c:pt>
                <c:pt idx="187" formatCode="0.000000">
                  <c:v>522.04230564740169</c:v>
                </c:pt>
                <c:pt idx="188" formatCode="0.000000">
                  <c:v>527.20738172404231</c:v>
                </c:pt>
                <c:pt idx="189" formatCode="0.000000">
                  <c:v>530.90509180575987</c:v>
                </c:pt>
                <c:pt idx="190" formatCode="0.000000">
                  <c:v>533.3545816738856</c:v>
                </c:pt>
                <c:pt idx="191" formatCode="0.000000">
                  <c:v>535.06056925601251</c:v>
                </c:pt>
                <c:pt idx="192" formatCode="0.000000">
                  <c:v>536.09399397827235</c:v>
                </c:pt>
                <c:pt idx="193" formatCode="0.000000">
                  <c:v>536.40003759912224</c:v>
                </c:pt>
                <c:pt idx="194" formatCode="0.000000">
                  <c:v>536.42754780372707</c:v>
                </c:pt>
                <c:pt idx="195" formatCode="0.000000">
                  <c:v>536.42754780372707</c:v>
                </c:pt>
                <c:pt idx="196" formatCode="0.000000">
                  <c:v>536.42754780372707</c:v>
                </c:pt>
                <c:pt idx="197" formatCode="0.000000">
                  <c:v>536.42754780372707</c:v>
                </c:pt>
                <c:pt idx="198" formatCode="0.000000">
                  <c:v>536.42754780372707</c:v>
                </c:pt>
                <c:pt idx="199" formatCode="0.000000">
                  <c:v>536.42754780372707</c:v>
                </c:pt>
                <c:pt idx="200" formatCode="0.000000">
                  <c:v>536.42754780372707</c:v>
                </c:pt>
                <c:pt idx="201" formatCode="0.000000">
                  <c:v>536.42754780372707</c:v>
                </c:pt>
                <c:pt idx="202" formatCode="0.000000">
                  <c:v>536.42754780372707</c:v>
                </c:pt>
                <c:pt idx="203" formatCode="0.000000">
                  <c:v>536.42754780372707</c:v>
                </c:pt>
                <c:pt idx="204" formatCode="0.000000">
                  <c:v>536.42754780372707</c:v>
                </c:pt>
                <c:pt idx="205" formatCode="0.000000">
                  <c:v>536.42754780372707</c:v>
                </c:pt>
                <c:pt idx="206" formatCode="0.000000">
                  <c:v>536.42754780372707</c:v>
                </c:pt>
                <c:pt idx="207" formatCode="0.000000">
                  <c:v>536.42754780372707</c:v>
                </c:pt>
                <c:pt idx="208" formatCode="0.000000">
                  <c:v>536.42754780372707</c:v>
                </c:pt>
                <c:pt idx="209" formatCode="0.000000">
                  <c:v>536.42754780372707</c:v>
                </c:pt>
                <c:pt idx="210" formatCode="0.000000">
                  <c:v>536.42754780372707</c:v>
                </c:pt>
                <c:pt idx="211" formatCode="0.000000">
                  <c:v>536.42754780372707</c:v>
                </c:pt>
                <c:pt idx="212" formatCode="0.000000">
                  <c:v>536.42754780372707</c:v>
                </c:pt>
                <c:pt idx="213" formatCode="0.000000">
                  <c:v>536.42754780372707</c:v>
                </c:pt>
                <c:pt idx="214" formatCode="0.000000">
                  <c:v>536.42754780372707</c:v>
                </c:pt>
                <c:pt idx="215" formatCode="0.000000">
                  <c:v>536.42754780372707</c:v>
                </c:pt>
                <c:pt idx="216" formatCode="0.000000">
                  <c:v>536.42754780372707</c:v>
                </c:pt>
                <c:pt idx="217" formatCode="0.000000">
                  <c:v>536.42754780372707</c:v>
                </c:pt>
                <c:pt idx="218" formatCode="0.000000">
                  <c:v>536.42754780372707</c:v>
                </c:pt>
                <c:pt idx="219" formatCode="0.000000">
                  <c:v>536.42754780372707</c:v>
                </c:pt>
                <c:pt idx="220" formatCode="0.000000">
                  <c:v>536.42754780372707</c:v>
                </c:pt>
                <c:pt idx="221" formatCode="0.000000">
                  <c:v>536.42754780372707</c:v>
                </c:pt>
                <c:pt idx="222" formatCode="0.000000">
                  <c:v>536.42754780372707</c:v>
                </c:pt>
                <c:pt idx="223" formatCode="0.000000">
                  <c:v>536.42754780372707</c:v>
                </c:pt>
                <c:pt idx="224" formatCode="0.000000">
                  <c:v>536.42754780372707</c:v>
                </c:pt>
                <c:pt idx="225" formatCode="0.000000">
                  <c:v>536.42754780372707</c:v>
                </c:pt>
                <c:pt idx="226" formatCode="0.000000">
                  <c:v>536.42754780372707</c:v>
                </c:pt>
                <c:pt idx="227" formatCode="0.000000">
                  <c:v>536.42754780372707</c:v>
                </c:pt>
                <c:pt idx="228" formatCode="0.000000">
                  <c:v>536.42754780372707</c:v>
                </c:pt>
                <c:pt idx="229" formatCode="0.000000">
                  <c:v>536.42754780372707</c:v>
                </c:pt>
                <c:pt idx="230" formatCode="0.000000">
                  <c:v>536.42754780372707</c:v>
                </c:pt>
                <c:pt idx="231" formatCode="0.000000">
                  <c:v>536.42754780372707</c:v>
                </c:pt>
                <c:pt idx="232" formatCode="0.000000">
                  <c:v>542.31678160111301</c:v>
                </c:pt>
                <c:pt idx="233" formatCode="0.000000">
                  <c:v>558.51838445572241</c:v>
                </c:pt>
                <c:pt idx="234" formatCode="0.000000">
                  <c:v>577.74101068471236</c:v>
                </c:pt>
                <c:pt idx="235" formatCode="0.000000">
                  <c:v>591.79543335404105</c:v>
                </c:pt>
                <c:pt idx="236" formatCode="0.000000">
                  <c:v>598.34786181971231</c:v>
                </c:pt>
                <c:pt idx="237" formatCode="0.000000">
                  <c:v>602.64862538841601</c:v>
                </c:pt>
                <c:pt idx="238" formatCode="0.000000">
                  <c:v>611.75666134204425</c:v>
                </c:pt>
                <c:pt idx="239" formatCode="0.000000">
                  <c:v>630.03040893131583</c:v>
                </c:pt>
                <c:pt idx="240" formatCode="0.000000">
                  <c:v>653.77577745743008</c:v>
                </c:pt>
                <c:pt idx="241" formatCode="0.000000">
                  <c:v>673.31295485098985</c:v>
                </c:pt>
                <c:pt idx="242" formatCode="0.000000">
                  <c:v>690.6311302681072</c:v>
                </c:pt>
                <c:pt idx="243" formatCode="0.000000">
                  <c:v>708.54878007857963</c:v>
                </c:pt>
                <c:pt idx="244" formatCode="0.000000">
                  <c:v>724.57288851291003</c:v>
                </c:pt>
                <c:pt idx="245" formatCode="0.000000">
                  <c:v>742.80290011375416</c:v>
                </c:pt>
                <c:pt idx="246" formatCode="0.000000">
                  <c:v>764.37781643653796</c:v>
                </c:pt>
                <c:pt idx="247" formatCode="0.000000">
                  <c:v>781.96811314888669</c:v>
                </c:pt>
                <c:pt idx="248" formatCode="0.000000">
                  <c:v>791.11692654154876</c:v>
                </c:pt>
                <c:pt idx="249" formatCode="0.000000">
                  <c:v>794.15051080383773</c:v>
                </c:pt>
                <c:pt idx="250" formatCode="0.000000">
                  <c:v>796.20538627920814</c:v>
                </c:pt>
                <c:pt idx="251" formatCode="0.000000">
                  <c:v>799.47750704892746</c:v>
                </c:pt>
                <c:pt idx="252" formatCode="0.000000">
                  <c:v>801.95527562138284</c:v>
                </c:pt>
                <c:pt idx="253" formatCode="0.000000">
                  <c:v>802.1738211486454</c:v>
                </c:pt>
                <c:pt idx="254" formatCode="0.000000">
                  <c:v>802.1738211486454</c:v>
                </c:pt>
                <c:pt idx="255" formatCode="0.000000">
                  <c:v>805.29633296556665</c:v>
                </c:pt>
                <c:pt idx="256" formatCode="0.000000">
                  <c:v>809.51868471395085</c:v>
                </c:pt>
                <c:pt idx="257" formatCode="0.000000">
                  <c:v>809.51868471395085</c:v>
                </c:pt>
                <c:pt idx="258" formatCode="0.000000">
                  <c:v>809.51868471395085</c:v>
                </c:pt>
                <c:pt idx="259" formatCode="0.000000">
                  <c:v>809.51868471395085</c:v>
                </c:pt>
                <c:pt idx="260" formatCode="0.000000">
                  <c:v>809.51868471395085</c:v>
                </c:pt>
                <c:pt idx="261" formatCode="0.000000">
                  <c:v>809.51868471395085</c:v>
                </c:pt>
                <c:pt idx="262" formatCode="0.000000">
                  <c:v>809.51868471395085</c:v>
                </c:pt>
                <c:pt idx="263" formatCode="0.000000">
                  <c:v>809.51868471395085</c:v>
                </c:pt>
                <c:pt idx="264" formatCode="0.000000">
                  <c:v>809.51868471395085</c:v>
                </c:pt>
                <c:pt idx="265" formatCode="0.000000">
                  <c:v>809.51868471395085</c:v>
                </c:pt>
                <c:pt idx="266" formatCode="0.000000">
                  <c:v>809.51868471395085</c:v>
                </c:pt>
                <c:pt idx="267" formatCode="0.000000">
                  <c:v>809.51868471395085</c:v>
                </c:pt>
                <c:pt idx="268" formatCode="0.000000">
                  <c:v>809.51868471395085</c:v>
                </c:pt>
                <c:pt idx="269" formatCode="0.000000">
                  <c:v>809.51868471395085</c:v>
                </c:pt>
                <c:pt idx="270" formatCode="0.000000">
                  <c:v>809.51868471395085</c:v>
                </c:pt>
                <c:pt idx="271" formatCode="0.000000">
                  <c:v>809.51868471395085</c:v>
                </c:pt>
                <c:pt idx="272" formatCode="0.000000">
                  <c:v>810.05260213765462</c:v>
                </c:pt>
                <c:pt idx="273" formatCode="0.000000">
                  <c:v>816.64631296439359</c:v>
                </c:pt>
                <c:pt idx="274" formatCode="0.000000">
                  <c:v>835.70447604835306</c:v>
                </c:pt>
                <c:pt idx="275" formatCode="0.000000">
                  <c:v>859.01792443798274</c:v>
                </c:pt>
                <c:pt idx="276" formatCode="0.000000">
                  <c:v>883.75006983102116</c:v>
                </c:pt>
                <c:pt idx="277" formatCode="0.000000">
                  <c:v>908.88097348276324</c:v>
                </c:pt>
                <c:pt idx="278" formatCode="0.000000">
                  <c:v>937.69731632325227</c:v>
                </c:pt>
                <c:pt idx="279" formatCode="0.000000">
                  <c:v>963.23363302358507</c:v>
                </c:pt>
                <c:pt idx="280" formatCode="0.000000">
                  <c:v>974.6798122664494</c:v>
                </c:pt>
                <c:pt idx="281" formatCode="0.000000">
                  <c:v>974.6798122664494</c:v>
                </c:pt>
                <c:pt idx="282" formatCode="0.000000">
                  <c:v>974.6798122664494</c:v>
                </c:pt>
                <c:pt idx="283" formatCode="0.000000">
                  <c:v>974.6798122664494</c:v>
                </c:pt>
                <c:pt idx="284" formatCode="0.000000">
                  <c:v>974.6798122664494</c:v>
                </c:pt>
                <c:pt idx="285" formatCode="0.000000">
                  <c:v>974.6798122664494</c:v>
                </c:pt>
                <c:pt idx="286" formatCode="0.000000">
                  <c:v>974.6798122664494</c:v>
                </c:pt>
                <c:pt idx="287" formatCode="0.000000">
                  <c:v>974.6798122664494</c:v>
                </c:pt>
                <c:pt idx="288" formatCode="0.000000">
                  <c:v>974.6798122664494</c:v>
                </c:pt>
                <c:pt idx="289" formatCode="0.000000">
                  <c:v>974.6798122664494</c:v>
                </c:pt>
                <c:pt idx="290" formatCode="0.000000">
                  <c:v>974.6798122664494</c:v>
                </c:pt>
                <c:pt idx="291" formatCode="0.000000">
                  <c:v>974.6798122664494</c:v>
                </c:pt>
                <c:pt idx="292" formatCode="0.000000">
                  <c:v>980.62467583515308</c:v>
                </c:pt>
                <c:pt idx="293" formatCode="0.000000">
                  <c:v>987.54238481996094</c:v>
                </c:pt>
                <c:pt idx="294" formatCode="0.000000">
                  <c:v>991.20780165580709</c:v>
                </c:pt>
                <c:pt idx="295" formatCode="0.000000">
                  <c:v>991.20780165580709</c:v>
                </c:pt>
                <c:pt idx="296" formatCode="0.000000">
                  <c:v>991.20780165580709</c:v>
                </c:pt>
                <c:pt idx="297" formatCode="0.000000">
                  <c:v>991.20780165580709</c:v>
                </c:pt>
                <c:pt idx="298" formatCode="0.000000">
                  <c:v>991.20780165580709</c:v>
                </c:pt>
                <c:pt idx="299" formatCode="0.000000">
                  <c:v>991.20780165580709</c:v>
                </c:pt>
                <c:pt idx="300" formatCode="0.000000">
                  <c:v>991.20780165580709</c:v>
                </c:pt>
                <c:pt idx="301" formatCode="0.000000">
                  <c:v>991.7157769688481</c:v>
                </c:pt>
                <c:pt idx="302" formatCode="0.000000">
                  <c:v>995.3472956542588</c:v>
                </c:pt>
                <c:pt idx="303" formatCode="0.000000">
                  <c:v>1001.4897655581846</c:v>
                </c:pt>
                <c:pt idx="304" formatCode="0.000000">
                  <c:v>1011.0182381538499</c:v>
                </c:pt>
                <c:pt idx="305" formatCode="0.000000">
                  <c:v>1022.677257064846</c:v>
                </c:pt>
                <c:pt idx="306" formatCode="0.000000">
                  <c:v>1031.6398003720467</c:v>
                </c:pt>
                <c:pt idx="307" formatCode="0.000000">
                  <c:v>1035.8656487616763</c:v>
                </c:pt>
                <c:pt idx="308" formatCode="0.000000">
                  <c:v>1036.4593873953479</c:v>
                </c:pt>
                <c:pt idx="309" formatCode="0.000000">
                  <c:v>1036.607793301032</c:v>
                </c:pt>
                <c:pt idx="310" formatCode="0.000000">
                  <c:v>1038.0897783906971</c:v>
                </c:pt>
                <c:pt idx="311" formatCode="0.000000">
                  <c:v>1040.8733046567602</c:v>
                </c:pt>
                <c:pt idx="312" formatCode="0.000000">
                  <c:v>1046.1941184865373</c:v>
                </c:pt>
                <c:pt idx="313" formatCode="0.000000">
                  <c:v>1054.2998123920217</c:v>
                </c:pt>
                <c:pt idx="314" formatCode="0.000000">
                  <c:v>1064.1316585920217</c:v>
                </c:pt>
                <c:pt idx="315" formatCode="0.000000">
                  <c:v>1073.5522733548748</c:v>
                </c:pt>
                <c:pt idx="316" formatCode="0.000000">
                  <c:v>1081.5074257887868</c:v>
                </c:pt>
                <c:pt idx="317" formatCode="0.000000">
                  <c:v>1090.2262132900689</c:v>
                </c:pt>
                <c:pt idx="318" formatCode="0.000000">
                  <c:v>1100.8375012113652</c:v>
                </c:pt>
                <c:pt idx="319" formatCode="0.000000">
                  <c:v>1111.3867234272773</c:v>
                </c:pt>
                <c:pt idx="320" formatCode="0.000000">
                  <c:v>1116.8770519093866</c:v>
                </c:pt>
                <c:pt idx="321" formatCode="0.000000">
                  <c:v>1118.8447309366568</c:v>
                </c:pt>
                <c:pt idx="322" formatCode="0.000000">
                  <c:v>1119.377661638199</c:v>
                </c:pt>
                <c:pt idx="323" formatCode="0.000000">
                  <c:v>1119.633234006408</c:v>
                </c:pt>
                <c:pt idx="324" formatCode="0.000000">
                  <c:v>1120.9701131011736</c:v>
                </c:pt>
                <c:pt idx="325" formatCode="0.000000">
                  <c:v>1120.9701131011736</c:v>
                </c:pt>
                <c:pt idx="326" formatCode="0.000000">
                  <c:v>1120.9701131011736</c:v>
                </c:pt>
                <c:pt idx="327" formatCode="0.000000">
                  <c:v>1121.2222266401379</c:v>
                </c:pt>
                <c:pt idx="328" formatCode="0.000000">
                  <c:v>1127.9617158291476</c:v>
                </c:pt>
                <c:pt idx="329" formatCode="0.000000">
                  <c:v>1140.0733850383806</c:v>
                </c:pt>
                <c:pt idx="330" formatCode="0.000000">
                  <c:v>1146.1373949517706</c:v>
                </c:pt>
                <c:pt idx="331" formatCode="0.000000">
                  <c:v>1146.7248908355059</c:v>
                </c:pt>
                <c:pt idx="332" formatCode="0.000000">
                  <c:v>1147.6782184721565</c:v>
                </c:pt>
                <c:pt idx="333" formatCode="0.000000">
                  <c:v>1148.7657406223966</c:v>
                </c:pt>
                <c:pt idx="334" formatCode="0.000000">
                  <c:v>1149.4861894303597</c:v>
                </c:pt>
                <c:pt idx="335" formatCode="0.000000">
                  <c:v>1150.514924753855</c:v>
                </c:pt>
                <c:pt idx="336" formatCode="0.000000">
                  <c:v>1150.8647340664252</c:v>
                </c:pt>
                <c:pt idx="337" formatCode="0.000000">
                  <c:v>1150.8647340664252</c:v>
                </c:pt>
                <c:pt idx="338" formatCode="0.000000">
                  <c:v>1150.8647340664252</c:v>
                </c:pt>
                <c:pt idx="339" formatCode="0.000000">
                  <c:v>1150.8647340664252</c:v>
                </c:pt>
                <c:pt idx="340" formatCode="0.000000">
                  <c:v>1150.8647340664252</c:v>
                </c:pt>
                <c:pt idx="341" formatCode="0.000000">
                  <c:v>1150.8647340664252</c:v>
                </c:pt>
                <c:pt idx="342" formatCode="0.000000">
                  <c:v>1150.8647340664252</c:v>
                </c:pt>
                <c:pt idx="343" formatCode="0.000000">
                  <c:v>1150.8647340664252</c:v>
                </c:pt>
                <c:pt idx="344" formatCode="0.000000">
                  <c:v>1150.8647340664252</c:v>
                </c:pt>
                <c:pt idx="345" formatCode="0.000000">
                  <c:v>1150.8647340664252</c:v>
                </c:pt>
                <c:pt idx="346" formatCode="0.000000">
                  <c:v>1150.8647340664252</c:v>
                </c:pt>
                <c:pt idx="347" formatCode="0.000000">
                  <c:v>1150.8647340664252</c:v>
                </c:pt>
                <c:pt idx="348" formatCode="0.000000">
                  <c:v>1150.8647340664252</c:v>
                </c:pt>
                <c:pt idx="349" formatCode="0.000000">
                  <c:v>1150.8647340664252</c:v>
                </c:pt>
                <c:pt idx="350" formatCode="0.000000">
                  <c:v>1150.8647340664252</c:v>
                </c:pt>
                <c:pt idx="351" formatCode="0.000000">
                  <c:v>1150.8647340664252</c:v>
                </c:pt>
                <c:pt idx="352" formatCode="0.000000">
                  <c:v>1150.8647340664252</c:v>
                </c:pt>
                <c:pt idx="353" formatCode="0.000000">
                  <c:v>1150.8647340664252</c:v>
                </c:pt>
                <c:pt idx="354" formatCode="0.000000">
                  <c:v>1150.8647340664252</c:v>
                </c:pt>
                <c:pt idx="355" formatCode="0.000000">
                  <c:v>1150.8647340664252</c:v>
                </c:pt>
                <c:pt idx="356" formatCode="0.000000">
                  <c:v>1150.8647340664252</c:v>
                </c:pt>
                <c:pt idx="357" formatCode="0.000000">
                  <c:v>1150.8647340664252</c:v>
                </c:pt>
                <c:pt idx="358" formatCode="0.000000">
                  <c:v>1153.3048451712264</c:v>
                </c:pt>
                <c:pt idx="359" formatCode="0.000000">
                  <c:v>1160.7536997746226</c:v>
                </c:pt>
                <c:pt idx="360" formatCode="0.000000">
                  <c:v>1169.6421087414221</c:v>
                </c:pt>
                <c:pt idx="361" formatCode="0.000000">
                  <c:v>1176.3533897059763</c:v>
                </c:pt>
                <c:pt idx="362" formatCode="0.000000">
                  <c:v>1180.2577201409965</c:v>
                </c:pt>
                <c:pt idx="363" formatCode="0.000000">
                  <c:v>1181.9089732201621</c:v>
                </c:pt>
                <c:pt idx="364" formatCode="0.000000">
                  <c:v>1181.9089732201621</c:v>
                </c:pt>
                <c:pt idx="365" formatCode="0.000000">
                  <c:v>1181.9089732201621</c:v>
                </c:pt>
                <c:pt idx="366" formatCode="0.000000">
                  <c:v>1181.9089732201621</c:v>
                </c:pt>
                <c:pt idx="367" formatCode="0.000000">
                  <c:v>1181.9089732201621</c:v>
                </c:pt>
                <c:pt idx="368" formatCode="0.000000">
                  <c:v>1181.9089732201621</c:v>
                </c:pt>
                <c:pt idx="369" formatCode="0.000000">
                  <c:v>1181.9089732201621</c:v>
                </c:pt>
                <c:pt idx="370" formatCode="0.000000">
                  <c:v>1181.9089732201621</c:v>
                </c:pt>
                <c:pt idx="371" formatCode="0.000000">
                  <c:v>1181.9089732201621</c:v>
                </c:pt>
                <c:pt idx="372" formatCode="0.000000">
                  <c:v>1189.0544689910203</c:v>
                </c:pt>
                <c:pt idx="373" formatCode="0.000000">
                  <c:v>1202.3458322480833</c:v>
                </c:pt>
                <c:pt idx="374" formatCode="0.000000">
                  <c:v>1214.9845423898339</c:v>
                </c:pt>
                <c:pt idx="375" formatCode="0.000000">
                  <c:v>1223.5126156698338</c:v>
                </c:pt>
                <c:pt idx="376" formatCode="0.000000">
                  <c:v>1228.4444736956357</c:v>
                </c:pt>
                <c:pt idx="377" formatCode="0.000000">
                  <c:v>1231.3109261767236</c:v>
                </c:pt>
                <c:pt idx="378" formatCode="0.000000">
                  <c:v>1233.0204255554092</c:v>
                </c:pt>
                <c:pt idx="379" formatCode="0.000000">
                  <c:v>1234.1123069469045</c:v>
                </c:pt>
                <c:pt idx="380" formatCode="0.000000">
                  <c:v>1235.2559817869044</c:v>
                </c:pt>
                <c:pt idx="381" formatCode="0.000000">
                  <c:v>1236.4973102358133</c:v>
                </c:pt>
                <c:pt idx="382" formatCode="0.000000">
                  <c:v>1237.5494531340935</c:v>
                </c:pt>
                <c:pt idx="383" formatCode="0.000000">
                  <c:v>1238.4266098090595</c:v>
                </c:pt>
                <c:pt idx="384" formatCode="0.000000">
                  <c:v>1239.0232365909415</c:v>
                </c:pt>
                <c:pt idx="385" formatCode="0.000000">
                  <c:v>1239.2066010283634</c:v>
                </c:pt>
                <c:pt idx="386" formatCode="0.000000">
                  <c:v>1239.2066010283634</c:v>
                </c:pt>
                <c:pt idx="387" formatCode="0.000000">
                  <c:v>1239.2066010283634</c:v>
                </c:pt>
                <c:pt idx="388" formatCode="0.000000">
                  <c:v>1239.2066010283634</c:v>
                </c:pt>
                <c:pt idx="389" formatCode="0.000000">
                  <c:v>1239.2066010283634</c:v>
                </c:pt>
                <c:pt idx="390" formatCode="0.000000">
                  <c:v>1239.2066010283634</c:v>
                </c:pt>
                <c:pt idx="391" formatCode="0.000000">
                  <c:v>1239.2066010283634</c:v>
                </c:pt>
                <c:pt idx="392" formatCode="0.000000">
                  <c:v>1239.2066010283634</c:v>
                </c:pt>
                <c:pt idx="393" formatCode="0.000000">
                  <c:v>1239.2066010283634</c:v>
                </c:pt>
                <c:pt idx="394" formatCode="0.000000">
                  <c:v>1239.2066010283634</c:v>
                </c:pt>
                <c:pt idx="395" formatCode="0.000000">
                  <c:v>1239.2066010283634</c:v>
                </c:pt>
                <c:pt idx="396" formatCode="0.000000">
                  <c:v>1239.2066010283634</c:v>
                </c:pt>
                <c:pt idx="397" formatCode="0.000000">
                  <c:v>1239.2066010283634</c:v>
                </c:pt>
                <c:pt idx="398" formatCode="0.000000">
                  <c:v>1239.2066010283634</c:v>
                </c:pt>
                <c:pt idx="399" formatCode="0.000000">
                  <c:v>1239.2066010283634</c:v>
                </c:pt>
                <c:pt idx="400" formatCode="0.000000">
                  <c:v>1239.2066010283634</c:v>
                </c:pt>
                <c:pt idx="401" formatCode="0.000000">
                  <c:v>1239.7485022778558</c:v>
                </c:pt>
                <c:pt idx="402" formatCode="0.000000">
                  <c:v>1244.7191663127314</c:v>
                </c:pt>
                <c:pt idx="403" formatCode="0.000000">
                  <c:v>1251.9777277239634</c:v>
                </c:pt>
                <c:pt idx="404" formatCode="0.000000">
                  <c:v>1258.2364466439635</c:v>
                </c:pt>
                <c:pt idx="405" formatCode="0.000000">
                  <c:v>1263.6473491881088</c:v>
                </c:pt>
                <c:pt idx="406" formatCode="0.000000">
                  <c:v>1269.2885919285166</c:v>
                </c:pt>
                <c:pt idx="407" formatCode="0.000000">
                  <c:v>1274.8025701854053</c:v>
                </c:pt>
                <c:pt idx="408" formatCode="0.000000">
                  <c:v>1278.7481813590773</c:v>
                </c:pt>
                <c:pt idx="409" formatCode="0.000000">
                  <c:v>1280.1987709512935</c:v>
                </c:pt>
                <c:pt idx="410" formatCode="0.000000">
                  <c:v>1280.1987709512935</c:v>
                </c:pt>
                <c:pt idx="411" formatCode="0.000000">
                  <c:v>1280.1987709512935</c:v>
                </c:pt>
                <c:pt idx="412" formatCode="0.000000">
                  <c:v>1280.1987709512935</c:v>
                </c:pt>
                <c:pt idx="413" formatCode="0.000000">
                  <c:v>1280.1987709512935</c:v>
                </c:pt>
                <c:pt idx="414" formatCode="0.000000">
                  <c:v>1280.1987709512935</c:v>
                </c:pt>
                <c:pt idx="415" formatCode="0.000000">
                  <c:v>1280.1987709512935</c:v>
                </c:pt>
                <c:pt idx="416" formatCode="0.000000">
                  <c:v>1280.1987709512935</c:v>
                </c:pt>
                <c:pt idx="417" formatCode="0.000000">
                  <c:v>1280.1987709512935</c:v>
                </c:pt>
                <c:pt idx="418" formatCode="0.000000">
                  <c:v>1280.1987709512935</c:v>
                </c:pt>
                <c:pt idx="419" formatCode="0.000000">
                  <c:v>1282.3097235611219</c:v>
                </c:pt>
                <c:pt idx="420" formatCode="0.000000">
                  <c:v>1285.6633523738517</c:v>
                </c:pt>
                <c:pt idx="421" formatCode="0.000000">
                  <c:v>1287.3509608829506</c:v>
                </c:pt>
                <c:pt idx="422" formatCode="0.000000">
                  <c:v>1287.3509608829506</c:v>
                </c:pt>
                <c:pt idx="423" formatCode="0.000000">
                  <c:v>1287.3509608829506</c:v>
                </c:pt>
                <c:pt idx="424" formatCode="0.000000">
                  <c:v>1287.3509608829506</c:v>
                </c:pt>
                <c:pt idx="425" formatCode="0.000000">
                  <c:v>1287.3509608829506</c:v>
                </c:pt>
                <c:pt idx="426" formatCode="0.000000">
                  <c:v>1287.3509608829506</c:v>
                </c:pt>
                <c:pt idx="427" formatCode="0.000000">
                  <c:v>1287.3509608829506</c:v>
                </c:pt>
                <c:pt idx="428" formatCode="0.000000">
                  <c:v>1287.3509608829506</c:v>
                </c:pt>
                <c:pt idx="429" formatCode="0.000000">
                  <c:v>1287.3509608829506</c:v>
                </c:pt>
                <c:pt idx="430" formatCode="0.000000">
                  <c:v>1287.5830383825719</c:v>
                </c:pt>
                <c:pt idx="431" formatCode="0.000000">
                  <c:v>1291.4739339979903</c:v>
                </c:pt>
                <c:pt idx="432" formatCode="0.000000">
                  <c:v>1294.915075866149</c:v>
                </c:pt>
                <c:pt idx="433" formatCode="0.000000">
                  <c:v>1295.8588477824305</c:v>
                </c:pt>
                <c:pt idx="434" formatCode="0.000000">
                  <c:v>1296.4527480071829</c:v>
                </c:pt>
                <c:pt idx="435" formatCode="0.000000">
                  <c:v>1301.133570836558</c:v>
                </c:pt>
                <c:pt idx="436" formatCode="0.000000">
                  <c:v>1312.1215885551244</c:v>
                </c:pt>
                <c:pt idx="437" formatCode="0.000000">
                  <c:v>1329.0340293263021</c:v>
                </c:pt>
                <c:pt idx="438" formatCode="0.000000">
                  <c:v>1349.5233661416012</c:v>
                </c:pt>
                <c:pt idx="439" formatCode="0.000000">
                  <c:v>1369.0042207564684</c:v>
                </c:pt>
                <c:pt idx="440" formatCode="0.000000">
                  <c:v>1383.4009704787281</c:v>
                </c:pt>
                <c:pt idx="441" formatCode="0.000000">
                  <c:v>1390.7990861202109</c:v>
                </c:pt>
                <c:pt idx="442" formatCode="0.000000">
                  <c:v>1393.3083863560039</c:v>
                </c:pt>
                <c:pt idx="443" formatCode="0.000000">
                  <c:v>1393.7614857218418</c:v>
                </c:pt>
                <c:pt idx="444" formatCode="0.000000">
                  <c:v>1393.7799566198107</c:v>
                </c:pt>
                <c:pt idx="445" formatCode="0.000000">
                  <c:v>1393.7799566198107</c:v>
                </c:pt>
                <c:pt idx="446" formatCode="0.000000">
                  <c:v>1393.7799566198107</c:v>
                </c:pt>
                <c:pt idx="447" formatCode="0.000000">
                  <c:v>1393.7799566198107</c:v>
                </c:pt>
                <c:pt idx="448" formatCode="0.000000">
                  <c:v>1393.7799566198107</c:v>
                </c:pt>
                <c:pt idx="449" formatCode="0.000000">
                  <c:v>1393.7799566198107</c:v>
                </c:pt>
                <c:pt idx="450" formatCode="0.000000">
                  <c:v>1393.7799566198107</c:v>
                </c:pt>
                <c:pt idx="451" formatCode="0.000000">
                  <c:v>1393.7799566198107</c:v>
                </c:pt>
                <c:pt idx="452" formatCode="0.000000">
                  <c:v>1393.7799566198107</c:v>
                </c:pt>
                <c:pt idx="453" formatCode="0.000000">
                  <c:v>1393.7799566198107</c:v>
                </c:pt>
                <c:pt idx="454" formatCode="0.000000">
                  <c:v>1393.7799566198107</c:v>
                </c:pt>
                <c:pt idx="455" formatCode="0.000000">
                  <c:v>1393.7799566198107</c:v>
                </c:pt>
                <c:pt idx="456" formatCode="0.000000">
                  <c:v>1393.7799566198107</c:v>
                </c:pt>
                <c:pt idx="457" formatCode="0.000000">
                  <c:v>1393.7799566198107</c:v>
                </c:pt>
                <c:pt idx="458" formatCode="0.000000">
                  <c:v>1393.7799566198107</c:v>
                </c:pt>
                <c:pt idx="459" formatCode="0.000000">
                  <c:v>1393.7799566198107</c:v>
                </c:pt>
                <c:pt idx="460" formatCode="0.000000">
                  <c:v>1393.7799566198107</c:v>
                </c:pt>
                <c:pt idx="461" formatCode="0.000000">
                  <c:v>1393.7799566198107</c:v>
                </c:pt>
                <c:pt idx="462" formatCode="0.000000">
                  <c:v>1393.7799566198107</c:v>
                </c:pt>
                <c:pt idx="463" formatCode="0.000000">
                  <c:v>1393.7799566198107</c:v>
                </c:pt>
                <c:pt idx="464" formatCode="0.000000">
                  <c:v>1393.7799566198107</c:v>
                </c:pt>
                <c:pt idx="465" formatCode="0.000000">
                  <c:v>1393.7799566198107</c:v>
                </c:pt>
                <c:pt idx="466" formatCode="0.000000">
                  <c:v>1393.7799566198107</c:v>
                </c:pt>
                <c:pt idx="467" formatCode="0.000000">
                  <c:v>1393.7799566198107</c:v>
                </c:pt>
                <c:pt idx="468" formatCode="0.000000">
                  <c:v>1393.7799566198107</c:v>
                </c:pt>
                <c:pt idx="469" formatCode="0.000000">
                  <c:v>1393.7799566198107</c:v>
                </c:pt>
                <c:pt idx="470" formatCode="0.000000">
                  <c:v>1393.7799566198107</c:v>
                </c:pt>
                <c:pt idx="471" formatCode="0.000000">
                  <c:v>1393.7799566198107</c:v>
                </c:pt>
                <c:pt idx="472" formatCode="0.000000">
                  <c:v>1393.7799566198107</c:v>
                </c:pt>
                <c:pt idx="473" formatCode="0.000000">
                  <c:v>1393.7799566198107</c:v>
                </c:pt>
                <c:pt idx="474" formatCode="0.000000">
                  <c:v>1393.7799566198107</c:v>
                </c:pt>
                <c:pt idx="475" formatCode="0.000000">
                  <c:v>1393.7799566198107</c:v>
                </c:pt>
                <c:pt idx="476" formatCode="0.000000">
                  <c:v>1393.7799566198107</c:v>
                </c:pt>
                <c:pt idx="477" formatCode="0.000000">
                  <c:v>1393.7799566198107</c:v>
                </c:pt>
                <c:pt idx="478" formatCode="0.000000">
                  <c:v>1393.7799566198107</c:v>
                </c:pt>
                <c:pt idx="479" formatCode="0.000000">
                  <c:v>1393.7799566198107</c:v>
                </c:pt>
                <c:pt idx="480" formatCode="0.000000">
                  <c:v>1393.7799566198107</c:v>
                </c:pt>
                <c:pt idx="481" formatCode="0.000000">
                  <c:v>1393.7799566198107</c:v>
                </c:pt>
                <c:pt idx="482" formatCode="0.000000">
                  <c:v>1393.7799566198107</c:v>
                </c:pt>
                <c:pt idx="483" formatCode="0.000000">
                  <c:v>1393.7799566198107</c:v>
                </c:pt>
                <c:pt idx="484" formatCode="0.000000">
                  <c:v>1393.7799566198107</c:v>
                </c:pt>
                <c:pt idx="485" formatCode="0.000000">
                  <c:v>1393.7799566198107</c:v>
                </c:pt>
                <c:pt idx="486" formatCode="0.000000">
                  <c:v>1393.7799566198107</c:v>
                </c:pt>
                <c:pt idx="487" formatCode="0.000000">
                  <c:v>1393.7799566198107</c:v>
                </c:pt>
                <c:pt idx="488" formatCode="0.000000">
                  <c:v>1393.7799566198107</c:v>
                </c:pt>
                <c:pt idx="489" formatCode="0.000000">
                  <c:v>1393.7799566198107</c:v>
                </c:pt>
                <c:pt idx="490" formatCode="0.000000">
                  <c:v>1393.7799566198107</c:v>
                </c:pt>
                <c:pt idx="491" formatCode="0.000000">
                  <c:v>1393.7799566198107</c:v>
                </c:pt>
                <c:pt idx="492" formatCode="0.000000">
                  <c:v>1393.7799566198107</c:v>
                </c:pt>
                <c:pt idx="493" formatCode="0.000000">
                  <c:v>1393.7799566198107</c:v>
                </c:pt>
                <c:pt idx="494" formatCode="0.000000">
                  <c:v>1393.7799566198107</c:v>
                </c:pt>
                <c:pt idx="495" formatCode="0.000000">
                  <c:v>1393.7799566198107</c:v>
                </c:pt>
                <c:pt idx="496" formatCode="0.000000">
                  <c:v>1393.7799566198107</c:v>
                </c:pt>
                <c:pt idx="497" formatCode="0.000000">
                  <c:v>1393.7799566198107</c:v>
                </c:pt>
                <c:pt idx="498" formatCode="0.000000">
                  <c:v>1393.7799566198107</c:v>
                </c:pt>
                <c:pt idx="499" formatCode="0.000000">
                  <c:v>1393.7799566198107</c:v>
                </c:pt>
                <c:pt idx="500" formatCode="0.000000">
                  <c:v>1393.7799566198107</c:v>
                </c:pt>
                <c:pt idx="501" formatCode="0.000000">
                  <c:v>1393.7799566198107</c:v>
                </c:pt>
                <c:pt idx="502" formatCode="0.000000">
                  <c:v>1393.7799566198107</c:v>
                </c:pt>
                <c:pt idx="503" formatCode="0.000000">
                  <c:v>1393.7799566198107</c:v>
                </c:pt>
                <c:pt idx="504" formatCode="0.000000">
                  <c:v>1393.7799566198107</c:v>
                </c:pt>
                <c:pt idx="505" formatCode="0.000000">
                  <c:v>1393.7799566198107</c:v>
                </c:pt>
                <c:pt idx="506" formatCode="0.000000">
                  <c:v>1393.7799566198107</c:v>
                </c:pt>
                <c:pt idx="507" formatCode="0.000000">
                  <c:v>1393.7799566198107</c:v>
                </c:pt>
                <c:pt idx="508" formatCode="0.000000">
                  <c:v>1393.7799566198107</c:v>
                </c:pt>
                <c:pt idx="509" formatCode="0.000000">
                  <c:v>1393.7799566198107</c:v>
                </c:pt>
                <c:pt idx="510" formatCode="0.000000">
                  <c:v>1393.7799566198107</c:v>
                </c:pt>
                <c:pt idx="511" formatCode="0.000000">
                  <c:v>1393.7799566198107</c:v>
                </c:pt>
                <c:pt idx="512" formatCode="0.000000">
                  <c:v>1393.7799566198107</c:v>
                </c:pt>
                <c:pt idx="513" formatCode="0.000000">
                  <c:v>1393.7799566198107</c:v>
                </c:pt>
                <c:pt idx="514" formatCode="0.000000">
                  <c:v>1393.7799566198107</c:v>
                </c:pt>
                <c:pt idx="515" formatCode="0.000000">
                  <c:v>1393.7799566198107</c:v>
                </c:pt>
                <c:pt idx="516" formatCode="0.000000">
                  <c:v>1393.7799566198107</c:v>
                </c:pt>
                <c:pt idx="517" formatCode="0.000000">
                  <c:v>1393.7799566198107</c:v>
                </c:pt>
                <c:pt idx="518" formatCode="0.000000">
                  <c:v>1393.7799566198107</c:v>
                </c:pt>
                <c:pt idx="519" formatCode="0.000000">
                  <c:v>1394.0251620548311</c:v>
                </c:pt>
                <c:pt idx="520" formatCode="0.000000">
                  <c:v>1396.6399003118941</c:v>
                </c:pt>
                <c:pt idx="521" formatCode="0.000000">
                  <c:v>1400.2680878115423</c:v>
                </c:pt>
                <c:pt idx="522" formatCode="0.000000">
                  <c:v>1404.5606823478386</c:v>
                </c:pt>
                <c:pt idx="523" formatCode="0.000000">
                  <c:v>1410.92566676399</c:v>
                </c:pt>
                <c:pt idx="524" formatCode="0.000000">
                  <c:v>1420.2744564139005</c:v>
                </c:pt>
                <c:pt idx="525" formatCode="0.000000">
                  <c:v>1430.1107672174799</c:v>
                </c:pt>
                <c:pt idx="526" formatCode="0.000000">
                  <c:v>1436.3970140104909</c:v>
                </c:pt>
                <c:pt idx="527" formatCode="0.000000">
                  <c:v>1438.6818967844279</c:v>
                </c:pt>
                <c:pt idx="528" formatCode="0.000000">
                  <c:v>1439.2452753756145</c:v>
                </c:pt>
                <c:pt idx="529" formatCode="0.000000">
                  <c:v>1439.4155957106238</c:v>
                </c:pt>
                <c:pt idx="530" formatCode="0.000000">
                  <c:v>1439.4155957106238</c:v>
                </c:pt>
                <c:pt idx="531" formatCode="0.000000">
                  <c:v>1439.4155957106238</c:v>
                </c:pt>
                <c:pt idx="532" formatCode="0.000000">
                  <c:v>1439.4155957106238</c:v>
                </c:pt>
                <c:pt idx="533" formatCode="0.000000">
                  <c:v>1439.4155957106238</c:v>
                </c:pt>
                <c:pt idx="534" formatCode="0.000000">
                  <c:v>1439.4155957106238</c:v>
                </c:pt>
                <c:pt idx="535" formatCode="0.000000">
                  <c:v>1439.4155957106238</c:v>
                </c:pt>
                <c:pt idx="536" formatCode="0.000000">
                  <c:v>1439.4155957106238</c:v>
                </c:pt>
                <c:pt idx="537" formatCode="0.000000">
                  <c:v>1439.4155957106238</c:v>
                </c:pt>
                <c:pt idx="538" formatCode="0.000000">
                  <c:v>1439.4155957106238</c:v>
                </c:pt>
                <c:pt idx="539" formatCode="0.000000">
                  <c:v>1439.4155957106238</c:v>
                </c:pt>
                <c:pt idx="540" formatCode="0.000000">
                  <c:v>1439.4155957106238</c:v>
                </c:pt>
                <c:pt idx="541" formatCode="0.000000">
                  <c:v>1439.4155957106238</c:v>
                </c:pt>
                <c:pt idx="542" formatCode="0.000000">
                  <c:v>1439.4155957106238</c:v>
                </c:pt>
                <c:pt idx="543" formatCode="0.000000">
                  <c:v>1440.4817998053895</c:v>
                </c:pt>
                <c:pt idx="544" formatCode="0.000000">
                  <c:v>1444.4142022332428</c:v>
                </c:pt>
                <c:pt idx="545" formatCode="0.000000">
                  <c:v>1451.8647867463706</c:v>
                </c:pt>
                <c:pt idx="546" formatCode="0.000000">
                  <c:v>1459.264465728422</c:v>
                </c:pt>
                <c:pt idx="547" formatCode="0.000000">
                  <c:v>1464.2280802991754</c:v>
                </c:pt>
                <c:pt idx="548" formatCode="0.000000">
                  <c:v>1467.5070807134209</c:v>
                </c:pt>
                <c:pt idx="549" formatCode="0.000000">
                  <c:v>1469.8915145243302</c:v>
                </c:pt>
                <c:pt idx="550" formatCode="0.000000">
                  <c:v>1471.8041332828582</c:v>
                </c:pt>
                <c:pt idx="551" formatCode="0.000000">
                  <c:v>1472.8131639497535</c:v>
                </c:pt>
                <c:pt idx="552" formatCode="0.000000">
                  <c:v>1473.6365537911647</c:v>
                </c:pt>
                <c:pt idx="553" formatCode="0.000000">
                  <c:v>1474.426924706625</c:v>
                </c:pt>
                <c:pt idx="554" formatCode="0.000000">
                  <c:v>1474.6025843773625</c:v>
                </c:pt>
                <c:pt idx="555" formatCode="0.000000">
                  <c:v>1474.6025843773625</c:v>
                </c:pt>
                <c:pt idx="556" formatCode="0.000000">
                  <c:v>1474.6025843773625</c:v>
                </c:pt>
                <c:pt idx="557" formatCode="0.000000">
                  <c:v>1474.6025843773625</c:v>
                </c:pt>
                <c:pt idx="558" formatCode="0.000000">
                  <c:v>1474.6025843773625</c:v>
                </c:pt>
                <c:pt idx="559" formatCode="0.000000">
                  <c:v>1474.6025843773625</c:v>
                </c:pt>
                <c:pt idx="560" formatCode="0.000000">
                  <c:v>1474.6025843773625</c:v>
                </c:pt>
                <c:pt idx="561" formatCode="0.000000">
                  <c:v>1474.6025843773625</c:v>
                </c:pt>
                <c:pt idx="562" formatCode="0.000000">
                  <c:v>1474.6025843773625</c:v>
                </c:pt>
                <c:pt idx="563" formatCode="0.000000">
                  <c:v>1476.7080626342513</c:v>
                </c:pt>
                <c:pt idx="564" formatCode="0.000000">
                  <c:v>1487.7122425038904</c:v>
                </c:pt>
                <c:pt idx="565" formatCode="0.000000">
                  <c:v>1499.100939817464</c:v>
                </c:pt>
                <c:pt idx="566" formatCode="0.000000">
                  <c:v>1504.2485746737602</c:v>
                </c:pt>
                <c:pt idx="567" formatCode="0.000000">
                  <c:v>1504.2485746737602</c:v>
                </c:pt>
                <c:pt idx="568" formatCode="0.000000">
                  <c:v>1504.2485746737602</c:v>
                </c:pt>
                <c:pt idx="569" formatCode="0.000000">
                  <c:v>1504.2485746737602</c:v>
                </c:pt>
                <c:pt idx="570" formatCode="0.000000">
                  <c:v>1504.2485746737602</c:v>
                </c:pt>
                <c:pt idx="571" formatCode="0.000000">
                  <c:v>1504.2485746737602</c:v>
                </c:pt>
                <c:pt idx="572" formatCode="0.000000">
                  <c:v>1504.2485746737602</c:v>
                </c:pt>
                <c:pt idx="573" formatCode="0.000000">
                  <c:v>1504.2485746737602</c:v>
                </c:pt>
                <c:pt idx="574" formatCode="0.000000">
                  <c:v>1504.2485746737602</c:v>
                </c:pt>
                <c:pt idx="575" formatCode="0.000000">
                  <c:v>1504.2485746737602</c:v>
                </c:pt>
                <c:pt idx="576" formatCode="0.000000">
                  <c:v>1504.2485746737602</c:v>
                </c:pt>
                <c:pt idx="577" formatCode="0.000000">
                  <c:v>1504.2485746737602</c:v>
                </c:pt>
                <c:pt idx="578" formatCode="0.000000">
                  <c:v>1504.2485746737602</c:v>
                </c:pt>
                <c:pt idx="579" formatCode="0.000000">
                  <c:v>1504.2485746737602</c:v>
                </c:pt>
                <c:pt idx="580" formatCode="0.000000">
                  <c:v>1504.2485746737602</c:v>
                </c:pt>
                <c:pt idx="581" formatCode="0.000000">
                  <c:v>1504.2485746737602</c:v>
                </c:pt>
                <c:pt idx="582" formatCode="0.000000">
                  <c:v>1504.2485746737602</c:v>
                </c:pt>
                <c:pt idx="583" formatCode="0.000000">
                  <c:v>1504.2485746737602</c:v>
                </c:pt>
                <c:pt idx="584" formatCode="0.000000">
                  <c:v>1504.2485746737602</c:v>
                </c:pt>
                <c:pt idx="585" formatCode="0.000000">
                  <c:v>1504.2485746737602</c:v>
                </c:pt>
                <c:pt idx="586" formatCode="0.000000">
                  <c:v>1504.2485746737602</c:v>
                </c:pt>
                <c:pt idx="587" formatCode="0.000000">
                  <c:v>1504.2485746737602</c:v>
                </c:pt>
                <c:pt idx="588" formatCode="0.000000">
                  <c:v>1504.2485746737602</c:v>
                </c:pt>
                <c:pt idx="589" formatCode="0.000000">
                  <c:v>1504.2485746737602</c:v>
                </c:pt>
                <c:pt idx="590" formatCode="0.000000">
                  <c:v>1504.2485746737602</c:v>
                </c:pt>
                <c:pt idx="591" formatCode="0.000000">
                  <c:v>1504.2485746737602</c:v>
                </c:pt>
                <c:pt idx="592" formatCode="0.000000">
                  <c:v>1504.2485746737602</c:v>
                </c:pt>
                <c:pt idx="593" formatCode="0.000000">
                  <c:v>1504.2485746737602</c:v>
                </c:pt>
                <c:pt idx="594" formatCode="0.000000">
                  <c:v>1504.2485746737602</c:v>
                </c:pt>
                <c:pt idx="595" formatCode="0.000000">
                  <c:v>1504.2485746737602</c:v>
                </c:pt>
                <c:pt idx="596" formatCode="0.000000">
                  <c:v>1504.2485746737602</c:v>
                </c:pt>
                <c:pt idx="597" formatCode="0.000000">
                  <c:v>1504.2485746737602</c:v>
                </c:pt>
                <c:pt idx="598" formatCode="0.000000">
                  <c:v>1504.2485746737602</c:v>
                </c:pt>
                <c:pt idx="599" formatCode="0.000000">
                  <c:v>1504.2485746737602</c:v>
                </c:pt>
                <c:pt idx="600" formatCode="0.000000">
                  <c:v>1504.2485746737602</c:v>
                </c:pt>
                <c:pt idx="601" formatCode="0.000000">
                  <c:v>1504.2485746737602</c:v>
                </c:pt>
                <c:pt idx="602" formatCode="0.000000">
                  <c:v>1504.2485746737602</c:v>
                </c:pt>
                <c:pt idx="603" formatCode="0.000000">
                  <c:v>1504.2485746737602</c:v>
                </c:pt>
                <c:pt idx="604" formatCode="0.000000">
                  <c:v>1504.2485746737602</c:v>
                </c:pt>
                <c:pt idx="605" formatCode="0.000000">
                  <c:v>1504.2485746737602</c:v>
                </c:pt>
                <c:pt idx="606" formatCode="0.000000">
                  <c:v>1504.2485746737602</c:v>
                </c:pt>
                <c:pt idx="607" formatCode="0.000000">
                  <c:v>1504.2485746737602</c:v>
                </c:pt>
                <c:pt idx="608" formatCode="0.000000">
                  <c:v>1504.2485746737602</c:v>
                </c:pt>
                <c:pt idx="609" formatCode="0.000000">
                  <c:v>1504.2485746737602</c:v>
                </c:pt>
                <c:pt idx="610" formatCode="0.000000">
                  <c:v>1504.2485746737602</c:v>
                </c:pt>
                <c:pt idx="611" formatCode="0.000000">
                  <c:v>1504.2485746737602</c:v>
                </c:pt>
                <c:pt idx="612" formatCode="0.000000">
                  <c:v>1504.2485746737602</c:v>
                </c:pt>
                <c:pt idx="613" formatCode="0.000000">
                  <c:v>1504.2485746737602</c:v>
                </c:pt>
                <c:pt idx="614" formatCode="0.000000">
                  <c:v>1504.2485746737602</c:v>
                </c:pt>
                <c:pt idx="615" formatCode="0.000000">
                  <c:v>1504.2485746737602</c:v>
                </c:pt>
                <c:pt idx="616" formatCode="0.000000">
                  <c:v>1504.2485746737602</c:v>
                </c:pt>
                <c:pt idx="617" formatCode="0.000000">
                  <c:v>1504.2485746737602</c:v>
                </c:pt>
                <c:pt idx="618" formatCode="0.000000">
                  <c:v>1507.4052008171493</c:v>
                </c:pt>
                <c:pt idx="619" formatCode="0.000000">
                  <c:v>1514.1973688568312</c:v>
                </c:pt>
                <c:pt idx="620" formatCode="0.000000">
                  <c:v>1521.8842793059719</c:v>
                </c:pt>
                <c:pt idx="621" formatCode="0.000000">
                  <c:v>1526.4299843076899</c:v>
                </c:pt>
                <c:pt idx="622" formatCode="0.000000">
                  <c:v>1526.4871380089862</c:v>
                </c:pt>
                <c:pt idx="623" formatCode="0.000000">
                  <c:v>1526.4871380089862</c:v>
                </c:pt>
                <c:pt idx="624" formatCode="0.000000">
                  <c:v>1526.4871380089862</c:v>
                </c:pt>
                <c:pt idx="625" formatCode="0.000000">
                  <c:v>1526.4871380089862</c:v>
                </c:pt>
                <c:pt idx="626" formatCode="0.000000">
                  <c:v>1526.4871380089862</c:v>
                </c:pt>
                <c:pt idx="627" formatCode="0.000000">
                  <c:v>1526.4871380089862</c:v>
                </c:pt>
                <c:pt idx="628" formatCode="0.000000">
                  <c:v>1526.4871380089862</c:v>
                </c:pt>
                <c:pt idx="629" formatCode="0.000000">
                  <c:v>1526.4871380089862</c:v>
                </c:pt>
                <c:pt idx="630" formatCode="0.000000">
                  <c:v>1526.4871380089862</c:v>
                </c:pt>
                <c:pt idx="631" formatCode="0.000000">
                  <c:v>1526.4871380089862</c:v>
                </c:pt>
                <c:pt idx="632" formatCode="0.000000">
                  <c:v>1526.4871380089862</c:v>
                </c:pt>
                <c:pt idx="633" formatCode="0.000000">
                  <c:v>1526.4871380089862</c:v>
                </c:pt>
                <c:pt idx="634" formatCode="0.000000">
                  <c:v>1526.4871380089862</c:v>
                </c:pt>
                <c:pt idx="635" formatCode="0.000000">
                  <c:v>1526.4871380089862</c:v>
                </c:pt>
                <c:pt idx="636" formatCode="0.000000">
                  <c:v>1526.4871380089862</c:v>
                </c:pt>
                <c:pt idx="637" formatCode="0.000000">
                  <c:v>1526.4871380089862</c:v>
                </c:pt>
                <c:pt idx="638" formatCode="0.000000">
                  <c:v>1526.4871380089862</c:v>
                </c:pt>
                <c:pt idx="639" formatCode="0.000000">
                  <c:v>1526.4871380089862</c:v>
                </c:pt>
                <c:pt idx="640" formatCode="0.000000">
                  <c:v>1526.4871380089862</c:v>
                </c:pt>
                <c:pt idx="641" formatCode="0.000000">
                  <c:v>1526.4871380089862</c:v>
                </c:pt>
                <c:pt idx="642" formatCode="0.000000">
                  <c:v>1526.4871380089862</c:v>
                </c:pt>
                <c:pt idx="643" formatCode="0.000000">
                  <c:v>1526.4871380089862</c:v>
                </c:pt>
                <c:pt idx="644" formatCode="0.000000">
                  <c:v>1526.4871380089862</c:v>
                </c:pt>
                <c:pt idx="645" formatCode="0.000000">
                  <c:v>1526.4871380089862</c:v>
                </c:pt>
                <c:pt idx="646" formatCode="0.000000">
                  <c:v>1526.4871380089862</c:v>
                </c:pt>
                <c:pt idx="647" formatCode="0.000000">
                  <c:v>1526.4871380089862</c:v>
                </c:pt>
                <c:pt idx="648" formatCode="0.000000">
                  <c:v>1526.4871380089862</c:v>
                </c:pt>
                <c:pt idx="649" formatCode="0.000000">
                  <c:v>1526.4871380089862</c:v>
                </c:pt>
                <c:pt idx="650" formatCode="0.000000">
                  <c:v>1527.9848423997132</c:v>
                </c:pt>
                <c:pt idx="651" formatCode="0.000000">
                  <c:v>1540.0992434158998</c:v>
                </c:pt>
                <c:pt idx="652" formatCode="0.000000">
                  <c:v>1559.744131228452</c:v>
                </c:pt>
                <c:pt idx="653" formatCode="0.000000">
                  <c:v>1579.865799749221</c:v>
                </c:pt>
                <c:pt idx="654" formatCode="0.000000">
                  <c:v>1603.7475349121173</c:v>
                </c:pt>
                <c:pt idx="655" formatCode="0.000000">
                  <c:v>1636.8504765038319</c:v>
                </c:pt>
                <c:pt idx="656" formatCode="0.000000">
                  <c:v>1672.545051543832</c:v>
                </c:pt>
                <c:pt idx="657" formatCode="0.000000">
                  <c:v>1699.3440222543395</c:v>
                </c:pt>
                <c:pt idx="658" formatCode="0.000000">
                  <c:v>1717.0284521053593</c:v>
                </c:pt>
                <c:pt idx="659" formatCode="0.000000">
                  <c:v>1735.9748438909792</c:v>
                </c:pt>
                <c:pt idx="660" formatCode="0.000000">
                  <c:v>1762.8113354902632</c:v>
                </c:pt>
                <c:pt idx="661" formatCode="0.000000">
                  <c:v>1791.1608058382399</c:v>
                </c:pt>
                <c:pt idx="662" formatCode="0.000000">
                  <c:v>1814.457104630193</c:v>
                </c:pt>
                <c:pt idx="663" formatCode="0.000000">
                  <c:v>1826.6620567220543</c:v>
                </c:pt>
                <c:pt idx="664" formatCode="0.000000">
                  <c:v>1830.9212788054294</c:v>
                </c:pt>
                <c:pt idx="665" formatCode="0.000000">
                  <c:v>1831.0823905017257</c:v>
                </c:pt>
                <c:pt idx="666" formatCode="0.000000">
                  <c:v>1831.0823905017257</c:v>
                </c:pt>
                <c:pt idx="667" formatCode="0.000000">
                  <c:v>1831.0823905017257</c:v>
                </c:pt>
                <c:pt idx="668" formatCode="0.000000">
                  <c:v>1831.0823905017257</c:v>
                </c:pt>
                <c:pt idx="669" formatCode="0.000000">
                  <c:v>1831.0823905017257</c:v>
                </c:pt>
                <c:pt idx="670" formatCode="0.000000">
                  <c:v>1831.0823905017257</c:v>
                </c:pt>
                <c:pt idx="671" formatCode="0.000000">
                  <c:v>1831.0823905017257</c:v>
                </c:pt>
                <c:pt idx="672" formatCode="0.000000">
                  <c:v>1831.0823905017257</c:v>
                </c:pt>
                <c:pt idx="673" formatCode="0.000000">
                  <c:v>1831.0823905017257</c:v>
                </c:pt>
                <c:pt idx="674" formatCode="0.000000">
                  <c:v>1831.0823905017257</c:v>
                </c:pt>
                <c:pt idx="675" formatCode="0.000000">
                  <c:v>1831.0823905017257</c:v>
                </c:pt>
                <c:pt idx="676" formatCode="0.000000">
                  <c:v>1831.0823905017257</c:v>
                </c:pt>
                <c:pt idx="677" formatCode="0.000000">
                  <c:v>1834.3814781700851</c:v>
                </c:pt>
                <c:pt idx="678" formatCode="0.000000">
                  <c:v>1852.7938545945065</c:v>
                </c:pt>
                <c:pt idx="679" formatCode="0.000000">
                  <c:v>1879.2505197711528</c:v>
                </c:pt>
                <c:pt idx="680" formatCode="0.000000">
                  <c:v>1907.8316032930741</c:v>
                </c:pt>
                <c:pt idx="681" formatCode="0.000000">
                  <c:v>1933.4457288429765</c:v>
                </c:pt>
                <c:pt idx="682" formatCode="0.000000">
                  <c:v>1947.4091181742726</c:v>
                </c:pt>
                <c:pt idx="683" formatCode="0.000000">
                  <c:v>1955.4061962534381</c:v>
                </c:pt>
                <c:pt idx="684" formatCode="0.000000">
                  <c:v>1959.0015790174225</c:v>
                </c:pt>
                <c:pt idx="685" formatCode="0.000000">
                  <c:v>1959.0015790174225</c:v>
                </c:pt>
                <c:pt idx="686" formatCode="0.000000">
                  <c:v>1959.0015790174225</c:v>
                </c:pt>
                <c:pt idx="687" formatCode="0.000000">
                  <c:v>1959.0015790174225</c:v>
                </c:pt>
                <c:pt idx="688" formatCode="0.000000">
                  <c:v>1959.0015790174225</c:v>
                </c:pt>
                <c:pt idx="689" formatCode="0.000000">
                  <c:v>1959.0015790174225</c:v>
                </c:pt>
                <c:pt idx="690" formatCode="0.000000">
                  <c:v>1959.0015790174225</c:v>
                </c:pt>
                <c:pt idx="691" formatCode="0.000000">
                  <c:v>1959.0015790174225</c:v>
                </c:pt>
                <c:pt idx="692" formatCode="0.000000">
                  <c:v>1959.0015790174225</c:v>
                </c:pt>
                <c:pt idx="693" formatCode="0.000000">
                  <c:v>1959.0015790174225</c:v>
                </c:pt>
                <c:pt idx="694" formatCode="0.000000">
                  <c:v>1959.0015790174225</c:v>
                </c:pt>
                <c:pt idx="695" formatCode="0.000000">
                  <c:v>1959.0015790174225</c:v>
                </c:pt>
                <c:pt idx="696" formatCode="0.000000">
                  <c:v>1974.7603377724224</c:v>
                </c:pt>
                <c:pt idx="697" formatCode="0.000000">
                  <c:v>1993.9306372123056</c:v>
                </c:pt>
                <c:pt idx="698" formatCode="0.000000">
                  <c:v>2007.4072602437177</c:v>
                </c:pt>
                <c:pt idx="699" formatCode="0.000000">
                  <c:v>2016.4060987370829</c:v>
                </c:pt>
                <c:pt idx="700" formatCode="0.000000">
                  <c:v>2019.8075784536629</c:v>
                </c:pt>
                <c:pt idx="701" formatCode="0.000000">
                  <c:v>2020.5214839021335</c:v>
                </c:pt>
                <c:pt idx="702" formatCode="0.000000">
                  <c:v>2020.5214839021335</c:v>
                </c:pt>
                <c:pt idx="703" formatCode="0.000000">
                  <c:v>2020.5214839021335</c:v>
                </c:pt>
                <c:pt idx="704" formatCode="0.000000">
                  <c:v>2021.925448719978</c:v>
                </c:pt>
                <c:pt idx="705" formatCode="0.000000">
                  <c:v>2027.4792454730516</c:v>
                </c:pt>
                <c:pt idx="706" formatCode="0.000000">
                  <c:v>2036.0728109580161</c:v>
                </c:pt>
                <c:pt idx="707" formatCode="0.000000">
                  <c:v>2043.8359914854261</c:v>
                </c:pt>
                <c:pt idx="708" formatCode="0.000000">
                  <c:v>2047.5706014616126</c:v>
                </c:pt>
                <c:pt idx="709" formatCode="0.000000">
                  <c:v>2047.5706014616126</c:v>
                </c:pt>
                <c:pt idx="710" formatCode="0.000000">
                  <c:v>2047.5706014616126</c:v>
                </c:pt>
                <c:pt idx="711" formatCode="0.000000">
                  <c:v>2047.5706014616126</c:v>
                </c:pt>
                <c:pt idx="712" formatCode="0.000000">
                  <c:v>2047.5706014616126</c:v>
                </c:pt>
                <c:pt idx="713" formatCode="0.000000">
                  <c:v>2047.5706014616126</c:v>
                </c:pt>
                <c:pt idx="714" formatCode="0.000000">
                  <c:v>2054.188118021194</c:v>
                </c:pt>
                <c:pt idx="715" formatCode="0.000000">
                  <c:v>2068.2187881475029</c:v>
                </c:pt>
                <c:pt idx="716" formatCode="0.000000">
                  <c:v>2077.5358681937287</c:v>
                </c:pt>
                <c:pt idx="717" formatCode="0.000000">
                  <c:v>2079.4346465566919</c:v>
                </c:pt>
                <c:pt idx="718" formatCode="0.000000">
                  <c:v>2079.4346465566919</c:v>
                </c:pt>
                <c:pt idx="719" formatCode="0.000000">
                  <c:v>2079.4346465566919</c:v>
                </c:pt>
                <c:pt idx="720" formatCode="0.000000">
                  <c:v>2079.4346465566919</c:v>
                </c:pt>
                <c:pt idx="721" formatCode="0.000000">
                  <c:v>2079.4346465566919</c:v>
                </c:pt>
                <c:pt idx="722" formatCode="0.000000">
                  <c:v>2079.4346465566919</c:v>
                </c:pt>
                <c:pt idx="723" formatCode="0.000000">
                  <c:v>2079.4346465566919</c:v>
                </c:pt>
                <c:pt idx="724" formatCode="0.000000">
                  <c:v>2079.4346465566919</c:v>
                </c:pt>
                <c:pt idx="725" formatCode="0.000000">
                  <c:v>2079.4346465566919</c:v>
                </c:pt>
                <c:pt idx="726" formatCode="0.000000">
                  <c:v>2079.4346465566919</c:v>
                </c:pt>
                <c:pt idx="727" formatCode="0.000000">
                  <c:v>2079.4346465566919</c:v>
                </c:pt>
                <c:pt idx="728" formatCode="0.000000">
                  <c:v>2079.4346465566919</c:v>
                </c:pt>
                <c:pt idx="729" formatCode="0.000000">
                  <c:v>2079.4346465566919</c:v>
                </c:pt>
                <c:pt idx="730" formatCode="0.000000">
                  <c:v>2079.4346465566919</c:v>
                </c:pt>
                <c:pt idx="731" formatCode="0.000000">
                  <c:v>2079.4346465566919</c:v>
                </c:pt>
                <c:pt idx="732" formatCode="0.000000">
                  <c:v>2079.4346465566919</c:v>
                </c:pt>
                <c:pt idx="733" formatCode="0.000000">
                  <c:v>2079.4346465566919</c:v>
                </c:pt>
                <c:pt idx="734" formatCode="0.000000">
                  <c:v>2079.4346465566919</c:v>
                </c:pt>
                <c:pt idx="735" formatCode="0.000000">
                  <c:v>2079.4346465566919</c:v>
                </c:pt>
                <c:pt idx="736" formatCode="0.000000">
                  <c:v>2079.4346465566919</c:v>
                </c:pt>
                <c:pt idx="737" formatCode="0.000000">
                  <c:v>2079.4346465566919</c:v>
                </c:pt>
                <c:pt idx="738" formatCode="0.000000">
                  <c:v>2079.4346465566919</c:v>
                </c:pt>
                <c:pt idx="739" formatCode="0.000000">
                  <c:v>2079.4346465566919</c:v>
                </c:pt>
                <c:pt idx="740" formatCode="0.000000">
                  <c:v>2079.4346465566919</c:v>
                </c:pt>
                <c:pt idx="741" formatCode="0.000000">
                  <c:v>2079.4346465566919</c:v>
                </c:pt>
                <c:pt idx="742" formatCode="0.000000">
                  <c:v>2079.4346465566919</c:v>
                </c:pt>
                <c:pt idx="743" formatCode="0.000000">
                  <c:v>2079.4346465566919</c:v>
                </c:pt>
                <c:pt idx="744" formatCode="0.000000">
                  <c:v>2079.4346465566919</c:v>
                </c:pt>
                <c:pt idx="745" formatCode="0.000000">
                  <c:v>2079.4346465566919</c:v>
                </c:pt>
                <c:pt idx="746" formatCode="0.000000">
                  <c:v>2079.4346465566919</c:v>
                </c:pt>
                <c:pt idx="747" formatCode="0.000000">
                  <c:v>2079.4346465566919</c:v>
                </c:pt>
                <c:pt idx="748" formatCode="0.000000">
                  <c:v>2079.4346465566919</c:v>
                </c:pt>
                <c:pt idx="749" formatCode="0.000000">
                  <c:v>2079.4346465566919</c:v>
                </c:pt>
                <c:pt idx="750" formatCode="0.000000">
                  <c:v>2079.4346465566919</c:v>
                </c:pt>
                <c:pt idx="751" formatCode="0.000000">
                  <c:v>2079.4346465566919</c:v>
                </c:pt>
                <c:pt idx="752" formatCode="0.000000">
                  <c:v>2079.4346465566919</c:v>
                </c:pt>
                <c:pt idx="753" formatCode="0.000000">
                  <c:v>2082.6426313087954</c:v>
                </c:pt>
                <c:pt idx="754" formatCode="0.000000">
                  <c:v>2088.5249469832333</c:v>
                </c:pt>
                <c:pt idx="755" formatCode="0.000000">
                  <c:v>2096.976509612321</c:v>
                </c:pt>
                <c:pt idx="756" formatCode="0.000000">
                  <c:v>2114.0022155685815</c:v>
                </c:pt>
                <c:pt idx="757" formatCode="0.000000">
                  <c:v>2145.2296147636521</c:v>
                </c:pt>
                <c:pt idx="758" formatCode="0.000000">
                  <c:v>2184.7898925347777</c:v>
                </c:pt>
                <c:pt idx="759" formatCode="0.000000">
                  <c:v>2221.8610418377802</c:v>
                </c:pt>
                <c:pt idx="760" formatCode="0.000000">
                  <c:v>2253.772847049453</c:v>
                </c:pt>
                <c:pt idx="761" formatCode="0.000000">
                  <c:v>2280.424450871817</c:v>
                </c:pt>
                <c:pt idx="762" formatCode="0.000000">
                  <c:v>2298.6837972220501</c:v>
                </c:pt>
                <c:pt idx="763" formatCode="0.000000">
                  <c:v>2308.1086370634612</c:v>
                </c:pt>
                <c:pt idx="764" formatCode="0.000000">
                  <c:v>2309.4727487597575</c:v>
                </c:pt>
                <c:pt idx="765" formatCode="0.000000">
                  <c:v>2309.4727487597575</c:v>
                </c:pt>
                <c:pt idx="766" formatCode="0.000000">
                  <c:v>2309.4727487597575</c:v>
                </c:pt>
                <c:pt idx="767" formatCode="0.000000">
                  <c:v>2309.4727487597575</c:v>
                </c:pt>
                <c:pt idx="768" formatCode="0.000000">
                  <c:v>2309.4727487597575</c:v>
                </c:pt>
                <c:pt idx="769" formatCode="0.000000">
                  <c:v>2309.4727487597575</c:v>
                </c:pt>
                <c:pt idx="770" formatCode="0.000000">
                  <c:v>2309.4727487597575</c:v>
                </c:pt>
                <c:pt idx="771" formatCode="0.000000">
                  <c:v>2309.4727487597575</c:v>
                </c:pt>
                <c:pt idx="772" formatCode="0.000000">
                  <c:v>2309.4727487597575</c:v>
                </c:pt>
                <c:pt idx="773" formatCode="0.000000">
                  <c:v>2309.4727487597575</c:v>
                </c:pt>
                <c:pt idx="774" formatCode="0.000000">
                  <c:v>2309.4727487597575</c:v>
                </c:pt>
                <c:pt idx="775" formatCode="0.000000">
                  <c:v>2309.4727487597575</c:v>
                </c:pt>
                <c:pt idx="776" formatCode="0.000000">
                  <c:v>2309.4727487597575</c:v>
                </c:pt>
                <c:pt idx="777" formatCode="0.000000">
                  <c:v>2309.4727487597575</c:v>
                </c:pt>
                <c:pt idx="778" formatCode="0.000000">
                  <c:v>2309.4727487597575</c:v>
                </c:pt>
                <c:pt idx="779" formatCode="0.000000">
                  <c:v>2309.4727487597575</c:v>
                </c:pt>
                <c:pt idx="780" formatCode="0.000000">
                  <c:v>2309.4727487597575</c:v>
                </c:pt>
                <c:pt idx="781" formatCode="0.000000">
                  <c:v>2309.4727487597575</c:v>
                </c:pt>
                <c:pt idx="782" formatCode="0.000000">
                  <c:v>2309.4727487597575</c:v>
                </c:pt>
                <c:pt idx="783" formatCode="0.000000">
                  <c:v>2309.4727487597575</c:v>
                </c:pt>
                <c:pt idx="784" formatCode="0.000000">
                  <c:v>2309.4727487597575</c:v>
                </c:pt>
                <c:pt idx="785" formatCode="0.000000">
                  <c:v>2309.4727487597575</c:v>
                </c:pt>
                <c:pt idx="786" formatCode="0.000000">
                  <c:v>2309.4727487597575</c:v>
                </c:pt>
                <c:pt idx="787" formatCode="0.000000">
                  <c:v>2309.4727487597575</c:v>
                </c:pt>
                <c:pt idx="788" formatCode="0.000000">
                  <c:v>2309.4727487597575</c:v>
                </c:pt>
                <c:pt idx="789" formatCode="0.000000">
                  <c:v>2309.4727487597575</c:v>
                </c:pt>
                <c:pt idx="790" formatCode="0.000000">
                  <c:v>2309.4727487597575</c:v>
                </c:pt>
                <c:pt idx="791" formatCode="0.000000">
                  <c:v>2309.4727487597575</c:v>
                </c:pt>
                <c:pt idx="792" formatCode="0.000000">
                  <c:v>2309.4727487597575</c:v>
                </c:pt>
                <c:pt idx="793" formatCode="0.000000">
                  <c:v>2322.4244977897711</c:v>
                </c:pt>
                <c:pt idx="794" formatCode="0.000000">
                  <c:v>2359.1248524926136</c:v>
                </c:pt>
                <c:pt idx="795" formatCode="0.000000">
                  <c:v>2413.7643752389358</c:v>
                </c:pt>
                <c:pt idx="796" formatCode="0.000000">
                  <c:v>2473.0703759470148</c:v>
                </c:pt>
                <c:pt idx="797" formatCode="0.000000">
                  <c:v>2522.9558745880072</c:v>
                </c:pt>
                <c:pt idx="798" formatCode="0.000000">
                  <c:v>2555.0090657008363</c:v>
                </c:pt>
                <c:pt idx="799" formatCode="0.000000">
                  <c:v>2568.7787508721644</c:v>
                </c:pt>
                <c:pt idx="800" formatCode="0.000000">
                  <c:v>2570.7474305677893</c:v>
                </c:pt>
                <c:pt idx="801" formatCode="0.000000">
                  <c:v>2570.7474305677893</c:v>
                </c:pt>
                <c:pt idx="802" formatCode="0.000000">
                  <c:v>2570.7474305677893</c:v>
                </c:pt>
                <c:pt idx="803" formatCode="0.000000">
                  <c:v>2570.7474305677893</c:v>
                </c:pt>
                <c:pt idx="804" formatCode="0.000000">
                  <c:v>2570.7474305677893</c:v>
                </c:pt>
                <c:pt idx="805" formatCode="0.000000">
                  <c:v>2570.7474305677893</c:v>
                </c:pt>
                <c:pt idx="806" formatCode="0.000000">
                  <c:v>2570.7474305677893</c:v>
                </c:pt>
                <c:pt idx="807" formatCode="0.000000">
                  <c:v>2570.7474305677893</c:v>
                </c:pt>
                <c:pt idx="808" formatCode="0.000000">
                  <c:v>2576.9739925626532</c:v>
                </c:pt>
                <c:pt idx="809" formatCode="0.000000">
                  <c:v>2589.3863549519501</c:v>
                </c:pt>
                <c:pt idx="810" formatCode="0.000000">
                  <c:v>2607.5545692126652</c:v>
                </c:pt>
                <c:pt idx="811" formatCode="0.000000">
                  <c:v>2636.039970218244</c:v>
                </c:pt>
                <c:pt idx="812" formatCode="0.000000">
                  <c:v>2670.6747555244256</c:v>
                </c:pt>
                <c:pt idx="813" formatCode="0.000000">
                  <c:v>2704.4383545029796</c:v>
                </c:pt>
                <c:pt idx="814" formatCode="0.000000">
                  <c:v>2736.2861888980246</c:v>
                </c:pt>
                <c:pt idx="815" formatCode="0.000000">
                  <c:v>2766.3257419005549</c:v>
                </c:pt>
                <c:pt idx="816" formatCode="0.000000">
                  <c:v>2791.7770998477918</c:v>
                </c:pt>
                <c:pt idx="817" formatCode="0.000000">
                  <c:v>2810.8058136161453</c:v>
                </c:pt>
                <c:pt idx="818" formatCode="0.000000">
                  <c:v>2819.6474585911451</c:v>
                </c:pt>
                <c:pt idx="819" formatCode="0.000000">
                  <c:v>2819.6474585911451</c:v>
                </c:pt>
                <c:pt idx="820" formatCode="0.000000">
                  <c:v>2819.6474585911451</c:v>
                </c:pt>
                <c:pt idx="821" formatCode="0.000000">
                  <c:v>2819.6474585911451</c:v>
                </c:pt>
                <c:pt idx="822" formatCode="0.000000">
                  <c:v>2819.6474585911451</c:v>
                </c:pt>
                <c:pt idx="823" formatCode="0.000000">
                  <c:v>2819.6474585911451</c:v>
                </c:pt>
                <c:pt idx="824" formatCode="0.000000">
                  <c:v>2819.6474585911451</c:v>
                </c:pt>
                <c:pt idx="825" formatCode="0.000000">
                  <c:v>2819.6474585911451</c:v>
                </c:pt>
                <c:pt idx="826" formatCode="0.000000">
                  <c:v>2819.6474585911451</c:v>
                </c:pt>
                <c:pt idx="827" formatCode="0.000000">
                  <c:v>2819.6474585911451</c:v>
                </c:pt>
                <c:pt idx="828" formatCode="0.000000">
                  <c:v>2819.6474585911451</c:v>
                </c:pt>
                <c:pt idx="829" formatCode="0.000000">
                  <c:v>2819.6474585911451</c:v>
                </c:pt>
                <c:pt idx="830" formatCode="0.000000">
                  <c:v>2819.6474585911451</c:v>
                </c:pt>
                <c:pt idx="831" formatCode="0.000000">
                  <c:v>2819.6474585911451</c:v>
                </c:pt>
                <c:pt idx="832" formatCode="0.000000">
                  <c:v>2819.6474585911451</c:v>
                </c:pt>
                <c:pt idx="833" formatCode="0.000000">
                  <c:v>2819.6474585911451</c:v>
                </c:pt>
                <c:pt idx="834" formatCode="0.000000">
                  <c:v>2819.6474585911451</c:v>
                </c:pt>
                <c:pt idx="835" formatCode="0.000000">
                  <c:v>2819.6474585911451</c:v>
                </c:pt>
                <c:pt idx="836" formatCode="0.000000">
                  <c:v>2819.6474585911451</c:v>
                </c:pt>
                <c:pt idx="837" formatCode="0.000000">
                  <c:v>2819.6474585911451</c:v>
                </c:pt>
                <c:pt idx="838" formatCode="0.000000">
                  <c:v>2819.6474585911451</c:v>
                </c:pt>
                <c:pt idx="839" formatCode="0.000000">
                  <c:v>2819.6474585911451</c:v>
                </c:pt>
                <c:pt idx="840" formatCode="0.000000">
                  <c:v>2819.6474585911451</c:v>
                </c:pt>
                <c:pt idx="841" formatCode="0.000000">
                  <c:v>2819.6474585911451</c:v>
                </c:pt>
                <c:pt idx="842" formatCode="0.000000">
                  <c:v>2819.6474585911451</c:v>
                </c:pt>
                <c:pt idx="843" formatCode="0.000000">
                  <c:v>2819.6474585911451</c:v>
                </c:pt>
                <c:pt idx="844" formatCode="0.000000">
                  <c:v>2819.6474585911451</c:v>
                </c:pt>
                <c:pt idx="845" formatCode="0.000000">
                  <c:v>2819.6474585911451</c:v>
                </c:pt>
                <c:pt idx="846" formatCode="0.000000">
                  <c:v>2819.6474585911451</c:v>
                </c:pt>
                <c:pt idx="847" formatCode="0.000000">
                  <c:v>2819.6474585911451</c:v>
                </c:pt>
                <c:pt idx="848" formatCode="0.000000">
                  <c:v>2819.6474585911451</c:v>
                </c:pt>
                <c:pt idx="849" formatCode="0.000000">
                  <c:v>2819.6474585911451</c:v>
                </c:pt>
                <c:pt idx="850" formatCode="0.000000">
                  <c:v>2819.6474585911451</c:v>
                </c:pt>
                <c:pt idx="851" formatCode="0.000000">
                  <c:v>2819.6474585911451</c:v>
                </c:pt>
                <c:pt idx="852" formatCode="0.000000">
                  <c:v>2819.6474585911451</c:v>
                </c:pt>
                <c:pt idx="853" formatCode="0.000000">
                  <c:v>2819.6474585911451</c:v>
                </c:pt>
                <c:pt idx="854" formatCode="0.000000">
                  <c:v>2819.6474585911451</c:v>
                </c:pt>
                <c:pt idx="855" formatCode="0.000000">
                  <c:v>2819.6474585911451</c:v>
                </c:pt>
                <c:pt idx="856" formatCode="0.000000">
                  <c:v>2819.6474585911451</c:v>
                </c:pt>
                <c:pt idx="857" formatCode="0.000000">
                  <c:v>2819.6474585911451</c:v>
                </c:pt>
                <c:pt idx="858" formatCode="0.000000">
                  <c:v>2819.6474585911451</c:v>
                </c:pt>
                <c:pt idx="859" formatCode="0.000000">
                  <c:v>2819.6474585911451</c:v>
                </c:pt>
                <c:pt idx="860" formatCode="0.000000">
                  <c:v>2819.6474585911451</c:v>
                </c:pt>
                <c:pt idx="861" formatCode="0.000000">
                  <c:v>2819.6474585911451</c:v>
                </c:pt>
                <c:pt idx="862" formatCode="0.000000">
                  <c:v>2819.6474585911451</c:v>
                </c:pt>
                <c:pt idx="863" formatCode="0.000000">
                  <c:v>2819.6474585911451</c:v>
                </c:pt>
                <c:pt idx="864" formatCode="0.000000">
                  <c:v>2819.6474585911451</c:v>
                </c:pt>
                <c:pt idx="865" formatCode="0.000000">
                  <c:v>2819.6474585911451</c:v>
                </c:pt>
                <c:pt idx="866" formatCode="0.000000">
                  <c:v>2819.6474585911451</c:v>
                </c:pt>
                <c:pt idx="867" formatCode="0.000000">
                  <c:v>2819.6474585911451</c:v>
                </c:pt>
                <c:pt idx="868" formatCode="0.000000">
                  <c:v>2819.6474585911451</c:v>
                </c:pt>
                <c:pt idx="869" formatCode="0.000000">
                  <c:v>2819.6474585911451</c:v>
                </c:pt>
                <c:pt idx="870" formatCode="0.000000">
                  <c:v>2819.6474585911451</c:v>
                </c:pt>
                <c:pt idx="871" formatCode="0.000000">
                  <c:v>2819.6474585911451</c:v>
                </c:pt>
                <c:pt idx="872" formatCode="0.000000">
                  <c:v>2819.6474585911451</c:v>
                </c:pt>
                <c:pt idx="873" formatCode="0.000000">
                  <c:v>2821.2438943458151</c:v>
                </c:pt>
                <c:pt idx="874" formatCode="0.000000">
                  <c:v>2827.0383495541346</c:v>
                </c:pt>
                <c:pt idx="875" formatCode="0.000000">
                  <c:v>2837.7677659396736</c:v>
                </c:pt>
                <c:pt idx="876" formatCode="0.000000">
                  <c:v>2852.4568993750468</c:v>
                </c:pt>
                <c:pt idx="877" formatCode="0.000000">
                  <c:v>2864.5760362651367</c:v>
                </c:pt>
                <c:pt idx="878" formatCode="0.000000">
                  <c:v>2868.7600584131751</c:v>
                </c:pt>
                <c:pt idx="879" formatCode="0.000000">
                  <c:v>2868.7600584131751</c:v>
                </c:pt>
                <c:pt idx="880" formatCode="0.000000">
                  <c:v>2870.6072550923591</c:v>
                </c:pt>
                <c:pt idx="881" formatCode="0.000000">
                  <c:v>2880.1776073721044</c:v>
                </c:pt>
                <c:pt idx="882" formatCode="0.000000">
                  <c:v>2882.0966984796491</c:v>
                </c:pt>
                <c:pt idx="883" formatCode="0.000000">
                  <c:v>2882.0966984796491</c:v>
                </c:pt>
                <c:pt idx="884" formatCode="0.000000">
                  <c:v>2882.0966984796491</c:v>
                </c:pt>
                <c:pt idx="885" formatCode="0.000000">
                  <c:v>2882.0966984796491</c:v>
                </c:pt>
                <c:pt idx="886" formatCode="0.000000">
                  <c:v>2882.0966984796491</c:v>
                </c:pt>
                <c:pt idx="887" formatCode="0.000000">
                  <c:v>2882.0966984796491</c:v>
                </c:pt>
                <c:pt idx="888" formatCode="0.000000">
                  <c:v>2882.0966984796491</c:v>
                </c:pt>
                <c:pt idx="889" formatCode="0.000000">
                  <c:v>2882.0966984796491</c:v>
                </c:pt>
                <c:pt idx="890" formatCode="0.000000">
                  <c:v>2885.5295716566079</c:v>
                </c:pt>
                <c:pt idx="891" formatCode="0.000000">
                  <c:v>2894.2180733070331</c:v>
                </c:pt>
                <c:pt idx="892" formatCode="0.000000">
                  <c:v>2907.2535079262211</c:v>
                </c:pt>
                <c:pt idx="893" formatCode="0.000000">
                  <c:v>2920.814013486221</c:v>
                </c:pt>
                <c:pt idx="894" formatCode="0.000000">
                  <c:v>2931.3547609682582</c:v>
                </c:pt>
                <c:pt idx="895" formatCode="0.000000">
                  <c:v>2936.9011909829555</c:v>
                </c:pt>
                <c:pt idx="896" formatCode="0.000000">
                  <c:v>2936.9011909829555</c:v>
                </c:pt>
                <c:pt idx="897" formatCode="0.000000">
                  <c:v>2936.9011909829555</c:v>
                </c:pt>
                <c:pt idx="898" formatCode="0.000000">
                  <c:v>2936.9011909829555</c:v>
                </c:pt>
                <c:pt idx="899" formatCode="0.000000">
                  <c:v>2936.9011909829555</c:v>
                </c:pt>
                <c:pt idx="900" formatCode="0.000000">
                  <c:v>2938.2956782322467</c:v>
                </c:pt>
                <c:pt idx="901" formatCode="0.000000">
                  <c:v>2945.8114954827474</c:v>
                </c:pt>
                <c:pt idx="902" formatCode="0.000000">
                  <c:v>2983.1612348957365</c:v>
                </c:pt>
                <c:pt idx="903" formatCode="0.000000">
                  <c:v>3042.4672356038154</c:v>
                </c:pt>
                <c:pt idx="904" formatCode="0.000000">
                  <c:v>3092.3527342448078</c:v>
                </c:pt>
                <c:pt idx="905" formatCode="0.000000">
                  <c:v>3124.405925357637</c:v>
                </c:pt>
                <c:pt idx="906" formatCode="0.000000">
                  <c:v>3138.1756105289651</c:v>
                </c:pt>
                <c:pt idx="907" formatCode="0.000000">
                  <c:v>3140.1442902245899</c:v>
                </c:pt>
                <c:pt idx="908" formatCode="0.000000">
                  <c:v>3140.1442902245899</c:v>
                </c:pt>
                <c:pt idx="909" formatCode="0.000000">
                  <c:v>3140.1442902245899</c:v>
                </c:pt>
                <c:pt idx="910" formatCode="0.000000">
                  <c:v>3140.1442902245899</c:v>
                </c:pt>
                <c:pt idx="911" formatCode="0.000000">
                  <c:v>3140.1442902245899</c:v>
                </c:pt>
                <c:pt idx="912" formatCode="0.000000">
                  <c:v>3140.1442902245899</c:v>
                </c:pt>
                <c:pt idx="913" formatCode="0.000000">
                  <c:v>3140.1442902245899</c:v>
                </c:pt>
                <c:pt idx="914" formatCode="0.000000">
                  <c:v>3140.1442902245899</c:v>
                </c:pt>
                <c:pt idx="915" formatCode="0.000000">
                  <c:v>3140.1442902245899</c:v>
                </c:pt>
                <c:pt idx="916" formatCode="0.000000">
                  <c:v>3140.1442902245899</c:v>
                </c:pt>
                <c:pt idx="917" formatCode="0.000000">
                  <c:v>3140.1442902245899</c:v>
                </c:pt>
                <c:pt idx="918" formatCode="0.000000">
                  <c:v>3140.1442902245899</c:v>
                </c:pt>
                <c:pt idx="919" formatCode="0.000000">
                  <c:v>3140.1442902245899</c:v>
                </c:pt>
                <c:pt idx="920" formatCode="0.000000">
                  <c:v>3140.1442902245899</c:v>
                </c:pt>
                <c:pt idx="921" formatCode="0.000000">
                  <c:v>3140.1442902245899</c:v>
                </c:pt>
                <c:pt idx="922" formatCode="0.000000">
                  <c:v>3140.1442902245899</c:v>
                </c:pt>
                <c:pt idx="923" formatCode="0.000000">
                  <c:v>3140.1442902245899</c:v>
                </c:pt>
                <c:pt idx="924" formatCode="0.000000">
                  <c:v>3140.1442902245899</c:v>
                </c:pt>
                <c:pt idx="925" formatCode="0.000000">
                  <c:v>3152.1687233511843</c:v>
                </c:pt>
                <c:pt idx="926" formatCode="0.000000">
                  <c:v>3161.9092447129869</c:v>
                </c:pt>
                <c:pt idx="927" formatCode="0.000000">
                  <c:v>3166.7426929739268</c:v>
                </c:pt>
                <c:pt idx="928" formatCode="0.000000">
                  <c:v>3169.5082739568556</c:v>
                </c:pt>
                <c:pt idx="929" formatCode="0.000000">
                  <c:v>3170.240507874023</c:v>
                </c:pt>
                <c:pt idx="930" formatCode="0.000000">
                  <c:v>3170.3135452515089</c:v>
                </c:pt>
                <c:pt idx="931" formatCode="0.000000">
                  <c:v>3170.40070064562</c:v>
                </c:pt>
                <c:pt idx="932" formatCode="0.000000">
                  <c:v>3171.1724498919411</c:v>
                </c:pt>
                <c:pt idx="933" formatCode="0.000000">
                  <c:v>3174.6044505313162</c:v>
                </c:pt>
                <c:pt idx="934" formatCode="0.000000">
                  <c:v>3182.5961478937329</c:v>
                </c:pt>
                <c:pt idx="935" formatCode="0.000000">
                  <c:v>3191.1270965772273</c:v>
                </c:pt>
                <c:pt idx="936" formatCode="0.000000">
                  <c:v>3196.4108212696251</c:v>
                </c:pt>
                <c:pt idx="937" formatCode="0.000000">
                  <c:v>3199.1685556191451</c:v>
                </c:pt>
                <c:pt idx="938" formatCode="0.000000">
                  <c:v>3201.3040125628227</c:v>
                </c:pt>
                <c:pt idx="939" formatCode="0.000000">
                  <c:v>3204.05305575686</c:v>
                </c:pt>
                <c:pt idx="940" formatCode="0.000000">
                  <c:v>3205.5839183811672</c:v>
                </c:pt>
                <c:pt idx="941" formatCode="0.000000">
                  <c:v>3205.5839183811672</c:v>
                </c:pt>
                <c:pt idx="942" formatCode="0.000000">
                  <c:v>3205.5839183811672</c:v>
                </c:pt>
                <c:pt idx="943" formatCode="0.000000">
                  <c:v>3205.5839183811672</c:v>
                </c:pt>
                <c:pt idx="944" formatCode="0.000000">
                  <c:v>3205.5839183811672</c:v>
                </c:pt>
                <c:pt idx="945" formatCode="0.000000">
                  <c:v>3205.5839183811672</c:v>
                </c:pt>
                <c:pt idx="946" formatCode="0.000000">
                  <c:v>3205.5839183811672</c:v>
                </c:pt>
                <c:pt idx="947" formatCode="0.000000">
                  <c:v>3205.5839183811672</c:v>
                </c:pt>
                <c:pt idx="948" formatCode="0.000000">
                  <c:v>3205.5839183811672</c:v>
                </c:pt>
                <c:pt idx="949" formatCode="0.000000">
                  <c:v>3205.5839183811672</c:v>
                </c:pt>
                <c:pt idx="950" formatCode="0.000000">
                  <c:v>3208.3423997455102</c:v>
                </c:pt>
                <c:pt idx="951" formatCode="0.000000">
                  <c:v>3225.2087252467286</c:v>
                </c:pt>
                <c:pt idx="952" formatCode="0.000000">
                  <c:v>3260.8026141453006</c:v>
                </c:pt>
                <c:pt idx="953" formatCode="0.000000">
                  <c:v>3309.2665723211512</c:v>
                </c:pt>
                <c:pt idx="954" formatCode="0.000000">
                  <c:v>3357.363230716544</c:v>
                </c:pt>
                <c:pt idx="955" formatCode="0.000000">
                  <c:v>3399.6531135484188</c:v>
                </c:pt>
                <c:pt idx="956" formatCode="0.000000">
                  <c:v>3436.0939009884773</c:v>
                </c:pt>
                <c:pt idx="957" formatCode="0.000000">
                  <c:v>3456.9539180520715</c:v>
                </c:pt>
                <c:pt idx="958" formatCode="0.000000">
                  <c:v>3458.8873925421981</c:v>
                </c:pt>
                <c:pt idx="959" formatCode="0.000000">
                  <c:v>3458.8873925421981</c:v>
                </c:pt>
                <c:pt idx="960" formatCode="0.000000">
                  <c:v>3458.8873925421981</c:v>
                </c:pt>
                <c:pt idx="961" formatCode="0.000000">
                  <c:v>3458.8873925421981</c:v>
                </c:pt>
                <c:pt idx="962" formatCode="0.000000">
                  <c:v>3458.8873925421981</c:v>
                </c:pt>
                <c:pt idx="963" formatCode="0.000000">
                  <c:v>3458.8873925421981</c:v>
                </c:pt>
                <c:pt idx="964" formatCode="0.000000">
                  <c:v>3458.8873925421981</c:v>
                </c:pt>
                <c:pt idx="965" formatCode="0.000000">
                  <c:v>3458.8873925421981</c:v>
                </c:pt>
                <c:pt idx="966" formatCode="0.000000">
                  <c:v>3458.8873925421981</c:v>
                </c:pt>
                <c:pt idx="967" formatCode="0.000000">
                  <c:v>3458.8873925421981</c:v>
                </c:pt>
                <c:pt idx="968" formatCode="0.000000">
                  <c:v>3458.8873925421981</c:v>
                </c:pt>
                <c:pt idx="969" formatCode="0.000000">
                  <c:v>3462.1682992330593</c:v>
                </c:pt>
                <c:pt idx="970" formatCode="0.000000">
                  <c:v>3472.7967929555143</c:v>
                </c:pt>
                <c:pt idx="971" formatCode="0.000000">
                  <c:v>3496.8267565242181</c:v>
                </c:pt>
                <c:pt idx="972" formatCode="0.000000">
                  <c:v>3537.7465419733589</c:v>
                </c:pt>
                <c:pt idx="973" formatCode="0.000000">
                  <c:v>3583.1098049661</c:v>
                </c:pt>
                <c:pt idx="974" formatCode="0.000000">
                  <c:v>3622.6455908720463</c:v>
                </c:pt>
                <c:pt idx="975" formatCode="0.000000">
                  <c:v>3656.3143787933427</c:v>
                </c:pt>
                <c:pt idx="976" formatCode="0.000000">
                  <c:v>3684.3577121202279</c:v>
                </c:pt>
                <c:pt idx="977" formatCode="0.000000">
                  <c:v>3702.0009647732763</c:v>
                </c:pt>
                <c:pt idx="978" formatCode="0.000000">
                  <c:v>3712.0060987496822</c:v>
                </c:pt>
                <c:pt idx="979" formatCode="0.000000">
                  <c:v>3719.0912367017195</c:v>
                </c:pt>
                <c:pt idx="980" formatCode="0.000000">
                  <c:v>3723.7660643537442</c:v>
                </c:pt>
                <c:pt idx="981" formatCode="0.000000">
                  <c:v>3726.7307482308911</c:v>
                </c:pt>
                <c:pt idx="982" formatCode="0.000000">
                  <c:v>3728.9972230708909</c:v>
                </c:pt>
                <c:pt idx="983" formatCode="0.000000">
                  <c:v>3731.1581940358628</c:v>
                </c:pt>
                <c:pt idx="984" formatCode="0.000000">
                  <c:v>3732.5584893611854</c:v>
                </c:pt>
                <c:pt idx="985" formatCode="0.000000">
                  <c:v>3732.8928735285494</c:v>
                </c:pt>
                <c:pt idx="986" formatCode="0.000000">
                  <c:v>3732.8928735285494</c:v>
                </c:pt>
                <c:pt idx="987" formatCode="0.000000">
                  <c:v>3732.8928735285494</c:v>
                </c:pt>
                <c:pt idx="988" formatCode="0.000000">
                  <c:v>3732.8928735285494</c:v>
                </c:pt>
                <c:pt idx="989" formatCode="0.000000">
                  <c:v>3732.8928735285494</c:v>
                </c:pt>
                <c:pt idx="990" formatCode="0.000000">
                  <c:v>3732.8928735285494</c:v>
                </c:pt>
                <c:pt idx="991" formatCode="0.000000">
                  <c:v>3732.8928735285494</c:v>
                </c:pt>
                <c:pt idx="992" formatCode="0.000000">
                  <c:v>3732.8928735285494</c:v>
                </c:pt>
                <c:pt idx="993" formatCode="0.000000">
                  <c:v>3732.8928735285494</c:v>
                </c:pt>
                <c:pt idx="994" formatCode="0.000000">
                  <c:v>3732.8928735285494</c:v>
                </c:pt>
                <c:pt idx="995" formatCode="0.000000">
                  <c:v>3732.8928735285494</c:v>
                </c:pt>
                <c:pt idx="996" formatCode="0.000000">
                  <c:v>3732.8928735285494</c:v>
                </c:pt>
                <c:pt idx="997" formatCode="0.000000">
                  <c:v>3732.8928735285494</c:v>
                </c:pt>
                <c:pt idx="998" formatCode="0.000000">
                  <c:v>3732.8928735285494</c:v>
                </c:pt>
                <c:pt idx="999" formatCode="0.000000">
                  <c:v>3732.8928735285494</c:v>
                </c:pt>
                <c:pt idx="1000" formatCode="0.000000">
                  <c:v>3732.8928735285494</c:v>
                </c:pt>
                <c:pt idx="1001" formatCode="0.000000">
                  <c:v>3732.8928735285494</c:v>
                </c:pt>
                <c:pt idx="1002" formatCode="0.000000">
                  <c:v>3732.8928735285494</c:v>
                </c:pt>
                <c:pt idx="1003" formatCode="0.000000">
                  <c:v>3732.8928735285494</c:v>
                </c:pt>
                <c:pt idx="1004" formatCode="0.000000">
                  <c:v>3732.8928735285494</c:v>
                </c:pt>
                <c:pt idx="1005" formatCode="0.000000">
                  <c:v>3732.8928735285494</c:v>
                </c:pt>
                <c:pt idx="1006" formatCode="0.000000">
                  <c:v>3732.8928735285494</c:v>
                </c:pt>
                <c:pt idx="1007" formatCode="0.000000">
                  <c:v>3732.8928735285494</c:v>
                </c:pt>
                <c:pt idx="1008" formatCode="0.000000">
                  <c:v>3732.8928735285494</c:v>
                </c:pt>
                <c:pt idx="1009" formatCode="0.000000">
                  <c:v>3732.8928735285494</c:v>
                </c:pt>
                <c:pt idx="1010" formatCode="0.000000">
                  <c:v>3732.8928735285494</c:v>
                </c:pt>
                <c:pt idx="1011" formatCode="0.000000">
                  <c:v>3732.8928735285494</c:v>
                </c:pt>
                <c:pt idx="1012" formatCode="0.000000">
                  <c:v>3732.8928735285494</c:v>
                </c:pt>
                <c:pt idx="1013" formatCode="0.000000">
                  <c:v>3732.8928735285494</c:v>
                </c:pt>
                <c:pt idx="1014" formatCode="0.000000">
                  <c:v>3732.8928735285494</c:v>
                </c:pt>
                <c:pt idx="1015" formatCode="0.000000">
                  <c:v>3732.8928735285494</c:v>
                </c:pt>
                <c:pt idx="1016" formatCode="0.000000">
                  <c:v>3732.8928735285494</c:v>
                </c:pt>
                <c:pt idx="1017" formatCode="0.000000">
                  <c:v>3732.8928735285494</c:v>
                </c:pt>
                <c:pt idx="1018" formatCode="0.000000">
                  <c:v>3732.8928735285494</c:v>
                </c:pt>
                <c:pt idx="1019" formatCode="0.000000">
                  <c:v>3732.8928735285494</c:v>
                </c:pt>
                <c:pt idx="1020" formatCode="0.000000">
                  <c:v>3732.8928735285494</c:v>
                </c:pt>
                <c:pt idx="1021" formatCode="0.000000">
                  <c:v>3732.8928735285494</c:v>
                </c:pt>
                <c:pt idx="1022" formatCode="0.000000">
                  <c:v>3732.8928735285494</c:v>
                </c:pt>
                <c:pt idx="1023" formatCode="0.000000">
                  <c:v>3732.8928735285494</c:v>
                </c:pt>
                <c:pt idx="1024" formatCode="0.000000">
                  <c:v>3732.8928735285494</c:v>
                </c:pt>
                <c:pt idx="1025" formatCode="0.000000">
                  <c:v>3732.8928735285494</c:v>
                </c:pt>
                <c:pt idx="1026" formatCode="0.000000">
                  <c:v>3732.8928735285494</c:v>
                </c:pt>
                <c:pt idx="1027" formatCode="0.000000">
                  <c:v>3732.8928735285494</c:v>
                </c:pt>
                <c:pt idx="1028" formatCode="0.000000">
                  <c:v>3732.8928735285494</c:v>
                </c:pt>
                <c:pt idx="1029" formatCode="0.000000">
                  <c:v>3732.8928735285494</c:v>
                </c:pt>
                <c:pt idx="1030" formatCode="0.000000">
                  <c:v>3732.8928735285494</c:v>
                </c:pt>
                <c:pt idx="1031" formatCode="0.000000">
                  <c:v>3732.8928735285494</c:v>
                </c:pt>
                <c:pt idx="1032" formatCode="0.000000">
                  <c:v>3732.8928735285494</c:v>
                </c:pt>
                <c:pt idx="1033" formatCode="0.000000">
                  <c:v>3732.8928735285494</c:v>
                </c:pt>
                <c:pt idx="1034" formatCode="0.000000">
                  <c:v>3732.8928735285494</c:v>
                </c:pt>
                <c:pt idx="1035" formatCode="0.000000">
                  <c:v>3732.8928735285494</c:v>
                </c:pt>
                <c:pt idx="1036" formatCode="0.000000">
                  <c:v>3732.8928735285494</c:v>
                </c:pt>
                <c:pt idx="1037" formatCode="0.000000">
                  <c:v>3732.8928735285494</c:v>
                </c:pt>
                <c:pt idx="1038" formatCode="0.000000">
                  <c:v>3732.8928735285494</c:v>
                </c:pt>
                <c:pt idx="1039" formatCode="0.000000">
                  <c:v>3732.8928735285494</c:v>
                </c:pt>
                <c:pt idx="1040" formatCode="0.000000">
                  <c:v>3732.8928735285494</c:v>
                </c:pt>
                <c:pt idx="1041" formatCode="0.000000">
                  <c:v>3732.8928735285494</c:v>
                </c:pt>
                <c:pt idx="1042" formatCode="0.000000">
                  <c:v>3732.8928735285494</c:v>
                </c:pt>
                <c:pt idx="1043" formatCode="0.000000">
                  <c:v>3732.8928735285494</c:v>
                </c:pt>
                <c:pt idx="1044" formatCode="0.000000">
                  <c:v>3732.8928735285494</c:v>
                </c:pt>
                <c:pt idx="1045" formatCode="0.000000">
                  <c:v>3732.8928735285494</c:v>
                </c:pt>
                <c:pt idx="1046" formatCode="0.000000">
                  <c:v>3732.8928735285494</c:v>
                </c:pt>
                <c:pt idx="1047" formatCode="0.000000">
                  <c:v>3732.8928735285494</c:v>
                </c:pt>
                <c:pt idx="1048" formatCode="0.000000">
                  <c:v>3732.8928735285494</c:v>
                </c:pt>
                <c:pt idx="1049" formatCode="0.000000">
                  <c:v>3735.0279221958149</c:v>
                </c:pt>
                <c:pt idx="1050" formatCode="0.000000">
                  <c:v>3745.3159930325342</c:v>
                </c:pt>
                <c:pt idx="1051" formatCode="0.000000">
                  <c:v>3761.5569847067209</c:v>
                </c:pt>
                <c:pt idx="1052" formatCode="0.000000">
                  <c:v>3781.0556678458702</c:v>
                </c:pt>
                <c:pt idx="1053" formatCode="0.000000">
                  <c:v>3803.8467276601209</c:v>
                </c:pt>
                <c:pt idx="1054" formatCode="0.000000">
                  <c:v>3831.2399729269496</c:v>
                </c:pt>
                <c:pt idx="1055" formatCode="0.000000">
                  <c:v>3863.7054143383989</c:v>
                </c:pt>
                <c:pt idx="1056" formatCode="0.000000">
                  <c:v>3900.003260538399</c:v>
                </c:pt>
                <c:pt idx="1057" formatCode="0.000000">
                  <c:v>3934.4489883985211</c:v>
                </c:pt>
                <c:pt idx="1058" formatCode="0.000000">
                  <c:v>3960.4518770529253</c:v>
                </c:pt>
                <c:pt idx="1059" formatCode="0.000000">
                  <c:v>3979.6396415752633</c:v>
                </c:pt>
                <c:pt idx="1060" formatCode="0.000000">
                  <c:v>3992.8702525452472</c:v>
                </c:pt>
                <c:pt idx="1061" formatCode="0.000000">
                  <c:v>3999.1667008559784</c:v>
                </c:pt>
                <c:pt idx="1062" formatCode="0.000000">
                  <c:v>4000.2634792189415</c:v>
                </c:pt>
                <c:pt idx="1063" formatCode="0.000000">
                  <c:v>4000.2634792189415</c:v>
                </c:pt>
                <c:pt idx="1064" formatCode="0.000000">
                  <c:v>4000.2634792189415</c:v>
                </c:pt>
                <c:pt idx="1065" formatCode="0.000000">
                  <c:v>4000.2634792189415</c:v>
                </c:pt>
                <c:pt idx="1066" formatCode="0.000000">
                  <c:v>4000.2634792189415</c:v>
                </c:pt>
                <c:pt idx="1067" formatCode="0.000000">
                  <c:v>4000.2634792189415</c:v>
                </c:pt>
                <c:pt idx="1068" formatCode="0.000000">
                  <c:v>4000.2634792189415</c:v>
                </c:pt>
                <c:pt idx="1069" formatCode="0.000000">
                  <c:v>4000.2634792189415</c:v>
                </c:pt>
                <c:pt idx="1070" formatCode="0.000000">
                  <c:v>4000.2634792189415</c:v>
                </c:pt>
                <c:pt idx="1071" formatCode="0.000000">
                  <c:v>4000.2634792189415</c:v>
                </c:pt>
                <c:pt idx="1072" formatCode="0.000000">
                  <c:v>4000.2634792189415</c:v>
                </c:pt>
                <c:pt idx="1073" formatCode="0.000000">
                  <c:v>4000.2634792189415</c:v>
                </c:pt>
                <c:pt idx="1074" formatCode="0.000000">
                  <c:v>4000.2634792189415</c:v>
                </c:pt>
                <c:pt idx="1075" formatCode="0.000000">
                  <c:v>4000.2634792189415</c:v>
                </c:pt>
                <c:pt idx="1076" formatCode="0.000000">
                  <c:v>4000.2634792189415</c:v>
                </c:pt>
                <c:pt idx="1077" formatCode="0.000000">
                  <c:v>4000.2634792189415</c:v>
                </c:pt>
                <c:pt idx="1078" formatCode="0.000000">
                  <c:v>4000.2634792189415</c:v>
                </c:pt>
                <c:pt idx="1079" formatCode="0.000000">
                  <c:v>4000.2634792189415</c:v>
                </c:pt>
                <c:pt idx="1080" formatCode="0.000000">
                  <c:v>4000.2634792189415</c:v>
                </c:pt>
                <c:pt idx="1081" formatCode="0.000000">
                  <c:v>4000.2634792189415</c:v>
                </c:pt>
                <c:pt idx="1082" formatCode="0.000000">
                  <c:v>4000.2634792189415</c:v>
                </c:pt>
                <c:pt idx="1083" formatCode="0.000000">
                  <c:v>4009.9833262696288</c:v>
                </c:pt>
                <c:pt idx="1084" formatCode="0.000000">
                  <c:v>4026.9961601867963</c:v>
                </c:pt>
                <c:pt idx="1085" formatCode="0.000000">
                  <c:v>4037.692956054394</c:v>
                </c:pt>
                <c:pt idx="1086" formatCode="0.000000">
                  <c:v>4037.8517867501441</c:v>
                </c:pt>
                <c:pt idx="1087" formatCode="0.000000">
                  <c:v>4037.8517867501441</c:v>
                </c:pt>
                <c:pt idx="1088" formatCode="0.000000">
                  <c:v>4037.8517867501441</c:v>
                </c:pt>
                <c:pt idx="1089" formatCode="0.000000">
                  <c:v>4037.8517867501441</c:v>
                </c:pt>
                <c:pt idx="1090" formatCode="0.000000">
                  <c:v>4037.8517867501441</c:v>
                </c:pt>
                <c:pt idx="1091" formatCode="0.000000">
                  <c:v>4037.8517867501441</c:v>
                </c:pt>
                <c:pt idx="1092" formatCode="0.000000">
                  <c:v>4037.8517867501441</c:v>
                </c:pt>
                <c:pt idx="1093" formatCode="0.000000">
                  <c:v>4037.8517867501441</c:v>
                </c:pt>
                <c:pt idx="1094" formatCode="0.000000">
                  <c:v>4037.8517867501441</c:v>
                </c:pt>
                <c:pt idx="1095" formatCode="0.000000">
                  <c:v>4037.8517867501441</c:v>
                </c:pt>
                <c:pt idx="1096" formatCode="0.000000">
                  <c:v>4037.8517867501441</c:v>
                </c:pt>
                <c:pt idx="1097" formatCode="0.000000">
                  <c:v>4037.8517867501441</c:v>
                </c:pt>
                <c:pt idx="1098" formatCode="0.000000">
                  <c:v>4044.1374053418758</c:v>
                </c:pt>
                <c:pt idx="1099" formatCode="0.000000">
                  <c:v>4061.4699589954785</c:v>
                </c:pt>
                <c:pt idx="1100" formatCode="0.000000">
                  <c:v>4079.687657430869</c:v>
                </c:pt>
                <c:pt idx="1101" formatCode="0.000000">
                  <c:v>4087.7064760380031</c:v>
                </c:pt>
                <c:pt idx="1102" formatCode="0.000000">
                  <c:v>4087.7064760380031</c:v>
                </c:pt>
                <c:pt idx="1103" formatCode="0.000000">
                  <c:v>4087.7064760380031</c:v>
                </c:pt>
                <c:pt idx="1104" formatCode="0.000000">
                  <c:v>4087.7064760380031</c:v>
                </c:pt>
                <c:pt idx="1105" formatCode="0.000000">
                  <c:v>4087.7064760380031</c:v>
                </c:pt>
                <c:pt idx="1106" formatCode="0.000000">
                  <c:v>4087.7064760380031</c:v>
                </c:pt>
                <c:pt idx="1107" formatCode="0.000000">
                  <c:v>4087.7064760380031</c:v>
                </c:pt>
                <c:pt idx="1108" formatCode="0.000000">
                  <c:v>4089.7278720709182</c:v>
                </c:pt>
                <c:pt idx="1109" formatCode="0.000000">
                  <c:v>4101.6720462182057</c:v>
                </c:pt>
                <c:pt idx="1110" formatCode="0.000000">
                  <c:v>4112.7209944791457</c:v>
                </c:pt>
                <c:pt idx="1111" formatCode="0.000000">
                  <c:v>4112.7602439941456</c:v>
                </c:pt>
                <c:pt idx="1112" formatCode="0.000000">
                  <c:v>4112.7602439941456</c:v>
                </c:pt>
                <c:pt idx="1113" formatCode="0.000000">
                  <c:v>4112.7602439941456</c:v>
                </c:pt>
                <c:pt idx="1114" formatCode="0.000000">
                  <c:v>4112.7602439941456</c:v>
                </c:pt>
                <c:pt idx="1115" formatCode="0.000000">
                  <c:v>4112.7602439941456</c:v>
                </c:pt>
                <c:pt idx="1116" formatCode="0.000000">
                  <c:v>4112.7602439941456</c:v>
                </c:pt>
                <c:pt idx="1117" formatCode="0.000000">
                  <c:v>4112.7602439941456</c:v>
                </c:pt>
                <c:pt idx="1118" formatCode="0.000000">
                  <c:v>4119.2654068350048</c:v>
                </c:pt>
                <c:pt idx="1119" formatCode="0.000000">
                  <c:v>4131.8009800119635</c:v>
                </c:pt>
                <c:pt idx="1120" formatCode="0.000000">
                  <c:v>4140.4616966930771</c:v>
                </c:pt>
                <c:pt idx="1121" formatCode="0.000000">
                  <c:v>4143.9110035344875</c:v>
                </c:pt>
                <c:pt idx="1122" formatCode="0.000000">
                  <c:v>4148.0948657600347</c:v>
                </c:pt>
                <c:pt idx="1123" formatCode="0.000000">
                  <c:v>4160.9477925670726</c:v>
                </c:pt>
                <c:pt idx="1124" formatCode="0.000000">
                  <c:v>4188.3390061269629</c:v>
                </c:pt>
                <c:pt idx="1125" formatCode="0.000000">
                  <c:v>4233.4237045623531</c:v>
                </c:pt>
                <c:pt idx="1126" formatCode="0.000000">
                  <c:v>4290.254727962978</c:v>
                </c:pt>
                <c:pt idx="1127" formatCode="0.000000">
                  <c:v>4346.3769284263581</c:v>
                </c:pt>
                <c:pt idx="1128" formatCode="0.000000">
                  <c:v>4395.7544120019893</c:v>
                </c:pt>
                <c:pt idx="1129" formatCode="0.000000">
                  <c:v>4433.4230512410068</c:v>
                </c:pt>
                <c:pt idx="1130" formatCode="0.000000">
                  <c:v>4460.2416131144391</c:v>
                </c:pt>
                <c:pt idx="1131" formatCode="0.000000">
                  <c:v>4481.7334686955164</c:v>
                </c:pt>
                <c:pt idx="1132" formatCode="0.000000">
                  <c:v>4500.9067933442293</c:v>
                </c:pt>
                <c:pt idx="1133" formatCode="0.000000">
                  <c:v>4519.534600105686</c:v>
                </c:pt>
                <c:pt idx="1134" formatCode="0.000000">
                  <c:v>4536.6934091432076</c:v>
                </c:pt>
                <c:pt idx="1135" formatCode="0.000000">
                  <c:v>4550.1056899984605</c:v>
                </c:pt>
                <c:pt idx="1136" formatCode="0.000000">
                  <c:v>4557.9370404760366</c:v>
                </c:pt>
                <c:pt idx="1137" formatCode="0.000000">
                  <c:v>4560.5657689308573</c:v>
                </c:pt>
                <c:pt idx="1138" formatCode="0.000000">
                  <c:v>4560.5657689308573</c:v>
                </c:pt>
                <c:pt idx="1139" formatCode="0.000000">
                  <c:v>4560.5657689308573</c:v>
                </c:pt>
                <c:pt idx="1140" formatCode="0.000000">
                  <c:v>4560.5657689308573</c:v>
                </c:pt>
                <c:pt idx="1141" formatCode="0.000000">
                  <c:v>4560.5657689308573</c:v>
                </c:pt>
                <c:pt idx="1142" formatCode="0.000000">
                  <c:v>4560.5657689308573</c:v>
                </c:pt>
                <c:pt idx="1143" formatCode="0.000000">
                  <c:v>4560.5657689308573</c:v>
                </c:pt>
                <c:pt idx="1144" formatCode="0.000000">
                  <c:v>4560.5657689308573</c:v>
                </c:pt>
                <c:pt idx="1145" formatCode="0.000000">
                  <c:v>4560.5657689308573</c:v>
                </c:pt>
                <c:pt idx="1146" formatCode="0.000000">
                  <c:v>4563.8598225539572</c:v>
                </c:pt>
                <c:pt idx="1147" formatCode="0.000000">
                  <c:v>4581.3025939368072</c:v>
                </c:pt>
                <c:pt idx="1148" formatCode="0.000000">
                  <c:v>4597.6046390870615</c:v>
                </c:pt>
                <c:pt idx="1149" formatCode="0.000000">
                  <c:v>4605.1640603735659</c:v>
                </c:pt>
                <c:pt idx="1150" formatCode="0.000000">
                  <c:v>4606.929172069862</c:v>
                </c:pt>
                <c:pt idx="1151" formatCode="0.000000">
                  <c:v>4606.929172069862</c:v>
                </c:pt>
                <c:pt idx="1152" formatCode="0.000000">
                  <c:v>4606.929172069862</c:v>
                </c:pt>
                <c:pt idx="1153" formatCode="0.000000">
                  <c:v>4606.929172069862</c:v>
                </c:pt>
                <c:pt idx="1154" formatCode="0.000000">
                  <c:v>4606.929172069862</c:v>
                </c:pt>
                <c:pt idx="1155" formatCode="0.000000">
                  <c:v>4606.929172069862</c:v>
                </c:pt>
                <c:pt idx="1156" formatCode="0.000000">
                  <c:v>4606.929172069862</c:v>
                </c:pt>
                <c:pt idx="1157" formatCode="0.000000">
                  <c:v>4606.929172069862</c:v>
                </c:pt>
                <c:pt idx="1158" formatCode="0.000000">
                  <c:v>4606.929172069862</c:v>
                </c:pt>
                <c:pt idx="1159" formatCode="0.000000">
                  <c:v>4606.929172069862</c:v>
                </c:pt>
                <c:pt idx="1160" formatCode="0.000000">
                  <c:v>4606.929172069862</c:v>
                </c:pt>
                <c:pt idx="1161" formatCode="0.000000">
                  <c:v>4606.929172069862</c:v>
                </c:pt>
                <c:pt idx="1162" formatCode="0.000000">
                  <c:v>4606.929172069862</c:v>
                </c:pt>
                <c:pt idx="1163" formatCode="0.000000">
                  <c:v>4606.929172069862</c:v>
                </c:pt>
                <c:pt idx="1164" formatCode="0.000000">
                  <c:v>4606.929172069862</c:v>
                </c:pt>
                <c:pt idx="1165" formatCode="0.000000">
                  <c:v>4606.929172069862</c:v>
                </c:pt>
                <c:pt idx="1166" formatCode="0.000000">
                  <c:v>4606.929172069862</c:v>
                </c:pt>
                <c:pt idx="1167" formatCode="0.000000">
                  <c:v>4606.929172069862</c:v>
                </c:pt>
                <c:pt idx="1168" formatCode="0.000000">
                  <c:v>4606.929172069862</c:v>
                </c:pt>
                <c:pt idx="1169" formatCode="0.000000">
                  <c:v>4606.929172069862</c:v>
                </c:pt>
                <c:pt idx="1170" formatCode="0.000000">
                  <c:v>4606.929172069862</c:v>
                </c:pt>
                <c:pt idx="1171" formatCode="0.000000">
                  <c:v>4606.929172069862</c:v>
                </c:pt>
                <c:pt idx="1172" formatCode="0.000000">
                  <c:v>4606.929172069862</c:v>
                </c:pt>
                <c:pt idx="1173" formatCode="0.000000">
                  <c:v>4606.929172069862</c:v>
                </c:pt>
                <c:pt idx="1174" formatCode="0.000000">
                  <c:v>4606.929172069862</c:v>
                </c:pt>
                <c:pt idx="1175" formatCode="0.000000">
                  <c:v>4606.929172069862</c:v>
                </c:pt>
                <c:pt idx="1176" formatCode="0.000000">
                  <c:v>4606.929172069862</c:v>
                </c:pt>
                <c:pt idx="1177" formatCode="0.000000">
                  <c:v>4606.929172069862</c:v>
                </c:pt>
                <c:pt idx="1178" formatCode="0.000000">
                  <c:v>4606.929172069862</c:v>
                </c:pt>
                <c:pt idx="1179" formatCode="0.000000">
                  <c:v>4606.929172069862</c:v>
                </c:pt>
                <c:pt idx="1180" formatCode="0.000000">
                  <c:v>4606.929172069862</c:v>
                </c:pt>
                <c:pt idx="1181" formatCode="0.000000">
                  <c:v>4606.929172069862</c:v>
                </c:pt>
                <c:pt idx="1182" formatCode="0.000000">
                  <c:v>4606.929172069862</c:v>
                </c:pt>
                <c:pt idx="1183" formatCode="0.000000">
                  <c:v>4606.929172069862</c:v>
                </c:pt>
                <c:pt idx="1184" formatCode="0.000000">
                  <c:v>4606.929172069862</c:v>
                </c:pt>
                <c:pt idx="1185" formatCode="0.000000">
                  <c:v>4606.929172069862</c:v>
                </c:pt>
                <c:pt idx="1186" formatCode="0.000000">
                  <c:v>4606.929172069862</c:v>
                </c:pt>
                <c:pt idx="1187" formatCode="0.000000">
                  <c:v>4606.929172069862</c:v>
                </c:pt>
                <c:pt idx="1188" formatCode="0.000000">
                  <c:v>4606.929172069862</c:v>
                </c:pt>
                <c:pt idx="1189" formatCode="0.000000">
                  <c:v>4606.929172069862</c:v>
                </c:pt>
                <c:pt idx="1190" formatCode="0.000000">
                  <c:v>4606.929172069862</c:v>
                </c:pt>
                <c:pt idx="1191" formatCode="0.000000">
                  <c:v>4606.929172069862</c:v>
                </c:pt>
                <c:pt idx="1192" formatCode="0.000000">
                  <c:v>4606.929172069862</c:v>
                </c:pt>
                <c:pt idx="1193" formatCode="0.000000">
                  <c:v>4606.929172069862</c:v>
                </c:pt>
                <c:pt idx="1194" formatCode="0.000000">
                  <c:v>4606.929172069862</c:v>
                </c:pt>
                <c:pt idx="1195" formatCode="0.000000">
                  <c:v>4606.929172069862</c:v>
                </c:pt>
                <c:pt idx="1196" formatCode="0.000000">
                  <c:v>4606.929172069862</c:v>
                </c:pt>
                <c:pt idx="1197" formatCode="0.000000">
                  <c:v>4606.929172069862</c:v>
                </c:pt>
                <c:pt idx="1198" formatCode="0.000000">
                  <c:v>4606.929172069862</c:v>
                </c:pt>
                <c:pt idx="1199" formatCode="0.000000">
                  <c:v>4606.929172069862</c:v>
                </c:pt>
                <c:pt idx="1200" formatCode="0.000000">
                  <c:v>4606.929172069862</c:v>
                </c:pt>
                <c:pt idx="1201" formatCode="0.000000">
                  <c:v>4606.929172069862</c:v>
                </c:pt>
                <c:pt idx="1202" formatCode="0.000000">
                  <c:v>4606.929172069862</c:v>
                </c:pt>
                <c:pt idx="1203" formatCode="0.000000">
                  <c:v>4606.929172069862</c:v>
                </c:pt>
                <c:pt idx="1204" formatCode="0.000000">
                  <c:v>4606.929172069862</c:v>
                </c:pt>
                <c:pt idx="1205" formatCode="0.000000">
                  <c:v>4606.929172069862</c:v>
                </c:pt>
                <c:pt idx="1206" formatCode="0.000000">
                  <c:v>4606.929172069862</c:v>
                </c:pt>
                <c:pt idx="1207" formatCode="0.000000">
                  <c:v>4606.929172069862</c:v>
                </c:pt>
                <c:pt idx="1208" formatCode="0.000000">
                  <c:v>4606.929172069862</c:v>
                </c:pt>
                <c:pt idx="1209" formatCode="0.000000">
                  <c:v>4606.929172069862</c:v>
                </c:pt>
                <c:pt idx="1210" formatCode="0.000000">
                  <c:v>4606.929172069862</c:v>
                </c:pt>
                <c:pt idx="1211" formatCode="0.000000">
                  <c:v>4606.929172069862</c:v>
                </c:pt>
                <c:pt idx="1212" formatCode="0.000000">
                  <c:v>4606.929172069862</c:v>
                </c:pt>
                <c:pt idx="1213" formatCode="0.000000">
                  <c:v>4606.929172069862</c:v>
                </c:pt>
                <c:pt idx="1214" formatCode="0.000000">
                  <c:v>4606.929172069862</c:v>
                </c:pt>
                <c:pt idx="1215" formatCode="0.000000">
                  <c:v>4606.929172069862</c:v>
                </c:pt>
                <c:pt idx="1216" formatCode="0.000000">
                  <c:v>4606.929172069862</c:v>
                </c:pt>
                <c:pt idx="1217" formatCode="0.000000">
                  <c:v>4606.929172069862</c:v>
                </c:pt>
                <c:pt idx="1218" formatCode="0.000000">
                  <c:v>4606.929172069862</c:v>
                </c:pt>
                <c:pt idx="1219" formatCode="0.000000">
                  <c:v>4606.929172069862</c:v>
                </c:pt>
                <c:pt idx="1220" formatCode="0.000000">
                  <c:v>4606.929172069862</c:v>
                </c:pt>
                <c:pt idx="1221" formatCode="0.000000">
                  <c:v>4606.929172069862</c:v>
                </c:pt>
                <c:pt idx="1222" formatCode="0.000000">
                  <c:v>4606.929172069862</c:v>
                </c:pt>
                <c:pt idx="1223" formatCode="0.000000">
                  <c:v>4606.929172069862</c:v>
                </c:pt>
                <c:pt idx="1224" formatCode="0.000000">
                  <c:v>4606.929172069862</c:v>
                </c:pt>
                <c:pt idx="1225" formatCode="0.000000">
                  <c:v>4606.929172069862</c:v>
                </c:pt>
                <c:pt idx="1226" formatCode="0.000000">
                  <c:v>4606.929172069862</c:v>
                </c:pt>
                <c:pt idx="1227" formatCode="0.000000">
                  <c:v>4606.929172069862</c:v>
                </c:pt>
                <c:pt idx="1228" formatCode="0.000000">
                  <c:v>4606.929172069862</c:v>
                </c:pt>
                <c:pt idx="1229" formatCode="0.000000">
                  <c:v>4606.929172069862</c:v>
                </c:pt>
                <c:pt idx="1230" formatCode="0.000000">
                  <c:v>4606.929172069862</c:v>
                </c:pt>
                <c:pt idx="1231" formatCode="0.000000">
                  <c:v>4606.929172069862</c:v>
                </c:pt>
                <c:pt idx="1232" formatCode="0.000000">
                  <c:v>4606.929172069862</c:v>
                </c:pt>
                <c:pt idx="1233" formatCode="0.000000">
                  <c:v>4606.929172069862</c:v>
                </c:pt>
                <c:pt idx="1234" formatCode="0.000000">
                  <c:v>4606.929172069862</c:v>
                </c:pt>
                <c:pt idx="1235" formatCode="0.000000">
                  <c:v>4606.929172069862</c:v>
                </c:pt>
                <c:pt idx="1236" formatCode="0.000000">
                  <c:v>4606.929172069862</c:v>
                </c:pt>
                <c:pt idx="1237" formatCode="0.000000">
                  <c:v>4606.929172069862</c:v>
                </c:pt>
                <c:pt idx="1238" formatCode="0.000000">
                  <c:v>4608.0619636525416</c:v>
                </c:pt>
                <c:pt idx="1239" formatCode="0.000000">
                  <c:v>4612.3574145395651</c:v>
                </c:pt>
                <c:pt idx="1240" formatCode="0.000000">
                  <c:v>4617.7309636076034</c:v>
                </c:pt>
                <c:pt idx="1241" formatCode="0.000000">
                  <c:v>4622.1244644789394</c:v>
                </c:pt>
                <c:pt idx="1242" formatCode="0.000000">
                  <c:v>4625.5517285328515</c:v>
                </c:pt>
                <c:pt idx="1243" formatCode="0.000000">
                  <c:v>4629.0210784078517</c:v>
                </c:pt>
                <c:pt idx="1244" formatCode="0.000000">
                  <c:v>4632.5378968837631</c:v>
                </c:pt>
                <c:pt idx="1245" formatCode="0.000000">
                  <c:v>4635.1059946831447</c:v>
                </c:pt>
                <c:pt idx="1246" formatCode="0.000000">
                  <c:v>4638.7001379936128</c:v>
                </c:pt>
                <c:pt idx="1247" formatCode="0.000000">
                  <c:v>4643.310586869733</c:v>
                </c:pt>
                <c:pt idx="1248" formatCode="0.000000">
                  <c:v>4647.9542983012116</c:v>
                </c:pt>
                <c:pt idx="1249" formatCode="0.000000">
                  <c:v>4652.6295790596823</c:v>
                </c:pt>
                <c:pt idx="1250" formatCode="0.000000">
                  <c:v>4656.3846023653732</c:v>
                </c:pt>
                <c:pt idx="1251" formatCode="0.000000">
                  <c:v>4659.227138489905</c:v>
                </c:pt>
                <c:pt idx="1252" formatCode="0.000000">
                  <c:v>4662.1061193477453</c:v>
                </c:pt>
                <c:pt idx="1253" formatCode="0.000000">
                  <c:v>4665.0203382401669</c:v>
                </c:pt>
                <c:pt idx="1254" formatCode="0.000000">
                  <c:v>4667.9685970774708</c:v>
                </c:pt>
                <c:pt idx="1255" formatCode="0.000000">
                  <c:v>4670.9497063789859</c:v>
                </c:pt>
                <c:pt idx="1256" formatCode="0.000000">
                  <c:v>4673.9624852730685</c:v>
                </c:pt>
                <c:pt idx="1257" formatCode="0.000000">
                  <c:v>4677.0057614971029</c:v>
                </c:pt>
                <c:pt idx="1258" formatCode="0.000000">
                  <c:v>4680.0783713975006</c:v>
                </c:pt>
                <c:pt idx="1259" formatCode="0.000000">
                  <c:v>4682.2891627074805</c:v>
                </c:pt>
                <c:pt idx="1260" formatCode="0.000000">
                  <c:v>4682.7592739848014</c:v>
                </c:pt>
                <c:pt idx="1261" formatCode="0.000000">
                  <c:v>4682.7592739848014</c:v>
                </c:pt>
                <c:pt idx="1262" formatCode="0.000000">
                  <c:v>4682.7592739848014</c:v>
                </c:pt>
                <c:pt idx="1263" formatCode="0.000000">
                  <c:v>4682.7592739848014</c:v>
                </c:pt>
                <c:pt idx="1264" formatCode="0.000000">
                  <c:v>4682.7592739848014</c:v>
                </c:pt>
                <c:pt idx="1265" formatCode="0.000000">
                  <c:v>4682.7592739848014</c:v>
                </c:pt>
                <c:pt idx="1266" formatCode="0.000000">
                  <c:v>4682.7592739848014</c:v>
                </c:pt>
                <c:pt idx="1267" formatCode="0.000000">
                  <c:v>4682.7592739848014</c:v>
                </c:pt>
                <c:pt idx="1268" formatCode="0.000000">
                  <c:v>4682.7592739848014</c:v>
                </c:pt>
                <c:pt idx="1269" formatCode="0.000000">
                  <c:v>4682.7592739848014</c:v>
                </c:pt>
                <c:pt idx="1270" formatCode="0.000000">
                  <c:v>4682.7592739848014</c:v>
                </c:pt>
                <c:pt idx="1271" formatCode="0.000000">
                  <c:v>4682.7592739848014</c:v>
                </c:pt>
                <c:pt idx="1272" formatCode="0.000000">
                  <c:v>4682.7592739848014</c:v>
                </c:pt>
                <c:pt idx="1273" formatCode="0.000000">
                  <c:v>4682.7592739848014</c:v>
                </c:pt>
                <c:pt idx="1274" formatCode="0.000000">
                  <c:v>4682.7592739848014</c:v>
                </c:pt>
                <c:pt idx="1275" formatCode="0.000000">
                  <c:v>4682.7592739848014</c:v>
                </c:pt>
                <c:pt idx="1276" formatCode="0.000000">
                  <c:v>4682.7592739848014</c:v>
                </c:pt>
                <c:pt idx="1277" formatCode="0.000000">
                  <c:v>4682.7592739848014</c:v>
                </c:pt>
                <c:pt idx="1278" formatCode="0.000000">
                  <c:v>4682.7592739848014</c:v>
                </c:pt>
                <c:pt idx="1279" formatCode="0.000000">
                  <c:v>4682.7592739848014</c:v>
                </c:pt>
                <c:pt idx="1280" formatCode="0.000000">
                  <c:v>4682.7592739848014</c:v>
                </c:pt>
                <c:pt idx="1281" formatCode="0.000000">
                  <c:v>4682.7592739848014</c:v>
                </c:pt>
                <c:pt idx="1282" formatCode="0.000000">
                  <c:v>4682.7592739848014</c:v>
                </c:pt>
                <c:pt idx="1283" formatCode="0.000000">
                  <c:v>4682.7592739848014</c:v>
                </c:pt>
                <c:pt idx="1284" formatCode="0.000000">
                  <c:v>4682.7592739848014</c:v>
                </c:pt>
                <c:pt idx="1285" formatCode="0.000000">
                  <c:v>4682.7592739848014</c:v>
                </c:pt>
                <c:pt idx="1286" formatCode="0.000000">
                  <c:v>4682.7592739848014</c:v>
                </c:pt>
                <c:pt idx="1287" formatCode="0.000000">
                  <c:v>4682.7592739848014</c:v>
                </c:pt>
                <c:pt idx="1288" formatCode="0.000000">
                  <c:v>4682.7592739848014</c:v>
                </c:pt>
                <c:pt idx="1289" formatCode="0.000000">
                  <c:v>4682.7592739848014</c:v>
                </c:pt>
                <c:pt idx="1290" formatCode="0.000000">
                  <c:v>4682.7592739848014</c:v>
                </c:pt>
                <c:pt idx="1291" formatCode="0.000000">
                  <c:v>4682.7592739848014</c:v>
                </c:pt>
                <c:pt idx="1292" formatCode="0.000000">
                  <c:v>4683.462475333713</c:v>
                </c:pt>
                <c:pt idx="1293" formatCode="0.000000">
                  <c:v>4685.0424684214104</c:v>
                </c:pt>
                <c:pt idx="1294" formatCode="0.000000">
                  <c:v>4686.6497156282139</c:v>
                </c:pt>
                <c:pt idx="1295" formatCode="0.000000">
                  <c:v>4686.6497156282139</c:v>
                </c:pt>
                <c:pt idx="1296" formatCode="0.000000">
                  <c:v>4686.6497156282139</c:v>
                </c:pt>
                <c:pt idx="1297" formatCode="0.000000">
                  <c:v>4686.6497156282139</c:v>
                </c:pt>
                <c:pt idx="1298" formatCode="0.000000">
                  <c:v>4686.6497156282139</c:v>
                </c:pt>
                <c:pt idx="1299" formatCode="0.000000">
                  <c:v>4686.6497156282139</c:v>
                </c:pt>
                <c:pt idx="1300" formatCode="0.000000">
                  <c:v>4686.6497156282139</c:v>
                </c:pt>
                <c:pt idx="1301" formatCode="0.000000">
                  <c:v>4686.6497156282139</c:v>
                </c:pt>
                <c:pt idx="1302" formatCode="0.000000">
                  <c:v>4686.6497156282139</c:v>
                </c:pt>
                <c:pt idx="1303" formatCode="0.000000">
                  <c:v>4686.6497156282139</c:v>
                </c:pt>
                <c:pt idx="1304" formatCode="0.000000">
                  <c:v>4686.6497156282139</c:v>
                </c:pt>
                <c:pt idx="1305" formatCode="0.000000">
                  <c:v>4686.6497156282139</c:v>
                </c:pt>
                <c:pt idx="1306" formatCode="0.000000">
                  <c:v>4686.6497156282139</c:v>
                </c:pt>
                <c:pt idx="1307" formatCode="0.000000">
                  <c:v>4686.6497156282139</c:v>
                </c:pt>
                <c:pt idx="1308" formatCode="0.000000">
                  <c:v>4686.6497156282139</c:v>
                </c:pt>
                <c:pt idx="1309" formatCode="0.000000">
                  <c:v>4686.6497156282139</c:v>
                </c:pt>
                <c:pt idx="1310" formatCode="0.000000">
                  <c:v>4686.6497156282139</c:v>
                </c:pt>
                <c:pt idx="1311" formatCode="0.000000">
                  <c:v>4686.6497156282139</c:v>
                </c:pt>
                <c:pt idx="1312" formatCode="0.000000">
                  <c:v>4686.6497156282139</c:v>
                </c:pt>
                <c:pt idx="1313" formatCode="0.000000">
                  <c:v>4686.6497156282139</c:v>
                </c:pt>
                <c:pt idx="1314" formatCode="0.000000">
                  <c:v>4686.6497156282139</c:v>
                </c:pt>
                <c:pt idx="1315" formatCode="0.000000">
                  <c:v>4686.6497156282139</c:v>
                </c:pt>
                <c:pt idx="1316" formatCode="0.000000">
                  <c:v>4687.4513926498548</c:v>
                </c:pt>
                <c:pt idx="1317" formatCode="0.000000">
                  <c:v>4689.1159683824271</c:v>
                </c:pt>
                <c:pt idx="1318" formatCode="0.000000">
                  <c:v>4689.1586298270158</c:v>
                </c:pt>
                <c:pt idx="1319" formatCode="0.000000">
                  <c:v>4689.1586298270158</c:v>
                </c:pt>
                <c:pt idx="1320" formatCode="0.000000">
                  <c:v>4689.1586298270158</c:v>
                </c:pt>
                <c:pt idx="1321" formatCode="0.000000">
                  <c:v>4689.1586298270158</c:v>
                </c:pt>
                <c:pt idx="1322" formatCode="0.000000">
                  <c:v>4689.1586298270158</c:v>
                </c:pt>
                <c:pt idx="1323" formatCode="0.000000">
                  <c:v>4689.1586298270158</c:v>
                </c:pt>
                <c:pt idx="1324" formatCode="0.000000">
                  <c:v>4689.1586298270158</c:v>
                </c:pt>
                <c:pt idx="1325" formatCode="0.000000">
                  <c:v>4689.1586298270158</c:v>
                </c:pt>
                <c:pt idx="1326" formatCode="0.000000">
                  <c:v>4689.1586298270158</c:v>
                </c:pt>
                <c:pt idx="1327" formatCode="0.000000">
                  <c:v>4689.1586298270158</c:v>
                </c:pt>
                <c:pt idx="1328" formatCode="0.000000">
                  <c:v>4689.1586298270158</c:v>
                </c:pt>
                <c:pt idx="1329" formatCode="0.000000">
                  <c:v>4689.1586298270158</c:v>
                </c:pt>
                <c:pt idx="1330" formatCode="0.000000">
                  <c:v>4689.1586298270158</c:v>
                </c:pt>
                <c:pt idx="1331" formatCode="0.000000">
                  <c:v>4689.1586298270158</c:v>
                </c:pt>
                <c:pt idx="1332" formatCode="0.000000">
                  <c:v>4689.1586298270158</c:v>
                </c:pt>
                <c:pt idx="1333" formatCode="0.000000">
                  <c:v>4689.1586298270158</c:v>
                </c:pt>
                <c:pt idx="1334" formatCode="0.000000">
                  <c:v>4689.1586298270158</c:v>
                </c:pt>
                <c:pt idx="1335" formatCode="0.000000">
                  <c:v>4689.1586298270158</c:v>
                </c:pt>
                <c:pt idx="1336" formatCode="0.000000">
                  <c:v>4689.1586298270158</c:v>
                </c:pt>
                <c:pt idx="1337" formatCode="0.000000">
                  <c:v>4689.1586298270158</c:v>
                </c:pt>
                <c:pt idx="1338" formatCode="0.000000">
                  <c:v>4689.1586298270158</c:v>
                </c:pt>
                <c:pt idx="1339" formatCode="0.000000">
                  <c:v>4689.1586298270158</c:v>
                </c:pt>
                <c:pt idx="1340" formatCode="0.000000">
                  <c:v>4689.1586298270158</c:v>
                </c:pt>
                <c:pt idx="1341" formatCode="0.000000">
                  <c:v>4689.1586298270158</c:v>
                </c:pt>
                <c:pt idx="1342" formatCode="0.000000">
                  <c:v>4689.1586298270158</c:v>
                </c:pt>
                <c:pt idx="1343" formatCode="0.000000">
                  <c:v>4689.1586298270158</c:v>
                </c:pt>
                <c:pt idx="1344" formatCode="0.000000">
                  <c:v>4689.1586298270158</c:v>
                </c:pt>
                <c:pt idx="1345" formatCode="0.000000">
                  <c:v>4689.1586298270158</c:v>
                </c:pt>
                <c:pt idx="1346" formatCode="0.000000">
                  <c:v>4689.1586298270158</c:v>
                </c:pt>
                <c:pt idx="1347" formatCode="0.000000">
                  <c:v>4689.1586298270158</c:v>
                </c:pt>
                <c:pt idx="1348" formatCode="0.000000">
                  <c:v>4689.1586298270158</c:v>
                </c:pt>
                <c:pt idx="1349" formatCode="0.000000">
                  <c:v>4689.4666867141705</c:v>
                </c:pt>
                <c:pt idx="1350" formatCode="0.000000">
                  <c:v>4697.9230974858692</c:v>
                </c:pt>
                <c:pt idx="1351" formatCode="0.000000">
                  <c:v>4712.5640671048059</c:v>
                </c:pt>
                <c:pt idx="1352" formatCode="0.000000">
                  <c:v>4729.6754756602595</c:v>
                </c:pt>
                <c:pt idx="1353" formatCode="0.000000">
                  <c:v>4747.4467142498888</c:v>
                </c:pt>
                <c:pt idx="1354" formatCode="0.000000">
                  <c:v>4765.823737403306</c:v>
                </c:pt>
                <c:pt idx="1355" formatCode="0.000000">
                  <c:v>4785.588425747681</c:v>
                </c:pt>
                <c:pt idx="1356" formatCode="0.000000">
                  <c:v>4808.2290778793249</c:v>
                </c:pt>
                <c:pt idx="1357" formatCode="0.000000">
                  <c:v>4832.7450265849502</c:v>
                </c:pt>
                <c:pt idx="1358" formatCode="0.000000">
                  <c:v>4858.2072602445278</c:v>
                </c:pt>
                <c:pt idx="1359" formatCode="0.000000">
                  <c:v>4885.2181435512684</c:v>
                </c:pt>
                <c:pt idx="1360" formatCode="0.000000">
                  <c:v>4912.1264449498703</c:v>
                </c:pt>
                <c:pt idx="1361" formatCode="0.000000">
                  <c:v>4932.0443624734371</c:v>
                </c:pt>
                <c:pt idx="1362" formatCode="0.000000">
                  <c:v>4939.5076900897702</c:v>
                </c:pt>
                <c:pt idx="1363" formatCode="0.000000">
                  <c:v>4939.5076900897702</c:v>
                </c:pt>
                <c:pt idx="1364" formatCode="0.000000">
                  <c:v>4939.5076900897702</c:v>
                </c:pt>
                <c:pt idx="1365" formatCode="0.000000">
                  <c:v>4939.5076900897702</c:v>
                </c:pt>
                <c:pt idx="1366" formatCode="0.000000">
                  <c:v>4939.5076900897702</c:v>
                </c:pt>
                <c:pt idx="1367" formatCode="0.000000">
                  <c:v>4939.5076900897702</c:v>
                </c:pt>
                <c:pt idx="1368" formatCode="0.000000">
                  <c:v>4953.3019009667059</c:v>
                </c:pt>
                <c:pt idx="1369" formatCode="0.000000">
                  <c:v>4972.1116816704098</c:v>
                </c:pt>
                <c:pt idx="1370" formatCode="0.000000">
                  <c:v>4982.0367146900535</c:v>
                </c:pt>
                <c:pt idx="1371" formatCode="0.000000">
                  <c:v>4982.0367146900535</c:v>
                </c:pt>
                <c:pt idx="1372" formatCode="0.000000">
                  <c:v>4982.0367146900535</c:v>
                </c:pt>
                <c:pt idx="1373" formatCode="0.000000">
                  <c:v>4982.0367146900535</c:v>
                </c:pt>
                <c:pt idx="1374" formatCode="0.000000">
                  <c:v>4987.9936964544086</c:v>
                </c:pt>
                <c:pt idx="1375" formatCode="0.000000">
                  <c:v>5002.6470080295721</c:v>
                </c:pt>
                <c:pt idx="1376" formatCode="0.000000">
                  <c:v>5031.3968524024049</c:v>
                </c:pt>
                <c:pt idx="1377" formatCode="0.000000">
                  <c:v>5077.6567968909712</c:v>
                </c:pt>
                <c:pt idx="1378" formatCode="0.000000">
                  <c:v>5128.3674219038257</c:v>
                </c:pt>
                <c:pt idx="1379" formatCode="0.000000">
                  <c:v>5173.2923869069045</c:v>
                </c:pt>
                <c:pt idx="1380" formatCode="0.000000">
                  <c:v>5212.3866850986842</c:v>
                </c:pt>
                <c:pt idx="1381" formatCode="0.000000">
                  <c:v>5235.7199100768457</c:v>
                </c:pt>
                <c:pt idx="1382" formatCode="0.000000">
                  <c:v>5235.7199100768457</c:v>
                </c:pt>
                <c:pt idx="1383" formatCode="0.000000">
                  <c:v>5235.7199100768457</c:v>
                </c:pt>
                <c:pt idx="1384" formatCode="0.000000">
                  <c:v>5235.7199100768457</c:v>
                </c:pt>
                <c:pt idx="1385" formatCode="0.000000">
                  <c:v>5235.7199100768457</c:v>
                </c:pt>
                <c:pt idx="1386" formatCode="0.000000">
                  <c:v>5235.7199100768457</c:v>
                </c:pt>
                <c:pt idx="1387" formatCode="0.000000">
                  <c:v>5235.7199100768457</c:v>
                </c:pt>
                <c:pt idx="1388" formatCode="0.000000">
                  <c:v>5235.7199100768457</c:v>
                </c:pt>
                <c:pt idx="1389" formatCode="0.000000">
                  <c:v>5235.7199100768457</c:v>
                </c:pt>
                <c:pt idx="1390" formatCode="0.000000">
                  <c:v>5235.7199100768457</c:v>
                </c:pt>
                <c:pt idx="1391" formatCode="0.000000">
                  <c:v>5235.7199100768457</c:v>
                </c:pt>
                <c:pt idx="1392" formatCode="0.000000">
                  <c:v>5235.7199100768457</c:v>
                </c:pt>
                <c:pt idx="1393" formatCode="0.000000">
                  <c:v>5235.7199100768457</c:v>
                </c:pt>
                <c:pt idx="1394" formatCode="0.000000">
                  <c:v>5235.7199100768457</c:v>
                </c:pt>
                <c:pt idx="1395" formatCode="0.000000">
                  <c:v>5235.7199100768457</c:v>
                </c:pt>
                <c:pt idx="1396" formatCode="0.000000">
                  <c:v>5236.6380249819522</c:v>
                </c:pt>
                <c:pt idx="1397" formatCode="0.000000">
                  <c:v>5241.7878262986078</c:v>
                </c:pt>
                <c:pt idx="1398" formatCode="0.000000">
                  <c:v>5249.8490280702608</c:v>
                </c:pt>
                <c:pt idx="1399" formatCode="0.000000">
                  <c:v>5260.6853188132518</c:v>
                </c:pt>
                <c:pt idx="1400" formatCode="0.000000">
                  <c:v>5274.1026021541056</c:v>
                </c:pt>
                <c:pt idx="1401" formatCode="0.000000">
                  <c:v>5288.7892999299575</c:v>
                </c:pt>
                <c:pt idx="1402" formatCode="0.000000">
                  <c:v>5306.1870509355358</c:v>
                </c:pt>
                <c:pt idx="1403" formatCode="0.000000">
                  <c:v>5331.3976011778332</c:v>
                </c:pt>
                <c:pt idx="1404" formatCode="0.000000">
                  <c:v>5369.2276889294781</c:v>
                </c:pt>
                <c:pt idx="1405" formatCode="0.000000">
                  <c:v>5410.0865771138315</c:v>
                </c:pt>
                <c:pt idx="1406" formatCode="0.000000">
                  <c:v>5439.1788291242019</c:v>
                </c:pt>
                <c:pt idx="1407" formatCode="0.000000">
                  <c:v>5450.8111589895725</c:v>
                </c:pt>
                <c:pt idx="1408" formatCode="0.000000">
                  <c:v>5450.8111589895725</c:v>
                </c:pt>
                <c:pt idx="1409" formatCode="0.000000">
                  <c:v>5450.8111589895725</c:v>
                </c:pt>
                <c:pt idx="1410" formatCode="0.000000">
                  <c:v>5450.8111589895725</c:v>
                </c:pt>
                <c:pt idx="1411" formatCode="0.000000">
                  <c:v>5450.8111589895725</c:v>
                </c:pt>
                <c:pt idx="1412" formatCode="0.000000">
                  <c:v>5451.3705817616974</c:v>
                </c:pt>
                <c:pt idx="1413" formatCode="0.000000">
                  <c:v>5451.3705817616974</c:v>
                </c:pt>
                <c:pt idx="1414" formatCode="0.000000">
                  <c:v>5451.3705817616974</c:v>
                </c:pt>
                <c:pt idx="1415" formatCode="0.000000">
                  <c:v>5451.3705817616974</c:v>
                </c:pt>
                <c:pt idx="1416" formatCode="0.000000">
                  <c:v>5451.3705817616974</c:v>
                </c:pt>
                <c:pt idx="1417" formatCode="0.000000">
                  <c:v>5451.3705817616974</c:v>
                </c:pt>
                <c:pt idx="1418" formatCode="0.000000">
                  <c:v>5451.3705817616974</c:v>
                </c:pt>
                <c:pt idx="1419" formatCode="0.000000">
                  <c:v>5451.3705817616974</c:v>
                </c:pt>
                <c:pt idx="1420" formatCode="0.000000">
                  <c:v>5451.3705817616974</c:v>
                </c:pt>
                <c:pt idx="1421" formatCode="0.000000">
                  <c:v>5464.2605984774546</c:v>
                </c:pt>
                <c:pt idx="1422" formatCode="0.000000">
                  <c:v>5485.7692184657026</c:v>
                </c:pt>
                <c:pt idx="1423" formatCode="0.000000">
                  <c:v>5499.3536210383154</c:v>
                </c:pt>
                <c:pt idx="1424" formatCode="0.000000">
                  <c:v>5499.9609461572691</c:v>
                </c:pt>
                <c:pt idx="1425" formatCode="0.000000">
                  <c:v>5499.9609461572691</c:v>
                </c:pt>
                <c:pt idx="1426" formatCode="0.000000">
                  <c:v>5499.9609461572691</c:v>
                </c:pt>
                <c:pt idx="1427" formatCode="0.000000">
                  <c:v>5499.9609461572691</c:v>
                </c:pt>
                <c:pt idx="1428" formatCode="0.000000">
                  <c:v>5499.9609461572691</c:v>
                </c:pt>
                <c:pt idx="1429" formatCode="0.000000">
                  <c:v>5499.9609461572691</c:v>
                </c:pt>
                <c:pt idx="1430" formatCode="0.000000">
                  <c:v>5508.4758818724031</c:v>
                </c:pt>
                <c:pt idx="1431" formatCode="0.000000">
                  <c:v>5529.6177516669759</c:v>
                </c:pt>
                <c:pt idx="1432" formatCode="0.000000">
                  <c:v>5563.2485047646378</c:v>
                </c:pt>
                <c:pt idx="1433" formatCode="0.000000">
                  <c:v>5598.3597044586968</c:v>
                </c:pt>
                <c:pt idx="1434" formatCode="0.000000">
                  <c:v>5627.8676192511175</c:v>
                </c:pt>
                <c:pt idx="1435" formatCode="0.000000">
                  <c:v>5642.5618795791634</c:v>
                </c:pt>
                <c:pt idx="1436" formatCode="0.000000">
                  <c:v>5643.4285583462379</c:v>
                </c:pt>
                <c:pt idx="1437" formatCode="0.000000">
                  <c:v>5643.4285583462379</c:v>
                </c:pt>
                <c:pt idx="1438" formatCode="0.000000">
                  <c:v>5643.4285583462379</c:v>
                </c:pt>
                <c:pt idx="1439" formatCode="0.000000">
                  <c:v>5643.4285583462379</c:v>
                </c:pt>
                <c:pt idx="1440" formatCode="0.000000">
                  <c:v>5643.6747112147114</c:v>
                </c:pt>
                <c:pt idx="1441" formatCode="0.000000">
                  <c:v>5648.4464682353537</c:v>
                </c:pt>
                <c:pt idx="1442" formatCode="0.000000">
                  <c:v>5654.1364044808333</c:v>
                </c:pt>
                <c:pt idx="1443" formatCode="0.000000">
                  <c:v>5656.3973113880411</c:v>
                </c:pt>
                <c:pt idx="1444" formatCode="0.000000">
                  <c:v>5656.3973113880411</c:v>
                </c:pt>
                <c:pt idx="1445" formatCode="0.000000">
                  <c:v>5656.3973113880411</c:v>
                </c:pt>
                <c:pt idx="1446" formatCode="0.000000">
                  <c:v>5656.3973113880411</c:v>
                </c:pt>
                <c:pt idx="1447" formatCode="0.000000">
                  <c:v>5662.3988574285613</c:v>
                </c:pt>
                <c:pt idx="1448" formatCode="0.000000">
                  <c:v>5674.956342752057</c:v>
                </c:pt>
                <c:pt idx="1449" formatCode="0.000000">
                  <c:v>5685.8992343605723</c:v>
                </c:pt>
                <c:pt idx="1450" formatCode="0.000000">
                  <c:v>5690.1150974334059</c:v>
                </c:pt>
                <c:pt idx="1451" formatCode="0.000000">
                  <c:v>5690.6670116613686</c:v>
                </c:pt>
                <c:pt idx="1452" formatCode="0.000000">
                  <c:v>5690.6670116613686</c:v>
                </c:pt>
                <c:pt idx="1453" formatCode="0.000000">
                  <c:v>5690.6670116613686</c:v>
                </c:pt>
                <c:pt idx="1454" formatCode="0.000000">
                  <c:v>5690.6670116613686</c:v>
                </c:pt>
                <c:pt idx="1455" formatCode="0.000000">
                  <c:v>5690.6670116613686</c:v>
                </c:pt>
                <c:pt idx="1456" formatCode="0.000000">
                  <c:v>5690.6670116613686</c:v>
                </c:pt>
                <c:pt idx="1457" formatCode="0.000000">
                  <c:v>5690.6670116613686</c:v>
                </c:pt>
                <c:pt idx="1458" formatCode="0.000000">
                  <c:v>5690.6670116613686</c:v>
                </c:pt>
                <c:pt idx="1459" formatCode="0.000000">
                  <c:v>5690.6670116613686</c:v>
                </c:pt>
                <c:pt idx="1460" formatCode="0.000000">
                  <c:v>5690.6670116613686</c:v>
                </c:pt>
                <c:pt idx="1461" formatCode="0.000000">
                  <c:v>5690.6670116613686</c:v>
                </c:pt>
                <c:pt idx="1462" formatCode="0.000000">
                  <c:v>5690.6670116613686</c:v>
                </c:pt>
                <c:pt idx="1463" formatCode="0.000000">
                  <c:v>5690.6670116613686</c:v>
                </c:pt>
                <c:pt idx="1464" formatCode="0.000000">
                  <c:v>5690.6670116613686</c:v>
                </c:pt>
                <c:pt idx="1465" formatCode="0.000000">
                  <c:v>5690.6670116613686</c:v>
                </c:pt>
                <c:pt idx="1466" formatCode="0.000000">
                  <c:v>5690.6670116613686</c:v>
                </c:pt>
                <c:pt idx="1467" formatCode="0.000000">
                  <c:v>5690.6670116613686</c:v>
                </c:pt>
                <c:pt idx="1468" formatCode="0.000000">
                  <c:v>5690.6670116613686</c:v>
                </c:pt>
                <c:pt idx="1469" formatCode="0.000000">
                  <c:v>5690.6670116613686</c:v>
                </c:pt>
                <c:pt idx="1470" formatCode="0.000000">
                  <c:v>5690.6670116613686</c:v>
                </c:pt>
                <c:pt idx="1471" formatCode="0.000000">
                  <c:v>5690.6670116613686</c:v>
                </c:pt>
                <c:pt idx="1472" formatCode="0.000000">
                  <c:v>5690.6670116613686</c:v>
                </c:pt>
                <c:pt idx="1473" formatCode="0.000000">
                  <c:v>5690.6670116613686</c:v>
                </c:pt>
                <c:pt idx="1474" formatCode="0.000000">
                  <c:v>5690.6670116613686</c:v>
                </c:pt>
                <c:pt idx="1475" formatCode="0.000000">
                  <c:v>5690.6670116613686</c:v>
                </c:pt>
                <c:pt idx="1476" formatCode="0.000000">
                  <c:v>5690.6670116613686</c:v>
                </c:pt>
                <c:pt idx="1477" formatCode="0.000000">
                  <c:v>5690.6670116613686</c:v>
                </c:pt>
                <c:pt idx="1478" formatCode="0.000000">
                  <c:v>5690.6670116613686</c:v>
                </c:pt>
                <c:pt idx="1479" formatCode="0.000000">
                  <c:v>5690.6670116613686</c:v>
                </c:pt>
                <c:pt idx="1480" formatCode="0.000000">
                  <c:v>5690.6670116613686</c:v>
                </c:pt>
                <c:pt idx="1481" formatCode="0.000000">
                  <c:v>5690.6670116613686</c:v>
                </c:pt>
                <c:pt idx="1482" formatCode="0.000000">
                  <c:v>5690.6670116613686</c:v>
                </c:pt>
                <c:pt idx="1483" formatCode="0.000000">
                  <c:v>5690.6670116613686</c:v>
                </c:pt>
                <c:pt idx="1484" formatCode="0.000000">
                  <c:v>5690.6670116613686</c:v>
                </c:pt>
                <c:pt idx="1485" formatCode="0.000000">
                  <c:v>5690.6670116613686</c:v>
                </c:pt>
                <c:pt idx="1486" formatCode="0.000000">
                  <c:v>5690.6670116613686</c:v>
                </c:pt>
                <c:pt idx="1487" formatCode="0.000000">
                  <c:v>5690.6670116613686</c:v>
                </c:pt>
                <c:pt idx="1488" formatCode="0.000000">
                  <c:v>5690.6670116613686</c:v>
                </c:pt>
                <c:pt idx="1489" formatCode="0.000000">
                  <c:v>5690.6670116613686</c:v>
                </c:pt>
                <c:pt idx="1490" formatCode="0.000000">
                  <c:v>5690.6670116613686</c:v>
                </c:pt>
                <c:pt idx="1491" formatCode="0.000000">
                  <c:v>5690.6670116613686</c:v>
                </c:pt>
                <c:pt idx="1492" formatCode="0.000000">
                  <c:v>5690.6670116613686</c:v>
                </c:pt>
                <c:pt idx="1493" formatCode="0.000000">
                  <c:v>5690.6670116613686</c:v>
                </c:pt>
                <c:pt idx="1494" formatCode="0.000000">
                  <c:v>5690.6670116613686</c:v>
                </c:pt>
                <c:pt idx="1495" formatCode="0.000000">
                  <c:v>5690.6670116613686</c:v>
                </c:pt>
                <c:pt idx="1496" formatCode="0.000000">
                  <c:v>5690.6670116613686</c:v>
                </c:pt>
                <c:pt idx="1497" formatCode="0.000000">
                  <c:v>5690.6670116613686</c:v>
                </c:pt>
                <c:pt idx="1498" formatCode="0.000000">
                  <c:v>5690.6670116613686</c:v>
                </c:pt>
                <c:pt idx="1499" formatCode="0.000000">
                  <c:v>5690.6670116613686</c:v>
                </c:pt>
                <c:pt idx="1500" formatCode="0.000000">
                  <c:v>5690.6670116613686</c:v>
                </c:pt>
                <c:pt idx="1501" formatCode="0.000000">
                  <c:v>5690.6670116613686</c:v>
                </c:pt>
                <c:pt idx="1502" formatCode="0.000000">
                  <c:v>5690.6670116613686</c:v>
                </c:pt>
                <c:pt idx="1503" formatCode="0.000000">
                  <c:v>5690.6670116613686</c:v>
                </c:pt>
                <c:pt idx="1504" formatCode="0.000000">
                  <c:v>5690.6670116613686</c:v>
                </c:pt>
                <c:pt idx="1505" formatCode="0.000000">
                  <c:v>5690.6670116613686</c:v>
                </c:pt>
                <c:pt idx="1506" formatCode="0.000000">
                  <c:v>5690.6670116613686</c:v>
                </c:pt>
                <c:pt idx="1507" formatCode="0.000000">
                  <c:v>5690.6670116613686</c:v>
                </c:pt>
                <c:pt idx="1508" formatCode="0.000000">
                  <c:v>5690.6670116613686</c:v>
                </c:pt>
                <c:pt idx="1509" formatCode="0.000000">
                  <c:v>5690.6670116613686</c:v>
                </c:pt>
                <c:pt idx="1510" formatCode="0.000000">
                  <c:v>5690.6670116613686</c:v>
                </c:pt>
                <c:pt idx="1511" formatCode="0.000000">
                  <c:v>5690.6670116613686</c:v>
                </c:pt>
                <c:pt idx="1512" formatCode="0.000000">
                  <c:v>5690.6670116613686</c:v>
                </c:pt>
                <c:pt idx="1513" formatCode="0.000000">
                  <c:v>5690.6670116613686</c:v>
                </c:pt>
                <c:pt idx="1514" formatCode="0.000000">
                  <c:v>5690.6670116613686</c:v>
                </c:pt>
                <c:pt idx="1515" formatCode="0.000000">
                  <c:v>5690.6670116613686</c:v>
                </c:pt>
                <c:pt idx="1516" formatCode="0.000000">
                  <c:v>5690.6670116613686</c:v>
                </c:pt>
                <c:pt idx="1517" formatCode="0.000000">
                  <c:v>5690.6670116613686</c:v>
                </c:pt>
                <c:pt idx="1518" formatCode="0.000000">
                  <c:v>5690.6670116613686</c:v>
                </c:pt>
                <c:pt idx="1519" formatCode="0.000000">
                  <c:v>5690.6670116613686</c:v>
                </c:pt>
                <c:pt idx="1520" formatCode="0.000000">
                  <c:v>5690.6670116613686</c:v>
                </c:pt>
                <c:pt idx="1521" formatCode="0.000000">
                  <c:v>5690.6670116613686</c:v>
                </c:pt>
                <c:pt idx="1522" formatCode="0.000000">
                  <c:v>5690.6670116613686</c:v>
                </c:pt>
                <c:pt idx="1523" formatCode="0.000000">
                  <c:v>5690.6670116613686</c:v>
                </c:pt>
                <c:pt idx="1524" formatCode="0.000000">
                  <c:v>5696.4555723874046</c:v>
                </c:pt>
                <c:pt idx="1525" formatCode="0.000000">
                  <c:v>5712.7334201253452</c:v>
                </c:pt>
                <c:pt idx="1526" formatCode="0.000000">
                  <c:v>5737.419118797382</c:v>
                </c:pt>
                <c:pt idx="1527" formatCode="0.000000">
                  <c:v>5766.8263943890079</c:v>
                </c:pt>
                <c:pt idx="1528" formatCode="0.000000">
                  <c:v>5795.3471123415293</c:v>
                </c:pt>
                <c:pt idx="1529" formatCode="0.000000">
                  <c:v>5818.7644548315156</c:v>
                </c:pt>
                <c:pt idx="1530" formatCode="0.000000">
                  <c:v>5835.3814925762008</c:v>
                </c:pt>
                <c:pt idx="1531" formatCode="0.000000">
                  <c:v>5844.2540264933677</c:v>
                </c:pt>
                <c:pt idx="1532" formatCode="0.000000">
                  <c:v>5845.6823041097005</c:v>
                </c:pt>
                <c:pt idx="1533" formatCode="0.000000">
                  <c:v>5845.6823041097005</c:v>
                </c:pt>
                <c:pt idx="1534" formatCode="0.000000">
                  <c:v>5845.6823041097005</c:v>
                </c:pt>
                <c:pt idx="1535" formatCode="0.000000">
                  <c:v>5845.6823041097005</c:v>
                </c:pt>
                <c:pt idx="1536" formatCode="0.000000">
                  <c:v>5845.6823041097005</c:v>
                </c:pt>
                <c:pt idx="1537" formatCode="0.000000">
                  <c:v>5845.6823041097005</c:v>
                </c:pt>
                <c:pt idx="1538" formatCode="0.000000">
                  <c:v>5845.6823041097005</c:v>
                </c:pt>
                <c:pt idx="1539" formatCode="0.000000">
                  <c:v>5845.6823041097005</c:v>
                </c:pt>
                <c:pt idx="1540" formatCode="0.000000">
                  <c:v>5845.6823041097005</c:v>
                </c:pt>
                <c:pt idx="1541" formatCode="0.000000">
                  <c:v>5845.6823041097005</c:v>
                </c:pt>
                <c:pt idx="1542" formatCode="0.000000">
                  <c:v>5845.6823041097005</c:v>
                </c:pt>
                <c:pt idx="1543" formatCode="0.000000">
                  <c:v>5845.6823041097005</c:v>
                </c:pt>
                <c:pt idx="1544" formatCode="0.000000">
                  <c:v>5845.6823041097005</c:v>
                </c:pt>
                <c:pt idx="1545" formatCode="0.000000">
                  <c:v>5845.6823041097005</c:v>
                </c:pt>
                <c:pt idx="1546" formatCode="0.000000">
                  <c:v>5845.6823041097005</c:v>
                </c:pt>
                <c:pt idx="1547" formatCode="0.000000">
                  <c:v>5845.6823041097005</c:v>
                </c:pt>
                <c:pt idx="1548" formatCode="0.000000">
                  <c:v>5845.6823041097005</c:v>
                </c:pt>
                <c:pt idx="1549" formatCode="0.000000">
                  <c:v>5845.6823041097005</c:v>
                </c:pt>
                <c:pt idx="1550" formatCode="0.000000">
                  <c:v>5845.6823041097005</c:v>
                </c:pt>
                <c:pt idx="1551" formatCode="0.000000">
                  <c:v>5845.6823041097005</c:v>
                </c:pt>
                <c:pt idx="1552" formatCode="0.000000">
                  <c:v>5845.6823041097005</c:v>
                </c:pt>
                <c:pt idx="1553" formatCode="0.000000">
                  <c:v>5845.6823041097005</c:v>
                </c:pt>
                <c:pt idx="1554" formatCode="0.000000">
                  <c:v>5845.6823041097005</c:v>
                </c:pt>
                <c:pt idx="1555" formatCode="0.000000">
                  <c:v>5845.6823041097005</c:v>
                </c:pt>
                <c:pt idx="1556" formatCode="0.000000">
                  <c:v>5845.6823041097005</c:v>
                </c:pt>
                <c:pt idx="1557" formatCode="0.000000">
                  <c:v>5845.6823041097005</c:v>
                </c:pt>
                <c:pt idx="1558" formatCode="0.000000">
                  <c:v>5845.6823041097005</c:v>
                </c:pt>
                <c:pt idx="1559" formatCode="0.000000">
                  <c:v>5845.6823041097005</c:v>
                </c:pt>
                <c:pt idx="1560" formatCode="0.000000">
                  <c:v>5845.6823041097005</c:v>
                </c:pt>
                <c:pt idx="1561" formatCode="0.000000">
                  <c:v>5845.6823041097005</c:v>
                </c:pt>
                <c:pt idx="1562" formatCode="0.000000">
                  <c:v>5845.6823041097005</c:v>
                </c:pt>
                <c:pt idx="1563" formatCode="0.000000">
                  <c:v>5845.6823041097005</c:v>
                </c:pt>
                <c:pt idx="1564" formatCode="0.000000">
                  <c:v>5845.6823041097005</c:v>
                </c:pt>
                <c:pt idx="1565" formatCode="0.000000">
                  <c:v>5845.6823041097005</c:v>
                </c:pt>
                <c:pt idx="1566" formatCode="0.000000">
                  <c:v>5845.6823041097005</c:v>
                </c:pt>
                <c:pt idx="1567" formatCode="0.000000">
                  <c:v>5845.6823041097005</c:v>
                </c:pt>
                <c:pt idx="1568" formatCode="0.000000">
                  <c:v>5845.6823041097005</c:v>
                </c:pt>
                <c:pt idx="1569" formatCode="0.000000">
                  <c:v>5845.6823041097005</c:v>
                </c:pt>
                <c:pt idx="1570" formatCode="0.000000">
                  <c:v>5845.6823041097005</c:v>
                </c:pt>
                <c:pt idx="1571" formatCode="0.000000">
                  <c:v>5845.6823041097005</c:v>
                </c:pt>
                <c:pt idx="1572" formatCode="0.000000">
                  <c:v>5845.6823041097005</c:v>
                </c:pt>
                <c:pt idx="1573" formatCode="0.000000">
                  <c:v>5845.6823041097005</c:v>
                </c:pt>
                <c:pt idx="1574" formatCode="0.000000">
                  <c:v>5845.6823041097005</c:v>
                </c:pt>
                <c:pt idx="1575" formatCode="0.000000">
                  <c:v>5845.6823041097005</c:v>
                </c:pt>
                <c:pt idx="1576" formatCode="0.000000">
                  <c:v>5845.6823041097005</c:v>
                </c:pt>
                <c:pt idx="1577" formatCode="0.000000">
                  <c:v>5845.6823041097005</c:v>
                </c:pt>
                <c:pt idx="1578" formatCode="0.000000">
                  <c:v>5845.6823041097005</c:v>
                </c:pt>
                <c:pt idx="1579" formatCode="0.000000">
                  <c:v>5845.6823041097005</c:v>
                </c:pt>
                <c:pt idx="1580" formatCode="0.000000">
                  <c:v>5845.6823041097005</c:v>
                </c:pt>
                <c:pt idx="1581" formatCode="0.000000">
                  <c:v>5845.6823041097005</c:v>
                </c:pt>
                <c:pt idx="1582" formatCode="0.000000">
                  <c:v>5845.6823041097005</c:v>
                </c:pt>
                <c:pt idx="1583" formatCode="0.000000">
                  <c:v>5845.6823041097005</c:v>
                </c:pt>
                <c:pt idx="1584" formatCode="0.000000">
                  <c:v>5847.8201024636646</c:v>
                </c:pt>
                <c:pt idx="1585" formatCode="0.000000">
                  <c:v>5852.7706360932943</c:v>
                </c:pt>
                <c:pt idx="1586" formatCode="0.000000">
                  <c:v>5860.5075724209191</c:v>
                </c:pt>
                <c:pt idx="1587" formatCode="0.000000">
                  <c:v>5869.6811358397008</c:v>
                </c:pt>
                <c:pt idx="1588" formatCode="0.000000">
                  <c:v>5877.6556137284342</c:v>
                </c:pt>
                <c:pt idx="1589" formatCode="0.000000">
                  <c:v>5881.8478588738135</c:v>
                </c:pt>
                <c:pt idx="1590" formatCode="0.000000">
                  <c:v>5882.2796631444589</c:v>
                </c:pt>
                <c:pt idx="1591" formatCode="0.000000">
                  <c:v>5882.2796631444589</c:v>
                </c:pt>
                <c:pt idx="1592" formatCode="0.000000">
                  <c:v>5882.2796631444589</c:v>
                </c:pt>
                <c:pt idx="1593" formatCode="0.000000">
                  <c:v>5882.2796631444589</c:v>
                </c:pt>
                <c:pt idx="1594" formatCode="0.000000">
                  <c:v>5882.2796631444589</c:v>
                </c:pt>
                <c:pt idx="1595" formatCode="0.000000">
                  <c:v>5882.2796631444589</c:v>
                </c:pt>
                <c:pt idx="1596" formatCode="0.000000">
                  <c:v>5882.2796631444589</c:v>
                </c:pt>
                <c:pt idx="1597" formatCode="0.000000">
                  <c:v>5882.2796631444589</c:v>
                </c:pt>
                <c:pt idx="1598" formatCode="0.000000">
                  <c:v>5885.7587366725375</c:v>
                </c:pt>
                <c:pt idx="1599" formatCode="0.000000">
                  <c:v>5891.8271204026705</c:v>
                </c:pt>
                <c:pt idx="1600" formatCode="0.000000">
                  <c:v>5900.4547644507347</c:v>
                </c:pt>
                <c:pt idx="1601" formatCode="0.000000">
                  <c:v>5910.3840628949329</c:v>
                </c:pt>
                <c:pt idx="1602" formatCode="0.000000">
                  <c:v>5917.9626653253508</c:v>
                </c:pt>
                <c:pt idx="1603" formatCode="0.000000">
                  <c:v>5920.8104954332475</c:v>
                </c:pt>
                <c:pt idx="1604" formatCode="0.000000">
                  <c:v>5920.8104954332475</c:v>
                </c:pt>
                <c:pt idx="1605" formatCode="0.000000">
                  <c:v>5920.8104954332475</c:v>
                </c:pt>
                <c:pt idx="1606" formatCode="0.000000">
                  <c:v>5920.8104954332475</c:v>
                </c:pt>
                <c:pt idx="1607" formatCode="0.000000">
                  <c:v>5920.8104954332475</c:v>
                </c:pt>
                <c:pt idx="1608" formatCode="0.000000">
                  <c:v>5920.8104954332475</c:v>
                </c:pt>
                <c:pt idx="1609" formatCode="0.000000">
                  <c:v>5920.8104954332475</c:v>
                </c:pt>
                <c:pt idx="1610" formatCode="0.000000">
                  <c:v>5920.8104954332475</c:v>
                </c:pt>
                <c:pt idx="1611" formatCode="0.000000">
                  <c:v>5920.8104954332475</c:v>
                </c:pt>
                <c:pt idx="1612" formatCode="0.000000">
                  <c:v>5920.8104954332475</c:v>
                </c:pt>
                <c:pt idx="1613" formatCode="0.000000">
                  <c:v>5920.8104954332475</c:v>
                </c:pt>
                <c:pt idx="1614" formatCode="0.000000">
                  <c:v>5920.8104954332475</c:v>
                </c:pt>
                <c:pt idx="1615" formatCode="0.000000">
                  <c:v>5920.8104954332475</c:v>
                </c:pt>
                <c:pt idx="1616" formatCode="0.000000">
                  <c:v>5920.8104954332475</c:v>
                </c:pt>
                <c:pt idx="1617" formatCode="0.000000">
                  <c:v>5920.8104954332475</c:v>
                </c:pt>
                <c:pt idx="1618" formatCode="0.000000">
                  <c:v>5920.8104954332475</c:v>
                </c:pt>
                <c:pt idx="1619" formatCode="0.000000">
                  <c:v>5920.8104954332475</c:v>
                </c:pt>
                <c:pt idx="1620" formatCode="0.000000">
                  <c:v>5920.8104954332475</c:v>
                </c:pt>
                <c:pt idx="1621" formatCode="0.000000">
                  <c:v>5920.8104954332475</c:v>
                </c:pt>
                <c:pt idx="1622" formatCode="0.000000">
                  <c:v>5920.8104954332475</c:v>
                </c:pt>
                <c:pt idx="1623" formatCode="0.000000">
                  <c:v>5920.8104954332475</c:v>
                </c:pt>
                <c:pt idx="1624" formatCode="0.000000">
                  <c:v>5920.8104954332475</c:v>
                </c:pt>
                <c:pt idx="1625" formatCode="0.000000">
                  <c:v>5920.8104954332475</c:v>
                </c:pt>
                <c:pt idx="1626" formatCode="0.000000">
                  <c:v>5922.414062800849</c:v>
                </c:pt>
                <c:pt idx="1627" formatCode="0.000000">
                  <c:v>5937.0129082408494</c:v>
                </c:pt>
                <c:pt idx="1628" formatCode="0.000000">
                  <c:v>5961.8175382211984</c:v>
                </c:pt>
                <c:pt idx="1629" formatCode="0.000000">
                  <c:v>5992.769992928469</c:v>
                </c:pt>
                <c:pt idx="1630" formatCode="0.000000">
                  <c:v>6023.5059916683331</c:v>
                </c:pt>
                <c:pt idx="1631" formatCode="0.000000">
                  <c:v>6046.7842596875198</c:v>
                </c:pt>
                <c:pt idx="1632" formatCode="0.000000">
                  <c:v>6059.2552916677878</c:v>
                </c:pt>
                <c:pt idx="1633" formatCode="0.000000">
                  <c:v>6059.9382391612999</c:v>
                </c:pt>
                <c:pt idx="1634" formatCode="0.000000">
                  <c:v>6059.9382391612999</c:v>
                </c:pt>
                <c:pt idx="1635" formatCode="0.000000">
                  <c:v>6059.9382391612999</c:v>
                </c:pt>
                <c:pt idx="1636" formatCode="0.000000">
                  <c:v>6059.9382391612999</c:v>
                </c:pt>
                <c:pt idx="1637" formatCode="0.000000">
                  <c:v>6059.9382391612999</c:v>
                </c:pt>
                <c:pt idx="1638" formatCode="0.000000">
                  <c:v>6059.9382391612999</c:v>
                </c:pt>
                <c:pt idx="1639" formatCode="0.000000">
                  <c:v>6059.9382391612999</c:v>
                </c:pt>
                <c:pt idx="1640" formatCode="0.000000">
                  <c:v>6059.9382391612999</c:v>
                </c:pt>
                <c:pt idx="1641" formatCode="0.000000">
                  <c:v>6059.9382391612999</c:v>
                </c:pt>
                <c:pt idx="1642" formatCode="0.000000">
                  <c:v>6059.9382391612999</c:v>
                </c:pt>
                <c:pt idx="1643" formatCode="0.000000">
                  <c:v>6059.9382391612999</c:v>
                </c:pt>
                <c:pt idx="1644" formatCode="0.000000">
                  <c:v>6059.9382391612999</c:v>
                </c:pt>
                <c:pt idx="1645" formatCode="0.000000">
                  <c:v>6059.9382391612999</c:v>
                </c:pt>
                <c:pt idx="1646" formatCode="0.000000">
                  <c:v>6059.9382391612999</c:v>
                </c:pt>
                <c:pt idx="1647" formatCode="0.000000">
                  <c:v>6059.9382391612999</c:v>
                </c:pt>
                <c:pt idx="1648" formatCode="0.000000">
                  <c:v>6059.9382391612999</c:v>
                </c:pt>
                <c:pt idx="1649" formatCode="0.000000">
                  <c:v>6059.9382391612999</c:v>
                </c:pt>
                <c:pt idx="1650" formatCode="0.000000">
                  <c:v>6059.9382391612999</c:v>
                </c:pt>
                <c:pt idx="1651" formatCode="0.000000">
                  <c:v>6059.9382391612999</c:v>
                </c:pt>
                <c:pt idx="1652" formatCode="0.000000">
                  <c:v>6059.9382391612999</c:v>
                </c:pt>
                <c:pt idx="1653" formatCode="0.000000">
                  <c:v>6059.9382391612999</c:v>
                </c:pt>
                <c:pt idx="1654" formatCode="0.000000">
                  <c:v>6059.9382391612999</c:v>
                </c:pt>
                <c:pt idx="1655" formatCode="0.000000">
                  <c:v>6059.9382391612999</c:v>
                </c:pt>
                <c:pt idx="1656" formatCode="0.000000">
                  <c:v>6059.9382391612999</c:v>
                </c:pt>
                <c:pt idx="1657" formatCode="0.000000">
                  <c:v>6059.9382391612999</c:v>
                </c:pt>
                <c:pt idx="1658" formatCode="0.000000">
                  <c:v>6059.9382391612999</c:v>
                </c:pt>
                <c:pt idx="1659" formatCode="0.000000">
                  <c:v>6059.9382391612999</c:v>
                </c:pt>
                <c:pt idx="1660" formatCode="0.000000">
                  <c:v>6059.9382391612999</c:v>
                </c:pt>
                <c:pt idx="1661" formatCode="0.000000">
                  <c:v>6059.9382391612999</c:v>
                </c:pt>
                <c:pt idx="1662" formatCode="0.000000">
                  <c:v>6059.9382391612999</c:v>
                </c:pt>
                <c:pt idx="1663" formatCode="0.000000">
                  <c:v>6059.9382391612999</c:v>
                </c:pt>
                <c:pt idx="1664" formatCode="0.000000">
                  <c:v>6059.9382391612999</c:v>
                </c:pt>
                <c:pt idx="1665" formatCode="0.000000">
                  <c:v>6059.9382391612999</c:v>
                </c:pt>
                <c:pt idx="1666" formatCode="0.000000">
                  <c:v>6059.9382391612999</c:v>
                </c:pt>
                <c:pt idx="1667" formatCode="0.000000">
                  <c:v>6059.9382391612999</c:v>
                </c:pt>
                <c:pt idx="1668" formatCode="0.000000">
                  <c:v>6059.9382391612999</c:v>
                </c:pt>
                <c:pt idx="1669" formatCode="0.000000">
                  <c:v>6059.9382391612999</c:v>
                </c:pt>
                <c:pt idx="1670" formatCode="0.000000">
                  <c:v>6059.9382391612999</c:v>
                </c:pt>
                <c:pt idx="1671" formatCode="0.000000">
                  <c:v>6059.9382391612999</c:v>
                </c:pt>
                <c:pt idx="1672" formatCode="0.000000">
                  <c:v>6059.9382391612999</c:v>
                </c:pt>
                <c:pt idx="1673" formatCode="0.000000">
                  <c:v>6059.9382391612999</c:v>
                </c:pt>
                <c:pt idx="1674" formatCode="0.000000">
                  <c:v>6059.9382391612999</c:v>
                </c:pt>
                <c:pt idx="1675" formatCode="0.000000">
                  <c:v>6059.9382391612999</c:v>
                </c:pt>
                <c:pt idx="1676" formatCode="0.000000">
                  <c:v>6059.9382391612999</c:v>
                </c:pt>
                <c:pt idx="1677" formatCode="0.000000">
                  <c:v>6059.9382391612999</c:v>
                </c:pt>
                <c:pt idx="1678" formatCode="0.000000">
                  <c:v>6059.9382391612999</c:v>
                </c:pt>
                <c:pt idx="1679" formatCode="0.000000">
                  <c:v>6059.9382391612999</c:v>
                </c:pt>
                <c:pt idx="1680" formatCode="0.000000">
                  <c:v>6059.9382391612999</c:v>
                </c:pt>
                <c:pt idx="1681" formatCode="0.000000">
                  <c:v>6059.9382391612999</c:v>
                </c:pt>
                <c:pt idx="1682" formatCode="0.000000">
                  <c:v>6059.9382391612999</c:v>
                </c:pt>
                <c:pt idx="1683" formatCode="0.000000">
                  <c:v>6059.9382391612999</c:v>
                </c:pt>
                <c:pt idx="1684" formatCode="0.000000">
                  <c:v>6059.9382391612999</c:v>
                </c:pt>
                <c:pt idx="1685" formatCode="0.000000">
                  <c:v>6059.9382391612999</c:v>
                </c:pt>
                <c:pt idx="1686" formatCode="0.000000">
                  <c:v>6059.9382391612999</c:v>
                </c:pt>
                <c:pt idx="1687" formatCode="0.000000">
                  <c:v>6059.9382391612999</c:v>
                </c:pt>
                <c:pt idx="1688" formatCode="0.000000">
                  <c:v>6059.9382391612999</c:v>
                </c:pt>
                <c:pt idx="1689" formatCode="0.000000">
                  <c:v>6059.9382391612999</c:v>
                </c:pt>
                <c:pt idx="1690" formatCode="0.000000">
                  <c:v>6059.9382391612999</c:v>
                </c:pt>
                <c:pt idx="1691" formatCode="0.000000">
                  <c:v>6059.9382391612999</c:v>
                </c:pt>
                <c:pt idx="1692" formatCode="0.000000">
                  <c:v>6059.9382391612999</c:v>
                </c:pt>
                <c:pt idx="1693" formatCode="0.000000">
                  <c:v>6059.9382391612999</c:v>
                </c:pt>
                <c:pt idx="1694" formatCode="0.000000">
                  <c:v>6059.9382391612999</c:v>
                </c:pt>
                <c:pt idx="1695" formatCode="0.000000">
                  <c:v>6059.9382391612999</c:v>
                </c:pt>
                <c:pt idx="1696" formatCode="0.000000">
                  <c:v>6059.9382391612999</c:v>
                </c:pt>
                <c:pt idx="1697" formatCode="0.000000">
                  <c:v>6059.9382391612999</c:v>
                </c:pt>
                <c:pt idx="1698" formatCode="0.000000">
                  <c:v>6059.9382391612999</c:v>
                </c:pt>
                <c:pt idx="1699" formatCode="0.000000">
                  <c:v>6059.9382391612999</c:v>
                </c:pt>
                <c:pt idx="1700" formatCode="0.000000">
                  <c:v>6059.9382391612999</c:v>
                </c:pt>
                <c:pt idx="1701" formatCode="0.000000">
                  <c:v>6059.9382391612999</c:v>
                </c:pt>
                <c:pt idx="1702" formatCode="0.000000">
                  <c:v>6059.9382391612999</c:v>
                </c:pt>
                <c:pt idx="1703" formatCode="0.000000">
                  <c:v>6059.9382391612999</c:v>
                </c:pt>
                <c:pt idx="1704" formatCode="0.000000">
                  <c:v>6059.9382391612999</c:v>
                </c:pt>
                <c:pt idx="1705" formatCode="0.000000">
                  <c:v>6059.9382391612999</c:v>
                </c:pt>
                <c:pt idx="1706" formatCode="0.000000">
                  <c:v>6059.9382391612999</c:v>
                </c:pt>
                <c:pt idx="1707" formatCode="0.000000">
                  <c:v>6059.9382391612999</c:v>
                </c:pt>
                <c:pt idx="1708" formatCode="0.000000">
                  <c:v>6059.9382391612999</c:v>
                </c:pt>
                <c:pt idx="1709" formatCode="0.000000">
                  <c:v>6059.9382391612999</c:v>
                </c:pt>
                <c:pt idx="1710" formatCode="0.000000">
                  <c:v>6059.9382391612999</c:v>
                </c:pt>
                <c:pt idx="1711" formatCode="0.000000">
                  <c:v>6059.9382391612999</c:v>
                </c:pt>
                <c:pt idx="1712" formatCode="0.000000">
                  <c:v>6059.9382391612999</c:v>
                </c:pt>
                <c:pt idx="1713" formatCode="0.000000">
                  <c:v>6059.9382391612999</c:v>
                </c:pt>
                <c:pt idx="1714" formatCode="0.000000">
                  <c:v>6059.9382391612999</c:v>
                </c:pt>
                <c:pt idx="1715" formatCode="0.000000">
                  <c:v>6059.9382391612999</c:v>
                </c:pt>
                <c:pt idx="1716" formatCode="0.000000">
                  <c:v>6059.9382391612999</c:v>
                </c:pt>
                <c:pt idx="1717" formatCode="0.000000">
                  <c:v>6059.9382391612999</c:v>
                </c:pt>
                <c:pt idx="1718" formatCode="0.000000">
                  <c:v>6059.9382391612999</c:v>
                </c:pt>
                <c:pt idx="1719" formatCode="0.000000">
                  <c:v>6059.9382391612999</c:v>
                </c:pt>
                <c:pt idx="1720" formatCode="0.000000">
                  <c:v>6059.9382391612999</c:v>
                </c:pt>
                <c:pt idx="1721" formatCode="0.000000">
                  <c:v>6059.9382391612999</c:v>
                </c:pt>
                <c:pt idx="1722" formatCode="0.000000">
                  <c:v>6059.9382391612999</c:v>
                </c:pt>
                <c:pt idx="1723" formatCode="0.000000">
                  <c:v>6059.9382391612999</c:v>
                </c:pt>
                <c:pt idx="1724" formatCode="0.000000">
                  <c:v>6059.9382391612999</c:v>
                </c:pt>
                <c:pt idx="1725" formatCode="0.000000">
                  <c:v>6059.9382391612999</c:v>
                </c:pt>
                <c:pt idx="1726" formatCode="0.000000">
                  <c:v>6059.9382391612999</c:v>
                </c:pt>
                <c:pt idx="1727" formatCode="0.000000">
                  <c:v>6071.8572562487134</c:v>
                </c:pt>
                <c:pt idx="1728" formatCode="0.000000">
                  <c:v>6098.2583679074169</c:v>
                </c:pt>
                <c:pt idx="1729" formatCode="0.000000">
                  <c:v>6138.7664739861566</c:v>
                </c:pt>
                <c:pt idx="1730" formatCode="0.000000">
                  <c:v>6187.2958711141018</c:v>
                </c:pt>
                <c:pt idx="1731" formatCode="0.000000">
                  <c:v>6238.0527861314958</c:v>
                </c:pt>
                <c:pt idx="1732" formatCode="0.000000">
                  <c:v>6288.2189367332148</c:v>
                </c:pt>
                <c:pt idx="1733" formatCode="0.000000">
                  <c:v>6335.1914388260902</c:v>
                </c:pt>
                <c:pt idx="1734" formatCode="0.000000">
                  <c:v>6379.0738468524296</c:v>
                </c:pt>
                <c:pt idx="1735" formatCode="0.000000">
                  <c:v>6421.212220847945</c:v>
                </c:pt>
                <c:pt idx="1736" formatCode="0.000000">
                  <c:v>6464.0736442921434</c:v>
                </c:pt>
                <c:pt idx="1737" formatCode="0.000000">
                  <c:v>6506.3654745015965</c:v>
                </c:pt>
                <c:pt idx="1738" formatCode="0.000000">
                  <c:v>6546.9210097762743</c:v>
                </c:pt>
                <c:pt idx="1739" formatCode="0.000000">
                  <c:v>6584.6276567081777</c:v>
                </c:pt>
                <c:pt idx="1740" formatCode="0.000000">
                  <c:v>6616.2542288762779</c:v>
                </c:pt>
                <c:pt idx="1741" formatCode="0.000000">
                  <c:v>6639.8603424219937</c:v>
                </c:pt>
                <c:pt idx="1742" formatCode="0.000000">
                  <c:v>6657.8947708869937</c:v>
                </c:pt>
                <c:pt idx="1743" formatCode="0.000000">
                  <c:v>6672.6432563387598</c:v>
                </c:pt>
                <c:pt idx="1744" formatCode="0.000000">
                  <c:v>6684.1867719033899</c:v>
                </c:pt>
                <c:pt idx="1745" formatCode="0.000000">
                  <c:v>6694.6812077375625</c:v>
                </c:pt>
                <c:pt idx="1746" formatCode="0.000000">
                  <c:v>6705.1787919579192</c:v>
                </c:pt>
                <c:pt idx="1747" formatCode="0.000000">
                  <c:v>6713.630725871044</c:v>
                </c:pt>
                <c:pt idx="1748" formatCode="0.000000">
                  <c:v>6720.0701277072112</c:v>
                </c:pt>
                <c:pt idx="1749" formatCode="0.000000">
                  <c:v>6724.5303206618928</c:v>
                </c:pt>
                <c:pt idx="1750" formatCode="0.000000">
                  <c:v>6726.0309209116595</c:v>
                </c:pt>
                <c:pt idx="1751" formatCode="0.000000">
                  <c:v>6726.5835559195502</c:v>
                </c:pt>
                <c:pt idx="1752" formatCode="0.000000">
                  <c:v>6727.1853823240199</c:v>
                </c:pt>
                <c:pt idx="1753" formatCode="0.000000">
                  <c:v>6727.8355173011541</c:v>
                </c:pt>
                <c:pt idx="1754" formatCode="0.000000">
                  <c:v>6728.533083009117</c:v>
                </c:pt>
                <c:pt idx="1755" formatCode="0.000000">
                  <c:v>6729.2772065881472</c:v>
                </c:pt>
                <c:pt idx="1756" formatCode="0.000000">
                  <c:v>6730.0670201605608</c:v>
                </c:pt>
                <c:pt idx="1757" formatCode="0.000000">
                  <c:v>6731.8607191640822</c:v>
                </c:pt>
                <c:pt idx="1758" formatCode="0.000000">
                  <c:v>6733.7003953441599</c:v>
                </c:pt>
                <c:pt idx="1759" formatCode="0.000000">
                  <c:v>6735.5774483441382</c:v>
                </c:pt>
                <c:pt idx="1760" formatCode="0.000000">
                  <c:v>6738.4383582107293</c:v>
                </c:pt>
                <c:pt idx="1761" formatCode="0.000000">
                  <c:v>6741.3351083851367</c:v>
                </c:pt>
                <c:pt idx="1762" formatCode="0.000000">
                  <c:v>6744.2664964731475</c:v>
                </c:pt>
                <c:pt idx="1763" formatCode="0.000000">
                  <c:v>6747.2313286895769</c:v>
                </c:pt>
                <c:pt idx="1764" formatCode="0.000000">
                  <c:v>6751.1418087471557</c:v>
                </c:pt>
                <c:pt idx="1765" formatCode="0.000000">
                  <c:v>6757.7974155811862</c:v>
                </c:pt>
                <c:pt idx="1766" formatCode="0.000000">
                  <c:v>6769.8304685658159</c:v>
                </c:pt>
                <c:pt idx="1767" formatCode="0.000000">
                  <c:v>6788.8265967509078</c:v>
                </c:pt>
                <c:pt idx="1768" formatCode="0.000000">
                  <c:v>6816.1727539590329</c:v>
                </c:pt>
                <c:pt idx="1769" formatCode="0.000000">
                  <c:v>6852.083114691497</c:v>
                </c:pt>
                <c:pt idx="1770" formatCode="0.000000">
                  <c:v>6894.1009000367258</c:v>
                </c:pt>
                <c:pt idx="1771" formatCode="0.000000">
                  <c:v>6937.5454611688228</c:v>
                </c:pt>
                <c:pt idx="1772" formatCode="0.000000">
                  <c:v>6979.167229521534</c:v>
                </c:pt>
                <c:pt idx="1773" formatCode="0.000000">
                  <c:v>7017.5424925500029</c:v>
                </c:pt>
                <c:pt idx="1774" formatCode="0.000000">
                  <c:v>7050.9022819629918</c:v>
                </c:pt>
                <c:pt idx="1775" formatCode="0.000000">
                  <c:v>7079.0631421644966</c:v>
                </c:pt>
                <c:pt idx="1776" formatCode="0.000000">
                  <c:v>7104.3108762059082</c:v>
                </c:pt>
                <c:pt idx="1777" formatCode="0.000000">
                  <c:v>7129.1191493427832</c:v>
                </c:pt>
                <c:pt idx="1778" formatCode="0.000000">
                  <c:v>7155.5914052701646</c:v>
                </c:pt>
                <c:pt idx="1779" formatCode="0.000000">
                  <c:v>7184.7764026051645</c:v>
                </c:pt>
                <c:pt idx="1780" formatCode="0.000000">
                  <c:v>7215.3813824445597</c:v>
                </c:pt>
                <c:pt idx="1781" formatCode="0.000000">
                  <c:v>7244.4219972478095</c:v>
                </c:pt>
                <c:pt idx="1782" formatCode="0.000000">
                  <c:v>7269.3579393045238</c:v>
                </c:pt>
                <c:pt idx="1783" formatCode="0.000000">
                  <c:v>7289.1923403906485</c:v>
                </c:pt>
                <c:pt idx="1784" formatCode="0.000000">
                  <c:v>7304.0511876598202</c:v>
                </c:pt>
                <c:pt idx="1785" formatCode="0.000000">
                  <c:v>7315.6559537663697</c:v>
                </c:pt>
                <c:pt idx="1786" formatCode="0.000000">
                  <c:v>7325.5808144913844</c:v>
                </c:pt>
                <c:pt idx="1787" formatCode="0.000000">
                  <c:v>7334.5324946882229</c:v>
                </c:pt>
                <c:pt idx="1788" formatCode="0.000000">
                  <c:v>7343.0510614050199</c:v>
                </c:pt>
                <c:pt idx="1789" formatCode="0.000000">
                  <c:v>7351.7375222809196</c:v>
                </c:pt>
                <c:pt idx="1790" formatCode="0.000000">
                  <c:v>7360.8792602291196</c:v>
                </c:pt>
                <c:pt idx="1791" formatCode="0.000000">
                  <c:v>7370.2280498790306</c:v>
                </c:pt>
                <c:pt idx="1792" formatCode="0.000000">
                  <c:v>7378.8871103972915</c:v>
                </c:pt>
                <c:pt idx="1793" formatCode="0.000000">
                  <c:v>7385.3069058210731</c:v>
                </c:pt>
                <c:pt idx="1794" formatCode="0.000000">
                  <c:v>7390.0724609680346</c:v>
                </c:pt>
                <c:pt idx="1795" formatCode="0.000000">
                  <c:v>7390.0724609680346</c:v>
                </c:pt>
                <c:pt idx="1796" formatCode="0.000000">
                  <c:v>7390.0724609680346</c:v>
                </c:pt>
                <c:pt idx="1797" formatCode="0.000000">
                  <c:v>7390.0724609680346</c:v>
                </c:pt>
                <c:pt idx="1798" formatCode="0.000000">
                  <c:v>7390.0724609680346</c:v>
                </c:pt>
                <c:pt idx="1799" formatCode="0.000000">
                  <c:v>7390.0724609680346</c:v>
                </c:pt>
                <c:pt idx="1800" formatCode="0.000000">
                  <c:v>7390.0724609680346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D84-46CC-99BF-A348799CE7B5}"/>
            </c:ext>
          </c:extLst>
        </c:ser>
        <c:ser>
          <c:idx val="1"/>
          <c:order val="1"/>
          <c:tx>
            <c:v>Cumulative Tractive Energy</c:v>
          </c:tx>
          <c:spPr>
            <a:ln w="25400" cap="rnd" cmpd="sng">
              <a:solidFill>
                <a:schemeClr val="accent2">
                  <a:alpha val="99000"/>
                </a:schemeClr>
              </a:solidFill>
              <a:round/>
            </a:ln>
            <a:effectLst/>
          </c:spPr>
          <c:marker>
            <c:symbol val="none"/>
          </c:marker>
          <c:dPt>
            <c:idx val="1495"/>
            <c:marker>
              <c:symbol val="none"/>
            </c:marker>
            <c:bubble3D val="0"/>
            <c:extLst>
              <c:ext xmlns:c16="http://schemas.microsoft.com/office/drawing/2014/chart" uri="{C3380CC4-5D6E-409C-BE32-E72D297353CC}">
                <c16:uniqueId val="{00000003-7D84-46CC-99BF-A348799CE7B5}"/>
              </c:ext>
            </c:extLst>
          </c:dPt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WLTC_class_3!$R$8:$R$1808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 formatCode="0.000000">
                  <c:v>4.8362435364368996E-2</c:v>
                </c:pt>
                <c:pt idx="13" formatCode="0.000000">
                  <c:v>1.1222392090630358</c:v>
                </c:pt>
                <c:pt idx="14" formatCode="0.000000">
                  <c:v>6.3388195259380362</c:v>
                </c:pt>
                <c:pt idx="15" formatCode="0.000000">
                  <c:v>15.355702917422413</c:v>
                </c:pt>
                <c:pt idx="16" formatCode="0.000000">
                  <c:v>26.272103056269611</c:v>
                </c:pt>
                <c:pt idx="17" formatCode="0.000000">
                  <c:v>43.37984606142318</c:v>
                </c:pt>
                <c:pt idx="18" formatCode="0.000000">
                  <c:v>66.581870196468728</c:v>
                </c:pt>
                <c:pt idx="19" formatCode="0.000000">
                  <c:v>84.859788737380939</c:v>
                </c:pt>
                <c:pt idx="20" formatCode="0.000000">
                  <c:v>92.873042893681841</c:v>
                </c:pt>
                <c:pt idx="21" formatCode="0.000000">
                  <c:v>96.998322612341937</c:v>
                </c:pt>
                <c:pt idx="22" formatCode="0.000000">
                  <c:v>100.8398537280144</c:v>
                </c:pt>
                <c:pt idx="23" formatCode="0.000000">
                  <c:v>105.0755183680144</c:v>
                </c:pt>
                <c:pt idx="24" formatCode="0.000000">
                  <c:v>113.24836221486915</c:v>
                </c:pt>
                <c:pt idx="25" formatCode="0.000000">
                  <c:v>124.6641137822011</c:v>
                </c:pt>
                <c:pt idx="26" formatCode="0.000000">
                  <c:v>138.27883858070922</c:v>
                </c:pt>
                <c:pt idx="27" formatCode="0.000000">
                  <c:v>158.18310594437318</c:v>
                </c:pt>
                <c:pt idx="28" formatCode="0.000000">
                  <c:v>180.81265284671113</c:v>
                </c:pt>
                <c:pt idx="29" formatCode="0.000000">
                  <c:v>203.73049648727942</c:v>
                </c:pt>
                <c:pt idx="30" formatCode="0.000000">
                  <c:v>222.00589210133688</c:v>
                </c:pt>
                <c:pt idx="31" formatCode="0.000000">
                  <c:v>234.21304292078401</c:v>
                </c:pt>
                <c:pt idx="32" formatCode="0.000000">
                  <c:v>243.77583512089899</c:v>
                </c:pt>
                <c:pt idx="33" formatCode="0.000000">
                  <c:v>252.01940290617409</c:v>
                </c:pt>
                <c:pt idx="34" formatCode="0.000000">
                  <c:v>257.89704920487782</c:v>
                </c:pt>
                <c:pt idx="35" formatCode="0.000000">
                  <c:v>259.82511691362322</c:v>
                </c:pt>
                <c:pt idx="36" formatCode="0.000000">
                  <c:v>259.82511691362322</c:v>
                </c:pt>
                <c:pt idx="37" formatCode="0.000000">
                  <c:v>259.82511691362322</c:v>
                </c:pt>
                <c:pt idx="38" formatCode="0.000000">
                  <c:v>259.82511691362322</c:v>
                </c:pt>
                <c:pt idx="39" formatCode="0.000000">
                  <c:v>259.82511691362322</c:v>
                </c:pt>
                <c:pt idx="40" formatCode="0.000000">
                  <c:v>259.82511691362322</c:v>
                </c:pt>
                <c:pt idx="41" formatCode="0.000000">
                  <c:v>259.82511691362322</c:v>
                </c:pt>
                <c:pt idx="42" formatCode="0.000000">
                  <c:v>259.82511691362322</c:v>
                </c:pt>
                <c:pt idx="43" formatCode="0.000000">
                  <c:v>259.82511691362322</c:v>
                </c:pt>
                <c:pt idx="44" formatCode="0.000000">
                  <c:v>259.82511691362322</c:v>
                </c:pt>
                <c:pt idx="45" formatCode="0.000000">
                  <c:v>259.82511691362322</c:v>
                </c:pt>
                <c:pt idx="46" formatCode="0.000000">
                  <c:v>259.82511691362322</c:v>
                </c:pt>
                <c:pt idx="47" formatCode="0.000000">
                  <c:v>259.82511691362322</c:v>
                </c:pt>
                <c:pt idx="48" formatCode="0.000000">
                  <c:v>259.82511691362322</c:v>
                </c:pt>
                <c:pt idx="49" formatCode="0.000000">
                  <c:v>259.82511691362322</c:v>
                </c:pt>
                <c:pt idx="50" formatCode="0.000000">
                  <c:v>260.00311583080514</c:v>
                </c:pt>
                <c:pt idx="51" formatCode="0.000000">
                  <c:v>260.00311583080514</c:v>
                </c:pt>
                <c:pt idx="52" formatCode="0.000000">
                  <c:v>260.00311583080514</c:v>
                </c:pt>
                <c:pt idx="53" formatCode="0.000000">
                  <c:v>260.00311583080514</c:v>
                </c:pt>
                <c:pt idx="54" formatCode="0.000000">
                  <c:v>260.00311583080514</c:v>
                </c:pt>
                <c:pt idx="55" formatCode="0.000000">
                  <c:v>260.51033746784219</c:v>
                </c:pt>
                <c:pt idx="56" formatCode="0.000000">
                  <c:v>261.15122577154591</c:v>
                </c:pt>
                <c:pt idx="57" formatCode="0.000000">
                  <c:v>262.19311407524964</c:v>
                </c:pt>
                <c:pt idx="58" formatCode="0.000000">
                  <c:v>263.6726702236553</c:v>
                </c:pt>
                <c:pt idx="59" formatCode="0.000000">
                  <c:v>267.7152383380303</c:v>
                </c:pt>
                <c:pt idx="60" formatCode="0.000000">
                  <c:v>272.92839100446838</c:v>
                </c:pt>
                <c:pt idx="61" formatCode="0.000000">
                  <c:v>275.79977983079652</c:v>
                </c:pt>
                <c:pt idx="62" formatCode="0.000000">
                  <c:v>278.25442434722305</c:v>
                </c:pt>
                <c:pt idx="63" formatCode="0.000000">
                  <c:v>281.29776922284805</c:v>
                </c:pt>
                <c:pt idx="64" formatCode="0.000000">
                  <c:v>285.27549314620745</c:v>
                </c:pt>
                <c:pt idx="65" formatCode="0.000000">
                  <c:v>288.2293031745005</c:v>
                </c:pt>
                <c:pt idx="66" formatCode="0.000000">
                  <c:v>290.42773588365486</c:v>
                </c:pt>
                <c:pt idx="67" formatCode="0.000000">
                  <c:v>295.9432339778661</c:v>
                </c:pt>
                <c:pt idx="68" formatCode="0.000000">
                  <c:v>307.91728814488459</c:v>
                </c:pt>
                <c:pt idx="69" formatCode="0.000000">
                  <c:v>325.23927384699709</c:v>
                </c:pt>
                <c:pt idx="70" formatCode="0.000000">
                  <c:v>346.23475614156428</c:v>
                </c:pt>
                <c:pt idx="71" formatCode="0.000000">
                  <c:v>368.22185371507339</c:v>
                </c:pt>
                <c:pt idx="72" formatCode="0.000000">
                  <c:v>386.86577276557665</c:v>
                </c:pt>
                <c:pt idx="73" formatCode="0.000000">
                  <c:v>400.05264689161231</c:v>
                </c:pt>
                <c:pt idx="74" formatCode="0.000000">
                  <c:v>410.12045138545608</c:v>
                </c:pt>
                <c:pt idx="75" formatCode="0.000000">
                  <c:v>420.05368710651919</c:v>
                </c:pt>
                <c:pt idx="76" formatCode="0.000000">
                  <c:v>431.11133764547924</c:v>
                </c:pt>
                <c:pt idx="77" formatCode="0.000000">
                  <c:v>441.65787103792445</c:v>
                </c:pt>
                <c:pt idx="78" formatCode="0.000000">
                  <c:v>448.49997660013219</c:v>
                </c:pt>
                <c:pt idx="79" formatCode="0.000000">
                  <c:v>449.66121784968158</c:v>
                </c:pt>
                <c:pt idx="80" formatCode="0.000000">
                  <c:v>449.66121784968158</c:v>
                </c:pt>
                <c:pt idx="81" formatCode="0.000000">
                  <c:v>449.66121784968158</c:v>
                </c:pt>
                <c:pt idx="82" formatCode="0.000000">
                  <c:v>449.66121784968158</c:v>
                </c:pt>
                <c:pt idx="83" formatCode="0.000000">
                  <c:v>449.66121784968158</c:v>
                </c:pt>
                <c:pt idx="84" formatCode="0.000000">
                  <c:v>449.66121784968158</c:v>
                </c:pt>
                <c:pt idx="85" formatCode="0.000000">
                  <c:v>449.66121784968158</c:v>
                </c:pt>
                <c:pt idx="86" formatCode="0.000000">
                  <c:v>449.66121784968158</c:v>
                </c:pt>
                <c:pt idx="87" formatCode="0.000000">
                  <c:v>449.66121784968158</c:v>
                </c:pt>
                <c:pt idx="88" formatCode="0.000000">
                  <c:v>449.66121784968158</c:v>
                </c:pt>
                <c:pt idx="89" formatCode="0.000000">
                  <c:v>449.66121784968158</c:v>
                </c:pt>
                <c:pt idx="90" formatCode="0.000000">
                  <c:v>449.66121784968158</c:v>
                </c:pt>
                <c:pt idx="91" formatCode="0.000000">
                  <c:v>449.66121784968158</c:v>
                </c:pt>
                <c:pt idx="92" formatCode="0.000000">
                  <c:v>449.66121784968158</c:v>
                </c:pt>
                <c:pt idx="93" formatCode="0.000000">
                  <c:v>449.66121784968158</c:v>
                </c:pt>
                <c:pt idx="94" formatCode="0.000000">
                  <c:v>449.66121784968158</c:v>
                </c:pt>
                <c:pt idx="95" formatCode="0.000000">
                  <c:v>449.66121784968158</c:v>
                </c:pt>
                <c:pt idx="96" formatCode="0.000000">
                  <c:v>449.66121784968158</c:v>
                </c:pt>
                <c:pt idx="97" formatCode="0.000000">
                  <c:v>449.66121784968158</c:v>
                </c:pt>
                <c:pt idx="98" formatCode="0.000000">
                  <c:v>449.66121784968158</c:v>
                </c:pt>
                <c:pt idx="99" formatCode="0.000000">
                  <c:v>449.66121784968158</c:v>
                </c:pt>
                <c:pt idx="100" formatCode="0.000000">
                  <c:v>449.66121784968158</c:v>
                </c:pt>
                <c:pt idx="101" formatCode="0.000000">
                  <c:v>449.66121784968158</c:v>
                </c:pt>
                <c:pt idx="102" formatCode="0.000000">
                  <c:v>449.66121784968158</c:v>
                </c:pt>
                <c:pt idx="103" formatCode="0.000000">
                  <c:v>449.66121784968158</c:v>
                </c:pt>
                <c:pt idx="104" formatCode="0.000000">
                  <c:v>449.66121784968158</c:v>
                </c:pt>
                <c:pt idx="105" formatCode="0.000000">
                  <c:v>449.66121784968158</c:v>
                </c:pt>
                <c:pt idx="106" formatCode="0.000000">
                  <c:v>449.66121784968158</c:v>
                </c:pt>
                <c:pt idx="107" formatCode="0.000000">
                  <c:v>449.66121784968158</c:v>
                </c:pt>
                <c:pt idx="108" formatCode="0.000000">
                  <c:v>449.66121784968158</c:v>
                </c:pt>
                <c:pt idx="109" formatCode="0.000000">
                  <c:v>449.66121784968158</c:v>
                </c:pt>
                <c:pt idx="110" formatCode="0.000000">
                  <c:v>449.66121784968158</c:v>
                </c:pt>
                <c:pt idx="111" formatCode="0.000000">
                  <c:v>449.66121784968158</c:v>
                </c:pt>
                <c:pt idx="112" formatCode="0.000000">
                  <c:v>449.66121784968158</c:v>
                </c:pt>
                <c:pt idx="113" formatCode="0.000000">
                  <c:v>449.66121784968158</c:v>
                </c:pt>
                <c:pt idx="114" formatCode="0.000000">
                  <c:v>449.66121784968158</c:v>
                </c:pt>
                <c:pt idx="115" formatCode="0.000000">
                  <c:v>449.66121784968158</c:v>
                </c:pt>
                <c:pt idx="116" formatCode="0.000000">
                  <c:v>449.66121784968158</c:v>
                </c:pt>
                <c:pt idx="117" formatCode="0.000000">
                  <c:v>449.66121784968158</c:v>
                </c:pt>
                <c:pt idx="118" formatCode="0.000000">
                  <c:v>449.66121784968158</c:v>
                </c:pt>
                <c:pt idx="119" formatCode="0.000000">
                  <c:v>449.66121784968158</c:v>
                </c:pt>
                <c:pt idx="120" formatCode="0.000000">
                  <c:v>449.66121784968158</c:v>
                </c:pt>
                <c:pt idx="121" formatCode="0.000000">
                  <c:v>449.66121784968158</c:v>
                </c:pt>
                <c:pt idx="122" formatCode="0.000000">
                  <c:v>449.66121784968158</c:v>
                </c:pt>
                <c:pt idx="123" formatCode="0.000000">
                  <c:v>449.66121784968158</c:v>
                </c:pt>
                <c:pt idx="124" formatCode="0.000000">
                  <c:v>449.66121784968158</c:v>
                </c:pt>
                <c:pt idx="125" formatCode="0.000000">
                  <c:v>449.66121784968158</c:v>
                </c:pt>
                <c:pt idx="126" formatCode="0.000000">
                  <c:v>449.66121784968158</c:v>
                </c:pt>
                <c:pt idx="127" formatCode="0.000000">
                  <c:v>449.66121784968158</c:v>
                </c:pt>
                <c:pt idx="128" formatCode="0.000000">
                  <c:v>449.66121784968158</c:v>
                </c:pt>
                <c:pt idx="129" formatCode="0.000000">
                  <c:v>449.66121784968158</c:v>
                </c:pt>
                <c:pt idx="130" formatCode="0.000000">
                  <c:v>449.66121784968158</c:v>
                </c:pt>
                <c:pt idx="131" formatCode="0.000000">
                  <c:v>449.66121784968158</c:v>
                </c:pt>
                <c:pt idx="132" formatCode="0.000000">
                  <c:v>449.66121784968158</c:v>
                </c:pt>
                <c:pt idx="133" formatCode="0.000000">
                  <c:v>449.66121784968158</c:v>
                </c:pt>
                <c:pt idx="134" formatCode="0.000000">
                  <c:v>449.66121784968158</c:v>
                </c:pt>
                <c:pt idx="135" formatCode="0.000000">
                  <c:v>449.66121784968158</c:v>
                </c:pt>
                <c:pt idx="136" formatCode="0.000000">
                  <c:v>449.66121784968158</c:v>
                </c:pt>
                <c:pt idx="137" formatCode="0.000000">
                  <c:v>449.66121784968158</c:v>
                </c:pt>
                <c:pt idx="138" formatCode="0.000000">
                  <c:v>449.71403584060153</c:v>
                </c:pt>
                <c:pt idx="139" formatCode="0.000000">
                  <c:v>451.06240736779404</c:v>
                </c:pt>
                <c:pt idx="140" formatCode="0.000000">
                  <c:v>458.04269280777402</c:v>
                </c:pt>
                <c:pt idx="141" formatCode="0.000000">
                  <c:v>472.09048131191463</c:v>
                </c:pt>
                <c:pt idx="142" formatCode="0.000000">
                  <c:v>486.13277531109844</c:v>
                </c:pt>
                <c:pt idx="143" formatCode="0.000000">
                  <c:v>494.53731754711407</c:v>
                </c:pt>
                <c:pt idx="144" formatCode="0.000000">
                  <c:v>499.84505134959596</c:v>
                </c:pt>
                <c:pt idx="145" formatCode="0.000000">
                  <c:v>507.71478345516522</c:v>
                </c:pt>
                <c:pt idx="146" formatCode="0.000000">
                  <c:v>520.67186079053556</c:v>
                </c:pt>
                <c:pt idx="147" formatCode="0.000000">
                  <c:v>535.97642769168692</c:v>
                </c:pt>
                <c:pt idx="148" formatCode="0.000000">
                  <c:v>549.29529424951409</c:v>
                </c:pt>
                <c:pt idx="149" formatCode="0.000000">
                  <c:v>557.82260986428093</c:v>
                </c:pt>
                <c:pt idx="150" formatCode="0.000000">
                  <c:v>560.2253129933456</c:v>
                </c:pt>
                <c:pt idx="151" formatCode="0.000000">
                  <c:v>560.2253129933456</c:v>
                </c:pt>
                <c:pt idx="152" formatCode="0.000000">
                  <c:v>560.2253129933456</c:v>
                </c:pt>
                <c:pt idx="153" formatCode="0.000000">
                  <c:v>560.2253129933456</c:v>
                </c:pt>
                <c:pt idx="154" formatCode="0.000000">
                  <c:v>560.2253129933456</c:v>
                </c:pt>
                <c:pt idx="155" formatCode="0.000000">
                  <c:v>560.2253129933456</c:v>
                </c:pt>
                <c:pt idx="156" formatCode="0.000000">
                  <c:v>560.2253129933456</c:v>
                </c:pt>
                <c:pt idx="157" formatCode="0.000000">
                  <c:v>563.84683110772062</c:v>
                </c:pt>
                <c:pt idx="158" formatCode="0.000000">
                  <c:v>571.82969186878256</c:v>
                </c:pt>
                <c:pt idx="159" formatCode="0.000000">
                  <c:v>584.2609803434259</c:v>
                </c:pt>
                <c:pt idx="160" formatCode="0.000000">
                  <c:v>599.25046802804104</c:v>
                </c:pt>
                <c:pt idx="161" formatCode="0.000000">
                  <c:v>614.63802990116608</c:v>
                </c:pt>
                <c:pt idx="162" formatCode="0.000000">
                  <c:v>628.01542153416665</c:v>
                </c:pt>
                <c:pt idx="163" formatCode="0.000000">
                  <c:v>641.90005833546297</c:v>
                </c:pt>
                <c:pt idx="164" formatCode="0.000000">
                  <c:v>655.11879535328433</c:v>
                </c:pt>
                <c:pt idx="165" formatCode="0.000000">
                  <c:v>665.95673679519871</c:v>
                </c:pt>
                <c:pt idx="166" formatCode="0.000000">
                  <c:v>675.36884975053147</c:v>
                </c:pt>
                <c:pt idx="167" formatCode="0.000000">
                  <c:v>688.8174486644067</c:v>
                </c:pt>
                <c:pt idx="168" formatCode="0.000000">
                  <c:v>706.63699146034639</c:v>
                </c:pt>
                <c:pt idx="169" formatCode="0.000000">
                  <c:v>720.53238994905007</c:v>
                </c:pt>
                <c:pt idx="170" formatCode="0.000000">
                  <c:v>723.73657788934497</c:v>
                </c:pt>
                <c:pt idx="171" formatCode="0.000000">
                  <c:v>723.73657788934497</c:v>
                </c:pt>
                <c:pt idx="172" formatCode="0.000000">
                  <c:v>723.73657788934497</c:v>
                </c:pt>
                <c:pt idx="173" formatCode="0.000000">
                  <c:v>723.73657788934497</c:v>
                </c:pt>
                <c:pt idx="174" formatCode="0.000000">
                  <c:v>723.73657788934497</c:v>
                </c:pt>
                <c:pt idx="175" formatCode="0.000000">
                  <c:v>723.73657788934497</c:v>
                </c:pt>
                <c:pt idx="176" formatCode="0.000000">
                  <c:v>726.83565339921836</c:v>
                </c:pt>
                <c:pt idx="177" formatCode="0.000000">
                  <c:v>736.09896543698187</c:v>
                </c:pt>
                <c:pt idx="178" formatCode="0.000000">
                  <c:v>747.91863390273204</c:v>
                </c:pt>
                <c:pt idx="179" formatCode="0.000000">
                  <c:v>755.4701828508322</c:v>
                </c:pt>
                <c:pt idx="180" formatCode="0.000000">
                  <c:v>758.18413565044807</c:v>
                </c:pt>
                <c:pt idx="181" formatCode="0.000000">
                  <c:v>758.58758100160276</c:v>
                </c:pt>
                <c:pt idx="182" formatCode="0.000000">
                  <c:v>758.58758100160276</c:v>
                </c:pt>
                <c:pt idx="183" formatCode="0.000000">
                  <c:v>758.58758100160276</c:v>
                </c:pt>
                <c:pt idx="184" formatCode="0.000000">
                  <c:v>758.58758100160276</c:v>
                </c:pt>
                <c:pt idx="185" formatCode="0.000000">
                  <c:v>758.58758100160276</c:v>
                </c:pt>
                <c:pt idx="186" formatCode="0.000000">
                  <c:v>758.58758100160276</c:v>
                </c:pt>
                <c:pt idx="187" formatCode="0.000000">
                  <c:v>758.58758100160276</c:v>
                </c:pt>
                <c:pt idx="188" formatCode="0.000000">
                  <c:v>758.58758100160276</c:v>
                </c:pt>
                <c:pt idx="189" formatCode="0.000000">
                  <c:v>758.58758100160276</c:v>
                </c:pt>
                <c:pt idx="190" formatCode="0.000000">
                  <c:v>758.58758100160276</c:v>
                </c:pt>
                <c:pt idx="191" formatCode="0.000000">
                  <c:v>758.58758100160276</c:v>
                </c:pt>
                <c:pt idx="192" formatCode="0.000000">
                  <c:v>758.58758100160276</c:v>
                </c:pt>
                <c:pt idx="193" formatCode="0.000000">
                  <c:v>758.58758100160276</c:v>
                </c:pt>
                <c:pt idx="194" formatCode="0.000000">
                  <c:v>758.58758100160276</c:v>
                </c:pt>
                <c:pt idx="195" formatCode="0.000000">
                  <c:v>758.96113597197314</c:v>
                </c:pt>
                <c:pt idx="196" formatCode="0.000000">
                  <c:v>759.60202427567685</c:v>
                </c:pt>
                <c:pt idx="197" formatCode="0.000000">
                  <c:v>760.24291257938057</c:v>
                </c:pt>
                <c:pt idx="198" formatCode="0.000000">
                  <c:v>761.55213421641758</c:v>
                </c:pt>
                <c:pt idx="199" formatCode="0.000000">
                  <c:v>763.61310448445658</c:v>
                </c:pt>
                <c:pt idx="200" formatCode="0.000000">
                  <c:v>766.48164237984838</c:v>
                </c:pt>
                <c:pt idx="201" formatCode="0.000000">
                  <c:v>770.35307022508152</c:v>
                </c:pt>
                <c:pt idx="202" formatCode="0.000000">
                  <c:v>775.3393349015862</c:v>
                </c:pt>
                <c:pt idx="203" formatCode="0.000000">
                  <c:v>783.58627991401386</c:v>
                </c:pt>
                <c:pt idx="204" formatCode="0.000000">
                  <c:v>794.57543563988406</c:v>
                </c:pt>
                <c:pt idx="205" formatCode="0.000000">
                  <c:v>807.08561908030242</c:v>
                </c:pt>
                <c:pt idx="206" formatCode="0.000000">
                  <c:v>823.53451775388862</c:v>
                </c:pt>
                <c:pt idx="207" formatCode="0.000000">
                  <c:v>842.45364092827015</c:v>
                </c:pt>
                <c:pt idx="208" formatCode="0.000000">
                  <c:v>860.99372706121937</c:v>
                </c:pt>
                <c:pt idx="209" formatCode="0.000000">
                  <c:v>882.8507117833044</c:v>
                </c:pt>
                <c:pt idx="210" formatCode="0.000000">
                  <c:v>906.55158791257736</c:v>
                </c:pt>
                <c:pt idx="211" formatCode="0.000000">
                  <c:v>925.57712848296217</c:v>
                </c:pt>
                <c:pt idx="212" formatCode="0.000000">
                  <c:v>941.13266888356577</c:v>
                </c:pt>
                <c:pt idx="213" formatCode="0.000000">
                  <c:v>954.52520621520637</c:v>
                </c:pt>
                <c:pt idx="214" formatCode="0.000000">
                  <c:v>969.23320321976053</c:v>
                </c:pt>
                <c:pt idx="215" formatCode="0.000000">
                  <c:v>988.34860037992325</c:v>
                </c:pt>
                <c:pt idx="216" formatCode="0.000000">
                  <c:v>1011.3642086455483</c:v>
                </c:pt>
                <c:pt idx="217" formatCode="0.000000">
                  <c:v>1035.5143916658405</c:v>
                </c:pt>
                <c:pt idx="218" formatCode="0.000000">
                  <c:v>1057.9691903635471</c:v>
                </c:pt>
                <c:pt idx="219" formatCode="0.000000">
                  <c:v>1077.2653772665967</c:v>
                </c:pt>
                <c:pt idx="220" formatCode="0.000000">
                  <c:v>1093.0225025820382</c:v>
                </c:pt>
                <c:pt idx="221" formatCode="0.000000">
                  <c:v>1104.390169239022</c:v>
                </c:pt>
                <c:pt idx="222" formatCode="0.000000">
                  <c:v>1112.9016705717563</c:v>
                </c:pt>
                <c:pt idx="223" formatCode="0.000000">
                  <c:v>1120.8965118686672</c:v>
                </c:pt>
                <c:pt idx="224" formatCode="0.000000">
                  <c:v>1128.9476881437195</c:v>
                </c:pt>
                <c:pt idx="225" formatCode="0.000000">
                  <c:v>1138.8854614422783</c:v>
                </c:pt>
                <c:pt idx="226" formatCode="0.000000">
                  <c:v>1149.5674652528201</c:v>
                </c:pt>
                <c:pt idx="227" formatCode="0.000000">
                  <c:v>1159.7511743934058</c:v>
                </c:pt>
                <c:pt idx="228" formatCode="0.000000">
                  <c:v>1169.4260009927809</c:v>
                </c:pt>
                <c:pt idx="229" formatCode="0.000000">
                  <c:v>1177.9348949731727</c:v>
                </c:pt>
                <c:pt idx="230" formatCode="0.000000">
                  <c:v>1183.9845106547962</c:v>
                </c:pt>
                <c:pt idx="231" formatCode="0.000000">
                  <c:v>1186.2580430030864</c:v>
                </c:pt>
                <c:pt idx="232" formatCode="0.000000">
                  <c:v>1186.2580430030864</c:v>
                </c:pt>
                <c:pt idx="233" formatCode="0.000000">
                  <c:v>1186.2580430030864</c:v>
                </c:pt>
                <c:pt idx="234" formatCode="0.000000">
                  <c:v>1186.2580430030864</c:v>
                </c:pt>
                <c:pt idx="235" formatCode="0.000000">
                  <c:v>1186.2580430030864</c:v>
                </c:pt>
                <c:pt idx="236" formatCode="0.000000">
                  <c:v>1186.2580430030864</c:v>
                </c:pt>
                <c:pt idx="237" formatCode="0.000000">
                  <c:v>1186.2580430030864</c:v>
                </c:pt>
                <c:pt idx="238" formatCode="0.000000">
                  <c:v>1186.2580430030864</c:v>
                </c:pt>
                <c:pt idx="239" formatCode="0.000000">
                  <c:v>1186.2580430030864</c:v>
                </c:pt>
                <c:pt idx="240" formatCode="0.000000">
                  <c:v>1186.2580430030864</c:v>
                </c:pt>
                <c:pt idx="241" formatCode="0.000000">
                  <c:v>1186.2580430030864</c:v>
                </c:pt>
                <c:pt idx="242" formatCode="0.000000">
                  <c:v>1186.2580430030864</c:v>
                </c:pt>
                <c:pt idx="243" formatCode="0.000000">
                  <c:v>1186.2580430030864</c:v>
                </c:pt>
                <c:pt idx="244" formatCode="0.000000">
                  <c:v>1186.2580430030864</c:v>
                </c:pt>
                <c:pt idx="245" formatCode="0.000000">
                  <c:v>1186.2580430030864</c:v>
                </c:pt>
                <c:pt idx="246" formatCode="0.000000">
                  <c:v>1186.2580430030864</c:v>
                </c:pt>
                <c:pt idx="247" formatCode="0.000000">
                  <c:v>1186.2580430030864</c:v>
                </c:pt>
                <c:pt idx="248" formatCode="0.000000">
                  <c:v>1186.2580430030864</c:v>
                </c:pt>
                <c:pt idx="249" formatCode="0.000000">
                  <c:v>1186.2580430030864</c:v>
                </c:pt>
                <c:pt idx="250" formatCode="0.000000">
                  <c:v>1186.2580430030864</c:v>
                </c:pt>
                <c:pt idx="251" formatCode="0.000000">
                  <c:v>1186.2580430030864</c:v>
                </c:pt>
                <c:pt idx="252" formatCode="0.000000">
                  <c:v>1186.2580430030864</c:v>
                </c:pt>
                <c:pt idx="253" formatCode="0.000000">
                  <c:v>1186.2580430030864</c:v>
                </c:pt>
                <c:pt idx="254" formatCode="0.000000">
                  <c:v>1186.4360419202683</c:v>
                </c:pt>
                <c:pt idx="255" formatCode="0.000000">
                  <c:v>1186.4360419202683</c:v>
                </c:pt>
                <c:pt idx="256" formatCode="0.000000">
                  <c:v>1186.4360419202683</c:v>
                </c:pt>
                <c:pt idx="257" formatCode="0.000000">
                  <c:v>1186.7322881632535</c:v>
                </c:pt>
                <c:pt idx="258" formatCode="0.000000">
                  <c:v>1193.3966138491701</c:v>
                </c:pt>
                <c:pt idx="259" formatCode="0.000000">
                  <c:v>1204.7416594753167</c:v>
                </c:pt>
                <c:pt idx="260" formatCode="0.000000">
                  <c:v>1218.0416547028262</c:v>
                </c:pt>
                <c:pt idx="261" formatCode="0.000000">
                  <c:v>1232.5209959604942</c:v>
                </c:pt>
                <c:pt idx="262" formatCode="0.000000">
                  <c:v>1249.7265592540232</c:v>
                </c:pt>
                <c:pt idx="263" formatCode="0.000000">
                  <c:v>1273.1275871689545</c:v>
                </c:pt>
                <c:pt idx="264" formatCode="0.000000">
                  <c:v>1301.8492997288959</c:v>
                </c:pt>
                <c:pt idx="265" formatCode="0.000000">
                  <c:v>1330.1926912758395</c:v>
                </c:pt>
                <c:pt idx="266" formatCode="0.000000">
                  <c:v>1353.0498981847516</c:v>
                </c:pt>
                <c:pt idx="267" formatCode="0.000000">
                  <c:v>1373.3652497951218</c:v>
                </c:pt>
                <c:pt idx="268" formatCode="0.000000">
                  <c:v>1393.3427595170172</c:v>
                </c:pt>
                <c:pt idx="269" formatCode="0.000000">
                  <c:v>1411.0900058157208</c:v>
                </c:pt>
                <c:pt idx="270" formatCode="0.000000">
                  <c:v>1422.3202703665802</c:v>
                </c:pt>
                <c:pt idx="271" formatCode="0.000000">
                  <c:v>1423.842420999742</c:v>
                </c:pt>
                <c:pt idx="272" formatCode="0.000000">
                  <c:v>1423.842420999742</c:v>
                </c:pt>
                <c:pt idx="273" formatCode="0.000000">
                  <c:v>1423.842420999742</c:v>
                </c:pt>
                <c:pt idx="274" formatCode="0.000000">
                  <c:v>1423.842420999742</c:v>
                </c:pt>
                <c:pt idx="275" formatCode="0.000000">
                  <c:v>1423.842420999742</c:v>
                </c:pt>
                <c:pt idx="276" formatCode="0.000000">
                  <c:v>1423.842420999742</c:v>
                </c:pt>
                <c:pt idx="277" formatCode="0.000000">
                  <c:v>1423.842420999742</c:v>
                </c:pt>
                <c:pt idx="278" formatCode="0.000000">
                  <c:v>1423.842420999742</c:v>
                </c:pt>
                <c:pt idx="279" formatCode="0.000000">
                  <c:v>1423.842420999742</c:v>
                </c:pt>
                <c:pt idx="280" formatCode="0.000000">
                  <c:v>1423.842420999742</c:v>
                </c:pt>
                <c:pt idx="281" formatCode="0.000000">
                  <c:v>1428.3317629000412</c:v>
                </c:pt>
                <c:pt idx="282" formatCode="0.000000">
                  <c:v>1445.9378147076061</c:v>
                </c:pt>
                <c:pt idx="283" formatCode="0.000000">
                  <c:v>1469.0875246128162</c:v>
                </c:pt>
                <c:pt idx="284" formatCode="0.000000">
                  <c:v>1496.0840879135355</c:v>
                </c:pt>
                <c:pt idx="285" formatCode="0.000000">
                  <c:v>1525.4842580549773</c:v>
                </c:pt>
                <c:pt idx="286" formatCode="0.000000">
                  <c:v>1555.2886585939373</c:v>
                </c:pt>
                <c:pt idx="287" formatCode="0.000000">
                  <c:v>1587.7925392363763</c:v>
                </c:pt>
                <c:pt idx="288" formatCode="0.000000">
                  <c:v>1623.0135653485847</c:v>
                </c:pt>
                <c:pt idx="289" formatCode="0.000000">
                  <c:v>1653.5946624016276</c:v>
                </c:pt>
                <c:pt idx="290" formatCode="0.000000">
                  <c:v>1670.667198832924</c:v>
                </c:pt>
                <c:pt idx="291" formatCode="0.000000">
                  <c:v>1674.0996703672527</c:v>
                </c:pt>
                <c:pt idx="292" formatCode="0.000000">
                  <c:v>1674.0996703672527</c:v>
                </c:pt>
                <c:pt idx="293" formatCode="0.000000">
                  <c:v>1674.0996703672527</c:v>
                </c:pt>
                <c:pt idx="294" formatCode="0.000000">
                  <c:v>1674.0996703672527</c:v>
                </c:pt>
                <c:pt idx="295" formatCode="0.000000">
                  <c:v>1674.1074730322528</c:v>
                </c:pt>
                <c:pt idx="296" formatCode="0.000000">
                  <c:v>1677.2334751599735</c:v>
                </c:pt>
                <c:pt idx="297" formatCode="0.000000">
                  <c:v>1682.4542778249736</c:v>
                </c:pt>
                <c:pt idx="298" formatCode="0.000000">
                  <c:v>1688.2420025119325</c:v>
                </c:pt>
                <c:pt idx="299" formatCode="0.000000">
                  <c:v>1692.479627342753</c:v>
                </c:pt>
                <c:pt idx="300" formatCode="0.000000">
                  <c:v>1694.6097743957957</c:v>
                </c:pt>
                <c:pt idx="301" formatCode="0.000000">
                  <c:v>1694.6097743957957</c:v>
                </c:pt>
                <c:pt idx="302" formatCode="0.000000">
                  <c:v>1694.6097743957957</c:v>
                </c:pt>
                <c:pt idx="303" formatCode="0.000000">
                  <c:v>1694.6097743957957</c:v>
                </c:pt>
                <c:pt idx="304" formatCode="0.000000">
                  <c:v>1694.6097743957957</c:v>
                </c:pt>
                <c:pt idx="305" formatCode="0.000000">
                  <c:v>1694.6097743957957</c:v>
                </c:pt>
                <c:pt idx="306" formatCode="0.000000">
                  <c:v>1694.6097743957957</c:v>
                </c:pt>
                <c:pt idx="307" formatCode="0.000000">
                  <c:v>1694.6097743957957</c:v>
                </c:pt>
                <c:pt idx="308" formatCode="0.000000">
                  <c:v>1694.6097743957957</c:v>
                </c:pt>
                <c:pt idx="309" formatCode="0.000000">
                  <c:v>1694.6097743957957</c:v>
                </c:pt>
                <c:pt idx="310" formatCode="0.000000">
                  <c:v>1694.6097743957957</c:v>
                </c:pt>
                <c:pt idx="311" formatCode="0.000000">
                  <c:v>1694.6097743957957</c:v>
                </c:pt>
                <c:pt idx="312" formatCode="0.000000">
                  <c:v>1694.6097743957957</c:v>
                </c:pt>
                <c:pt idx="313" formatCode="0.000000">
                  <c:v>1694.6097743957957</c:v>
                </c:pt>
                <c:pt idx="314" formatCode="0.000000">
                  <c:v>1694.6097743957957</c:v>
                </c:pt>
                <c:pt idx="315" formatCode="0.000000">
                  <c:v>1694.6097743957957</c:v>
                </c:pt>
                <c:pt idx="316" formatCode="0.000000">
                  <c:v>1694.6097743957957</c:v>
                </c:pt>
                <c:pt idx="317" formatCode="0.000000">
                  <c:v>1694.6097743957957</c:v>
                </c:pt>
                <c:pt idx="318" formatCode="0.000000">
                  <c:v>1694.6097743957957</c:v>
                </c:pt>
                <c:pt idx="319" formatCode="0.000000">
                  <c:v>1694.6097743957957</c:v>
                </c:pt>
                <c:pt idx="320" formatCode="0.000000">
                  <c:v>1694.6097743957957</c:v>
                </c:pt>
                <c:pt idx="321" formatCode="0.000000">
                  <c:v>1694.6097743957957</c:v>
                </c:pt>
                <c:pt idx="322" formatCode="0.000000">
                  <c:v>1694.6097743957957</c:v>
                </c:pt>
                <c:pt idx="323" formatCode="0.000000">
                  <c:v>1694.6097743957957</c:v>
                </c:pt>
                <c:pt idx="324" formatCode="0.000000">
                  <c:v>1694.6097743957957</c:v>
                </c:pt>
                <c:pt idx="325" formatCode="0.000000">
                  <c:v>1694.8891572734276</c:v>
                </c:pt>
                <c:pt idx="326" formatCode="0.000000">
                  <c:v>1695.4347595955039</c:v>
                </c:pt>
                <c:pt idx="327" formatCode="0.000000">
                  <c:v>1695.4347595955039</c:v>
                </c:pt>
                <c:pt idx="328" formatCode="0.000000">
                  <c:v>1695.4347595955039</c:v>
                </c:pt>
                <c:pt idx="329" formatCode="0.000000">
                  <c:v>1695.4347595955039</c:v>
                </c:pt>
                <c:pt idx="330" formatCode="0.000000">
                  <c:v>1695.4347595955039</c:v>
                </c:pt>
                <c:pt idx="331" formatCode="0.000000">
                  <c:v>1695.4347595955039</c:v>
                </c:pt>
                <c:pt idx="332" formatCode="0.000000">
                  <c:v>1695.4347595955039</c:v>
                </c:pt>
                <c:pt idx="333" formatCode="0.000000">
                  <c:v>1695.4347595955039</c:v>
                </c:pt>
                <c:pt idx="334" formatCode="0.000000">
                  <c:v>1695.4347595955039</c:v>
                </c:pt>
                <c:pt idx="335" formatCode="0.000000">
                  <c:v>1695.4347595955039</c:v>
                </c:pt>
                <c:pt idx="336" formatCode="0.000000">
                  <c:v>1695.4347595955039</c:v>
                </c:pt>
                <c:pt idx="337" formatCode="0.000000">
                  <c:v>1696.2042308652037</c:v>
                </c:pt>
                <c:pt idx="338" formatCode="0.000000">
                  <c:v>1698.7616715526335</c:v>
                </c:pt>
                <c:pt idx="339" formatCode="0.000000">
                  <c:v>1705.254458349661</c:v>
                </c:pt>
                <c:pt idx="340" formatCode="0.000000">
                  <c:v>1717.5270628223984</c:v>
                </c:pt>
                <c:pt idx="341" formatCode="0.000000">
                  <c:v>1733.5031014098995</c:v>
                </c:pt>
                <c:pt idx="342" formatCode="0.000000">
                  <c:v>1745.3295896460022</c:v>
                </c:pt>
                <c:pt idx="343" formatCode="0.000000">
                  <c:v>1750.0863195680915</c:v>
                </c:pt>
                <c:pt idx="344" formatCode="0.000000">
                  <c:v>1752.9299690831949</c:v>
                </c:pt>
                <c:pt idx="345" formatCode="0.000000">
                  <c:v>1757.5020690495289</c:v>
                </c:pt>
                <c:pt idx="346" formatCode="0.000000">
                  <c:v>1762.2437287398993</c:v>
                </c:pt>
                <c:pt idx="347" formatCode="0.000000">
                  <c:v>1765.838005311776</c:v>
                </c:pt>
                <c:pt idx="348" formatCode="0.000000">
                  <c:v>1770.7121325396513</c:v>
                </c:pt>
                <c:pt idx="349" formatCode="0.000000">
                  <c:v>1775.3916768752563</c:v>
                </c:pt>
                <c:pt idx="350" formatCode="0.000000">
                  <c:v>1778.5779482605831</c:v>
                </c:pt>
                <c:pt idx="351" formatCode="0.000000">
                  <c:v>1780.2060300024118</c:v>
                </c:pt>
                <c:pt idx="352" formatCode="0.000000">
                  <c:v>1781.2012819432941</c:v>
                </c:pt>
                <c:pt idx="353" formatCode="0.000000">
                  <c:v>1782.1919486162708</c:v>
                </c:pt>
                <c:pt idx="354" formatCode="0.000000">
                  <c:v>1783.4888161811928</c:v>
                </c:pt>
                <c:pt idx="355" formatCode="0.000000">
                  <c:v>1785.7180087461147</c:v>
                </c:pt>
                <c:pt idx="356" formatCode="0.000000">
                  <c:v>1788.2782745758859</c:v>
                </c:pt>
                <c:pt idx="357" formatCode="0.000000">
                  <c:v>1789.592239651048</c:v>
                </c:pt>
                <c:pt idx="358" formatCode="0.000000">
                  <c:v>1789.592239651048</c:v>
                </c:pt>
                <c:pt idx="359" formatCode="0.000000">
                  <c:v>1789.592239651048</c:v>
                </c:pt>
                <c:pt idx="360" formatCode="0.000000">
                  <c:v>1789.592239651048</c:v>
                </c:pt>
                <c:pt idx="361" formatCode="0.000000">
                  <c:v>1789.592239651048</c:v>
                </c:pt>
                <c:pt idx="362" formatCode="0.000000">
                  <c:v>1789.592239651048</c:v>
                </c:pt>
                <c:pt idx="363" formatCode="0.000000">
                  <c:v>1789.592239651048</c:v>
                </c:pt>
                <c:pt idx="364" formatCode="0.000000">
                  <c:v>1789.8145908590948</c:v>
                </c:pt>
                <c:pt idx="365" formatCode="0.000000">
                  <c:v>1791.1898170671416</c:v>
                </c:pt>
                <c:pt idx="366" formatCode="0.000000">
                  <c:v>1793.4990158393775</c:v>
                </c:pt>
                <c:pt idx="367" formatCode="0.000000">
                  <c:v>1797.7441437242403</c:v>
                </c:pt>
                <c:pt idx="368" formatCode="0.000000">
                  <c:v>1804.6369047446558</c:v>
                </c:pt>
                <c:pt idx="369" formatCode="0.000000">
                  <c:v>1811.7145131174734</c:v>
                </c:pt>
                <c:pt idx="370" formatCode="0.000000">
                  <c:v>1815.7911340227079</c:v>
                </c:pt>
                <c:pt idx="371" formatCode="0.000000">
                  <c:v>1815.8093541154767</c:v>
                </c:pt>
                <c:pt idx="372" formatCode="0.000000">
                  <c:v>1815.8093541154767</c:v>
                </c:pt>
                <c:pt idx="373" formatCode="0.000000">
                  <c:v>1815.8093541154767</c:v>
                </c:pt>
                <c:pt idx="374" formatCode="0.000000">
                  <c:v>1815.8093541154767</c:v>
                </c:pt>
                <c:pt idx="375" formatCode="0.000000">
                  <c:v>1815.8093541154767</c:v>
                </c:pt>
                <c:pt idx="376" formatCode="0.000000">
                  <c:v>1815.8093541154767</c:v>
                </c:pt>
                <c:pt idx="377" formatCode="0.000000">
                  <c:v>1815.8093541154767</c:v>
                </c:pt>
                <c:pt idx="378" formatCode="0.000000">
                  <c:v>1815.8093541154767</c:v>
                </c:pt>
                <c:pt idx="379" formatCode="0.000000">
                  <c:v>1815.8093541154767</c:v>
                </c:pt>
                <c:pt idx="380" formatCode="0.000000">
                  <c:v>1815.8093541154767</c:v>
                </c:pt>
                <c:pt idx="381" formatCode="0.000000">
                  <c:v>1815.8093541154767</c:v>
                </c:pt>
                <c:pt idx="382" formatCode="0.000000">
                  <c:v>1815.8093541154767</c:v>
                </c:pt>
                <c:pt idx="383" formatCode="0.000000">
                  <c:v>1815.8093541154767</c:v>
                </c:pt>
                <c:pt idx="384" formatCode="0.000000">
                  <c:v>1815.8093541154767</c:v>
                </c:pt>
                <c:pt idx="385" formatCode="0.000000">
                  <c:v>1815.8093541154767</c:v>
                </c:pt>
                <c:pt idx="386" formatCode="0.000000">
                  <c:v>1815.8093541154767</c:v>
                </c:pt>
                <c:pt idx="387" formatCode="0.000000">
                  <c:v>1815.8093541154767</c:v>
                </c:pt>
                <c:pt idx="388" formatCode="0.000000">
                  <c:v>1815.8093541154767</c:v>
                </c:pt>
                <c:pt idx="389" formatCode="0.000000">
                  <c:v>1815.8093541154767</c:v>
                </c:pt>
                <c:pt idx="390" formatCode="0.000000">
                  <c:v>1815.8093541154767</c:v>
                </c:pt>
                <c:pt idx="391" formatCode="0.000000">
                  <c:v>1815.8093541154767</c:v>
                </c:pt>
                <c:pt idx="392" formatCode="0.000000">
                  <c:v>1815.9525386791561</c:v>
                </c:pt>
                <c:pt idx="393" formatCode="0.000000">
                  <c:v>1817.0685885445005</c:v>
                </c:pt>
                <c:pt idx="394" formatCode="0.000000">
                  <c:v>1820.6360203548709</c:v>
                </c:pt>
                <c:pt idx="395" formatCode="0.000000">
                  <c:v>1828.009118576789</c:v>
                </c:pt>
                <c:pt idx="396" formatCode="0.000000">
                  <c:v>1840.0383163918614</c:v>
                </c:pt>
                <c:pt idx="397" formatCode="0.000000">
                  <c:v>1856.841263438318</c:v>
                </c:pt>
                <c:pt idx="398" formatCode="0.000000">
                  <c:v>1875.6911402871401</c:v>
                </c:pt>
                <c:pt idx="399" formatCode="0.000000">
                  <c:v>1889.7239664240476</c:v>
                </c:pt>
                <c:pt idx="400" formatCode="0.000000">
                  <c:v>1895.1703318412219</c:v>
                </c:pt>
                <c:pt idx="401" formatCode="0.000000">
                  <c:v>1895.1703318412219</c:v>
                </c:pt>
                <c:pt idx="402" formatCode="0.000000">
                  <c:v>1895.1703318412219</c:v>
                </c:pt>
                <c:pt idx="403" formatCode="0.000000">
                  <c:v>1895.1703318412219</c:v>
                </c:pt>
                <c:pt idx="404" formatCode="0.000000">
                  <c:v>1895.1703318412219</c:v>
                </c:pt>
                <c:pt idx="405" formatCode="0.000000">
                  <c:v>1895.1703318412219</c:v>
                </c:pt>
                <c:pt idx="406" formatCode="0.000000">
                  <c:v>1895.1703318412219</c:v>
                </c:pt>
                <c:pt idx="407" formatCode="0.000000">
                  <c:v>1895.1703318412219</c:v>
                </c:pt>
                <c:pt idx="408" formatCode="0.000000">
                  <c:v>1895.1703318412219</c:v>
                </c:pt>
                <c:pt idx="409" formatCode="0.000000">
                  <c:v>1895.1703318412219</c:v>
                </c:pt>
                <c:pt idx="410" formatCode="0.000000">
                  <c:v>1895.6075767949962</c:v>
                </c:pt>
                <c:pt idx="411" formatCode="0.000000">
                  <c:v>1896.8279490846739</c:v>
                </c:pt>
                <c:pt idx="412" formatCode="0.000000">
                  <c:v>1898.38263171468</c:v>
                </c:pt>
                <c:pt idx="413" formatCode="0.000000">
                  <c:v>1900.2940168465543</c:v>
                </c:pt>
                <c:pt idx="414" formatCode="0.000000">
                  <c:v>1903.4210799276873</c:v>
                </c:pt>
                <c:pt idx="415" formatCode="0.000000">
                  <c:v>1908.7094577774471</c:v>
                </c:pt>
                <c:pt idx="416" formatCode="0.000000">
                  <c:v>1915.0839626271925</c:v>
                </c:pt>
                <c:pt idx="417" formatCode="0.000000">
                  <c:v>1919.6492837756737</c:v>
                </c:pt>
                <c:pt idx="418" formatCode="0.000000">
                  <c:v>1920.9101327863766</c:v>
                </c:pt>
                <c:pt idx="419" formatCode="0.000000">
                  <c:v>1920.9101327863766</c:v>
                </c:pt>
                <c:pt idx="420" formatCode="0.000000">
                  <c:v>1920.9101327863766</c:v>
                </c:pt>
                <c:pt idx="421" formatCode="0.000000">
                  <c:v>1920.9101327863766</c:v>
                </c:pt>
                <c:pt idx="422" formatCode="0.000000">
                  <c:v>1921.4271776620017</c:v>
                </c:pt>
                <c:pt idx="423" formatCode="0.000000">
                  <c:v>1924.1434494389632</c:v>
                </c:pt>
                <c:pt idx="424" formatCode="0.000000">
                  <c:v>1930.2523045802732</c:v>
                </c:pt>
                <c:pt idx="425" formatCode="0.000000">
                  <c:v>1942.7890508131984</c:v>
                </c:pt>
                <c:pt idx="426" formatCode="0.000000">
                  <c:v>1964.9454453151334</c:v>
                </c:pt>
                <c:pt idx="427" formatCode="0.000000">
                  <c:v>1993.9877444536733</c:v>
                </c:pt>
                <c:pt idx="428" formatCode="0.000000">
                  <c:v>2016.9741322742425</c:v>
                </c:pt>
                <c:pt idx="429" formatCode="0.000000">
                  <c:v>2026.0422354654831</c:v>
                </c:pt>
                <c:pt idx="430" formatCode="0.000000">
                  <c:v>2026.0422354654831</c:v>
                </c:pt>
                <c:pt idx="431" formatCode="0.000000">
                  <c:v>2026.0422354654831</c:v>
                </c:pt>
                <c:pt idx="432" formatCode="0.000000">
                  <c:v>2026.0422354654831</c:v>
                </c:pt>
                <c:pt idx="433" formatCode="0.000000">
                  <c:v>2026.0422354654831</c:v>
                </c:pt>
                <c:pt idx="434" formatCode="0.000000">
                  <c:v>2026.0422354654831</c:v>
                </c:pt>
                <c:pt idx="435" formatCode="0.000000">
                  <c:v>2026.0422354654831</c:v>
                </c:pt>
                <c:pt idx="436" formatCode="0.000000">
                  <c:v>2026.0422354654831</c:v>
                </c:pt>
                <c:pt idx="437" formatCode="0.000000">
                  <c:v>2026.0422354654831</c:v>
                </c:pt>
                <c:pt idx="438" formatCode="0.000000">
                  <c:v>2026.0422354654831</c:v>
                </c:pt>
                <c:pt idx="439" formatCode="0.000000">
                  <c:v>2026.0422354654831</c:v>
                </c:pt>
                <c:pt idx="440" formatCode="0.000000">
                  <c:v>2026.0422354654831</c:v>
                </c:pt>
                <c:pt idx="441" formatCode="0.000000">
                  <c:v>2026.0422354654831</c:v>
                </c:pt>
                <c:pt idx="442" formatCode="0.000000">
                  <c:v>2026.0422354654831</c:v>
                </c:pt>
                <c:pt idx="443" formatCode="0.000000">
                  <c:v>2026.0422354654831</c:v>
                </c:pt>
                <c:pt idx="444" formatCode="0.000000">
                  <c:v>2026.0422354654831</c:v>
                </c:pt>
                <c:pt idx="445" formatCode="0.000000">
                  <c:v>2026.0422354654831</c:v>
                </c:pt>
                <c:pt idx="446" formatCode="0.000000">
                  <c:v>2026.0422354654831</c:v>
                </c:pt>
                <c:pt idx="447" formatCode="0.000000">
                  <c:v>2026.0422354654831</c:v>
                </c:pt>
                <c:pt idx="448" formatCode="0.000000">
                  <c:v>2026.0422354654831</c:v>
                </c:pt>
                <c:pt idx="449" formatCode="0.000000">
                  <c:v>2026.0422354654831</c:v>
                </c:pt>
                <c:pt idx="450" formatCode="0.000000">
                  <c:v>2026.0422354654831</c:v>
                </c:pt>
                <c:pt idx="451" formatCode="0.000000">
                  <c:v>2026.0422354654831</c:v>
                </c:pt>
                <c:pt idx="452" formatCode="0.000000">
                  <c:v>2026.0422354654831</c:v>
                </c:pt>
                <c:pt idx="453" formatCode="0.000000">
                  <c:v>2026.0422354654831</c:v>
                </c:pt>
                <c:pt idx="454" formatCode="0.000000">
                  <c:v>2026.0422354654831</c:v>
                </c:pt>
                <c:pt idx="455" formatCode="0.000000">
                  <c:v>2026.0422354654831</c:v>
                </c:pt>
                <c:pt idx="456" formatCode="0.000000">
                  <c:v>2026.0422354654831</c:v>
                </c:pt>
                <c:pt idx="457" formatCode="0.000000">
                  <c:v>2026.0422354654831</c:v>
                </c:pt>
                <c:pt idx="458" formatCode="0.000000">
                  <c:v>2026.0422354654831</c:v>
                </c:pt>
                <c:pt idx="459" formatCode="0.000000">
                  <c:v>2026.0422354654831</c:v>
                </c:pt>
                <c:pt idx="460" formatCode="0.000000">
                  <c:v>2026.0422354654831</c:v>
                </c:pt>
                <c:pt idx="461" formatCode="0.000000">
                  <c:v>2026.0422354654831</c:v>
                </c:pt>
                <c:pt idx="462" formatCode="0.000000">
                  <c:v>2026.0422354654831</c:v>
                </c:pt>
                <c:pt idx="463" formatCode="0.000000">
                  <c:v>2026.0422354654831</c:v>
                </c:pt>
                <c:pt idx="464" formatCode="0.000000">
                  <c:v>2026.0422354654831</c:v>
                </c:pt>
                <c:pt idx="465" formatCode="0.000000">
                  <c:v>2026.0422354654831</c:v>
                </c:pt>
                <c:pt idx="466" formatCode="0.000000">
                  <c:v>2026.0422354654831</c:v>
                </c:pt>
                <c:pt idx="467" formatCode="0.000000">
                  <c:v>2026.0422354654831</c:v>
                </c:pt>
                <c:pt idx="468" formatCode="0.000000">
                  <c:v>2026.0422354654831</c:v>
                </c:pt>
                <c:pt idx="469" formatCode="0.000000">
                  <c:v>2026.0422354654831</c:v>
                </c:pt>
                <c:pt idx="470" formatCode="0.000000">
                  <c:v>2026.0422354654831</c:v>
                </c:pt>
                <c:pt idx="471" formatCode="0.000000">
                  <c:v>2026.0422354654831</c:v>
                </c:pt>
                <c:pt idx="472" formatCode="0.000000">
                  <c:v>2026.0422354654831</c:v>
                </c:pt>
                <c:pt idx="473" formatCode="0.000000">
                  <c:v>2026.0422354654831</c:v>
                </c:pt>
                <c:pt idx="474" formatCode="0.000000">
                  <c:v>2026.0422354654831</c:v>
                </c:pt>
                <c:pt idx="475" formatCode="0.000000">
                  <c:v>2026.0422354654831</c:v>
                </c:pt>
                <c:pt idx="476" formatCode="0.000000">
                  <c:v>2026.0422354654831</c:v>
                </c:pt>
                <c:pt idx="477" formatCode="0.000000">
                  <c:v>2026.0422354654831</c:v>
                </c:pt>
                <c:pt idx="478" formatCode="0.000000">
                  <c:v>2026.0422354654831</c:v>
                </c:pt>
                <c:pt idx="479" formatCode="0.000000">
                  <c:v>2026.0422354654831</c:v>
                </c:pt>
                <c:pt idx="480" formatCode="0.000000">
                  <c:v>2026.0422354654831</c:v>
                </c:pt>
                <c:pt idx="481" formatCode="0.000000">
                  <c:v>2026.0422354654831</c:v>
                </c:pt>
                <c:pt idx="482" formatCode="0.000000">
                  <c:v>2026.0422354654831</c:v>
                </c:pt>
                <c:pt idx="483" formatCode="0.000000">
                  <c:v>2026.0422354654831</c:v>
                </c:pt>
                <c:pt idx="484" formatCode="0.000000">
                  <c:v>2026.0422354654831</c:v>
                </c:pt>
                <c:pt idx="485" formatCode="0.000000">
                  <c:v>2026.0422354654831</c:v>
                </c:pt>
                <c:pt idx="486" formatCode="0.000000">
                  <c:v>2026.0422354654831</c:v>
                </c:pt>
                <c:pt idx="487" formatCode="0.000000">
                  <c:v>2026.0422354654831</c:v>
                </c:pt>
                <c:pt idx="488" formatCode="0.000000">
                  <c:v>2026.0422354654831</c:v>
                </c:pt>
                <c:pt idx="489" formatCode="0.000000">
                  <c:v>2026.0422354654831</c:v>
                </c:pt>
                <c:pt idx="490" formatCode="0.000000">
                  <c:v>2026.0422354654831</c:v>
                </c:pt>
                <c:pt idx="491" formatCode="0.000000">
                  <c:v>2026.0422354654831</c:v>
                </c:pt>
                <c:pt idx="492" formatCode="0.000000">
                  <c:v>2026.0422354654831</c:v>
                </c:pt>
                <c:pt idx="493" formatCode="0.000000">
                  <c:v>2026.0422354654831</c:v>
                </c:pt>
                <c:pt idx="494" formatCode="0.000000">
                  <c:v>2026.0422354654831</c:v>
                </c:pt>
                <c:pt idx="495" formatCode="0.000000">
                  <c:v>2026.0422354654831</c:v>
                </c:pt>
                <c:pt idx="496" formatCode="0.000000">
                  <c:v>2026.0422354654831</c:v>
                </c:pt>
                <c:pt idx="497" formatCode="0.000000">
                  <c:v>2026.0422354654831</c:v>
                </c:pt>
                <c:pt idx="498" formatCode="0.000000">
                  <c:v>2026.0422354654831</c:v>
                </c:pt>
                <c:pt idx="499" formatCode="0.000000">
                  <c:v>2026.0422354654831</c:v>
                </c:pt>
                <c:pt idx="500" formatCode="0.000000">
                  <c:v>2026.0422354654831</c:v>
                </c:pt>
                <c:pt idx="501" formatCode="0.000000">
                  <c:v>2026.0422354654831</c:v>
                </c:pt>
                <c:pt idx="502" formatCode="0.000000">
                  <c:v>2026.0422354654831</c:v>
                </c:pt>
                <c:pt idx="503" formatCode="0.000000">
                  <c:v>2026.0422354654831</c:v>
                </c:pt>
                <c:pt idx="504" formatCode="0.000000">
                  <c:v>2026.0422354654831</c:v>
                </c:pt>
                <c:pt idx="505" formatCode="0.000000">
                  <c:v>2026.0422354654831</c:v>
                </c:pt>
                <c:pt idx="506" formatCode="0.000000">
                  <c:v>2026.0422354654831</c:v>
                </c:pt>
                <c:pt idx="507" formatCode="0.000000">
                  <c:v>2026.0422354654831</c:v>
                </c:pt>
                <c:pt idx="508" formatCode="0.000000">
                  <c:v>2026.0422354654831</c:v>
                </c:pt>
                <c:pt idx="509" formatCode="0.000000">
                  <c:v>2026.0422354654831</c:v>
                </c:pt>
                <c:pt idx="510" formatCode="0.000000">
                  <c:v>2026.0422354654831</c:v>
                </c:pt>
                <c:pt idx="511" formatCode="0.000000">
                  <c:v>2026.0422354654831</c:v>
                </c:pt>
                <c:pt idx="512" formatCode="0.000000">
                  <c:v>2026.2076978069404</c:v>
                </c:pt>
                <c:pt idx="513" formatCode="0.000000">
                  <c:v>2028.0376091557514</c:v>
                </c:pt>
                <c:pt idx="514" formatCode="0.000000">
                  <c:v>2035.2227442050801</c:v>
                </c:pt>
                <c:pt idx="515" formatCode="0.000000">
                  <c:v>2049.2593445927096</c:v>
                </c:pt>
                <c:pt idx="516" formatCode="0.000000">
                  <c:v>2066.4526155956723</c:v>
                </c:pt>
                <c:pt idx="517" formatCode="0.000000">
                  <c:v>2079.2307936086618</c:v>
                </c:pt>
                <c:pt idx="518" formatCode="0.000000">
                  <c:v>2083.8644215069748</c:v>
                </c:pt>
                <c:pt idx="519" formatCode="0.000000">
                  <c:v>2083.8644215069748</c:v>
                </c:pt>
                <c:pt idx="520" formatCode="0.000000">
                  <c:v>2083.8644215069748</c:v>
                </c:pt>
                <c:pt idx="521" formatCode="0.000000">
                  <c:v>2083.8644215069748</c:v>
                </c:pt>
                <c:pt idx="522" formatCode="0.000000">
                  <c:v>2083.8644215069748</c:v>
                </c:pt>
                <c:pt idx="523" formatCode="0.000000">
                  <c:v>2083.8644215069748</c:v>
                </c:pt>
                <c:pt idx="524" formatCode="0.000000">
                  <c:v>2083.8644215069748</c:v>
                </c:pt>
                <c:pt idx="525" formatCode="0.000000">
                  <c:v>2083.8644215069748</c:v>
                </c:pt>
                <c:pt idx="526" formatCode="0.000000">
                  <c:v>2083.8644215069748</c:v>
                </c:pt>
                <c:pt idx="527" formatCode="0.000000">
                  <c:v>2083.8644215069748</c:v>
                </c:pt>
                <c:pt idx="528" formatCode="0.000000">
                  <c:v>2083.8644215069748</c:v>
                </c:pt>
                <c:pt idx="529" formatCode="0.000000">
                  <c:v>2083.8644215069748</c:v>
                </c:pt>
                <c:pt idx="530" formatCode="0.000000">
                  <c:v>2083.8644215069748</c:v>
                </c:pt>
                <c:pt idx="531" formatCode="0.000000">
                  <c:v>2083.8644215069748</c:v>
                </c:pt>
                <c:pt idx="532" formatCode="0.000000">
                  <c:v>2083.8644215069748</c:v>
                </c:pt>
                <c:pt idx="533" formatCode="0.000000">
                  <c:v>2083.9016450534505</c:v>
                </c:pt>
                <c:pt idx="534" formatCode="0.000000">
                  <c:v>2084.3655974921544</c:v>
                </c:pt>
                <c:pt idx="535" formatCode="0.000000">
                  <c:v>2085.9594355001655</c:v>
                </c:pt>
                <c:pt idx="536" formatCode="0.000000">
                  <c:v>2089.1292247976485</c:v>
                </c:pt>
                <c:pt idx="537" formatCode="0.000000">
                  <c:v>2096.6874173008796</c:v>
                </c:pt>
                <c:pt idx="538" formatCode="0.000000">
                  <c:v>2112.7332607518269</c:v>
                </c:pt>
                <c:pt idx="539" formatCode="0.000000">
                  <c:v>2134.9139970308875</c:v>
                </c:pt>
                <c:pt idx="540" formatCode="0.000000">
                  <c:v>2150.8740668708556</c:v>
                </c:pt>
                <c:pt idx="541" formatCode="0.000000">
                  <c:v>2156.077439741402</c:v>
                </c:pt>
                <c:pt idx="542" formatCode="0.000000">
                  <c:v>2156.9143681675041</c:v>
                </c:pt>
                <c:pt idx="543" formatCode="0.000000">
                  <c:v>2156.9143681675041</c:v>
                </c:pt>
                <c:pt idx="544" formatCode="0.000000">
                  <c:v>2156.9143681675041</c:v>
                </c:pt>
                <c:pt idx="545" formatCode="0.000000">
                  <c:v>2156.9143681675041</c:v>
                </c:pt>
                <c:pt idx="546" formatCode="0.000000">
                  <c:v>2156.9143681675041</c:v>
                </c:pt>
                <c:pt idx="547" formatCode="0.000000">
                  <c:v>2156.9143681675041</c:v>
                </c:pt>
                <c:pt idx="548" formatCode="0.000000">
                  <c:v>2156.9143681675041</c:v>
                </c:pt>
                <c:pt idx="549" formatCode="0.000000">
                  <c:v>2156.9143681675041</c:v>
                </c:pt>
                <c:pt idx="550" formatCode="0.000000">
                  <c:v>2156.9143681675041</c:v>
                </c:pt>
                <c:pt idx="551" formatCode="0.000000">
                  <c:v>2156.9143681675041</c:v>
                </c:pt>
                <c:pt idx="552" formatCode="0.000000">
                  <c:v>2156.9143681675041</c:v>
                </c:pt>
                <c:pt idx="553" formatCode="0.000000">
                  <c:v>2156.9143681675041</c:v>
                </c:pt>
                <c:pt idx="554" formatCode="0.000000">
                  <c:v>2156.9143681675041</c:v>
                </c:pt>
                <c:pt idx="555" formatCode="0.000000">
                  <c:v>2157.3245683063515</c:v>
                </c:pt>
                <c:pt idx="556" formatCode="0.000000">
                  <c:v>2158.3184462229765</c:v>
                </c:pt>
                <c:pt idx="557" formatCode="0.000000">
                  <c:v>2160.0687004411279</c:v>
                </c:pt>
                <c:pt idx="558" formatCode="0.000000">
                  <c:v>2162.6545791546232</c:v>
                </c:pt>
                <c:pt idx="559" formatCode="0.000000">
                  <c:v>2167.7962420642752</c:v>
                </c:pt>
                <c:pt idx="560" formatCode="0.000000">
                  <c:v>2173.2863120767029</c:v>
                </c:pt>
                <c:pt idx="561" formatCode="0.000000">
                  <c:v>2175.1574171531474</c:v>
                </c:pt>
                <c:pt idx="562" formatCode="0.000000">
                  <c:v>2176.0817166740367</c:v>
                </c:pt>
                <c:pt idx="563" formatCode="0.000000">
                  <c:v>2176.0817166740367</c:v>
                </c:pt>
                <c:pt idx="564" formatCode="0.000000">
                  <c:v>2176.0817166740367</c:v>
                </c:pt>
                <c:pt idx="565" formatCode="0.000000">
                  <c:v>2176.0817166740367</c:v>
                </c:pt>
                <c:pt idx="566" formatCode="0.000000">
                  <c:v>2176.0817166740367</c:v>
                </c:pt>
                <c:pt idx="567" formatCode="0.000000">
                  <c:v>2176.0817166740367</c:v>
                </c:pt>
                <c:pt idx="568" formatCode="0.000000">
                  <c:v>2176.0817166740367</c:v>
                </c:pt>
                <c:pt idx="569" formatCode="0.000000">
                  <c:v>2176.0817166740367</c:v>
                </c:pt>
                <c:pt idx="570" formatCode="0.000000">
                  <c:v>2176.0817166740367</c:v>
                </c:pt>
                <c:pt idx="571" formatCode="0.000000">
                  <c:v>2176.0817166740367</c:v>
                </c:pt>
                <c:pt idx="572" formatCode="0.000000">
                  <c:v>2176.0817166740367</c:v>
                </c:pt>
                <c:pt idx="573" formatCode="0.000000">
                  <c:v>2176.0817166740367</c:v>
                </c:pt>
                <c:pt idx="574" formatCode="0.000000">
                  <c:v>2176.0817166740367</c:v>
                </c:pt>
                <c:pt idx="575" formatCode="0.000000">
                  <c:v>2176.0817166740367</c:v>
                </c:pt>
                <c:pt idx="576" formatCode="0.000000">
                  <c:v>2176.0817166740367</c:v>
                </c:pt>
                <c:pt idx="577" formatCode="0.000000">
                  <c:v>2176.0817166740367</c:v>
                </c:pt>
                <c:pt idx="578" formatCode="0.000000">
                  <c:v>2176.0817166740367</c:v>
                </c:pt>
                <c:pt idx="579" formatCode="0.000000">
                  <c:v>2176.0817166740367</c:v>
                </c:pt>
                <c:pt idx="580" formatCode="0.000000">
                  <c:v>2176.0817166740367</c:v>
                </c:pt>
                <c:pt idx="581" formatCode="0.000000">
                  <c:v>2176.0817166740367</c:v>
                </c:pt>
                <c:pt idx="582" formatCode="0.000000">
                  <c:v>2176.0817166740367</c:v>
                </c:pt>
                <c:pt idx="583" formatCode="0.000000">
                  <c:v>2176.0817166740367</c:v>
                </c:pt>
                <c:pt idx="584" formatCode="0.000000">
                  <c:v>2176.0817166740367</c:v>
                </c:pt>
                <c:pt idx="585" formatCode="0.000000">
                  <c:v>2176.0817166740367</c:v>
                </c:pt>
                <c:pt idx="586" formatCode="0.000000">
                  <c:v>2176.0817166740367</c:v>
                </c:pt>
                <c:pt idx="587" formatCode="0.000000">
                  <c:v>2176.0817166740367</c:v>
                </c:pt>
                <c:pt idx="588" formatCode="0.000000">
                  <c:v>2176.0817166740367</c:v>
                </c:pt>
                <c:pt idx="589" formatCode="0.000000">
                  <c:v>2176.0817166740367</c:v>
                </c:pt>
                <c:pt idx="590" formatCode="0.000000">
                  <c:v>2176.0817166740367</c:v>
                </c:pt>
                <c:pt idx="591" formatCode="0.000000">
                  <c:v>2176.0817166740367</c:v>
                </c:pt>
                <c:pt idx="592" formatCode="0.000000">
                  <c:v>2176.0817166740367</c:v>
                </c:pt>
                <c:pt idx="593" formatCode="0.000000">
                  <c:v>2176.0817166740367</c:v>
                </c:pt>
                <c:pt idx="594" formatCode="0.000000">
                  <c:v>2176.0817166740367</c:v>
                </c:pt>
                <c:pt idx="595" formatCode="0.000000">
                  <c:v>2176.0817166740367</c:v>
                </c:pt>
                <c:pt idx="596" formatCode="0.000000">
                  <c:v>2176.0817166740367</c:v>
                </c:pt>
                <c:pt idx="597" formatCode="0.000000">
                  <c:v>2176.0817166740367</c:v>
                </c:pt>
                <c:pt idx="598" formatCode="0.000000">
                  <c:v>2176.0817166740367</c:v>
                </c:pt>
                <c:pt idx="599" formatCode="0.000000">
                  <c:v>2176.0817166740367</c:v>
                </c:pt>
                <c:pt idx="600" formatCode="0.000000">
                  <c:v>2176.0817166740367</c:v>
                </c:pt>
                <c:pt idx="601" formatCode="0.000000">
                  <c:v>2176.3680907834719</c:v>
                </c:pt>
                <c:pt idx="602" formatCode="0.000000">
                  <c:v>2177.3671823154828</c:v>
                </c:pt>
                <c:pt idx="603" formatCode="0.000000">
                  <c:v>2181.3623474591864</c:v>
                </c:pt>
                <c:pt idx="604" formatCode="0.000000">
                  <c:v>2191.3728610923281</c:v>
                </c:pt>
                <c:pt idx="605" formatCode="0.000000">
                  <c:v>2209.061110389001</c:v>
                </c:pt>
                <c:pt idx="606" formatCode="0.000000">
                  <c:v>2235.073350000876</c:v>
                </c:pt>
                <c:pt idx="607" formatCode="0.000000">
                  <c:v>2266.91344996721</c:v>
                </c:pt>
                <c:pt idx="608" formatCode="0.000000">
                  <c:v>2300.2971304758162</c:v>
                </c:pt>
                <c:pt idx="609" formatCode="0.000000">
                  <c:v>2334.5759390871126</c:v>
                </c:pt>
                <c:pt idx="610" formatCode="0.000000">
                  <c:v>2372.0063413473117</c:v>
                </c:pt>
                <c:pt idx="611" formatCode="0.000000">
                  <c:v>2411.0981844025405</c:v>
                </c:pt>
                <c:pt idx="612" formatCode="0.000000">
                  <c:v>2442.105096437218</c:v>
                </c:pt>
                <c:pt idx="613" formatCode="0.000000">
                  <c:v>2457.7611594949985</c:v>
                </c:pt>
                <c:pt idx="614" formatCode="0.000000">
                  <c:v>2462.1676896323879</c:v>
                </c:pt>
                <c:pt idx="615" formatCode="0.000000">
                  <c:v>2463.8486795135054</c:v>
                </c:pt>
                <c:pt idx="616" formatCode="0.000000">
                  <c:v>2465.5230880043218</c:v>
                </c:pt>
                <c:pt idx="617" formatCode="0.000000">
                  <c:v>2465.5737082131432</c:v>
                </c:pt>
                <c:pt idx="618" formatCode="0.000000">
                  <c:v>2465.5737082131432</c:v>
                </c:pt>
                <c:pt idx="619" formatCode="0.000000">
                  <c:v>2465.5737082131432</c:v>
                </c:pt>
                <c:pt idx="620" formatCode="0.000000">
                  <c:v>2465.5737082131432</c:v>
                </c:pt>
                <c:pt idx="621" formatCode="0.000000">
                  <c:v>2465.5737082131432</c:v>
                </c:pt>
                <c:pt idx="622" formatCode="0.000000">
                  <c:v>2465.5737082131432</c:v>
                </c:pt>
                <c:pt idx="623" formatCode="0.000000">
                  <c:v>2468.9682424648067</c:v>
                </c:pt>
                <c:pt idx="624" formatCode="0.000000">
                  <c:v>2475.8531157291077</c:v>
                </c:pt>
                <c:pt idx="625" formatCode="0.000000">
                  <c:v>2484.8563801975502</c:v>
                </c:pt>
                <c:pt idx="626" formatCode="0.000000">
                  <c:v>2492.4688190931665</c:v>
                </c:pt>
                <c:pt idx="627" formatCode="0.000000">
                  <c:v>2497.0653030596618</c:v>
                </c:pt>
                <c:pt idx="628" formatCode="0.000000">
                  <c:v>2500.1246203594901</c:v>
                </c:pt>
                <c:pt idx="629" formatCode="0.000000">
                  <c:v>2503.6963265482077</c:v>
                </c:pt>
                <c:pt idx="630" formatCode="0.000000">
                  <c:v>2510.3596343754907</c:v>
                </c:pt>
                <c:pt idx="631" formatCode="0.000000">
                  <c:v>2521.8086142809893</c:v>
                </c:pt>
                <c:pt idx="632" formatCode="0.000000">
                  <c:v>2536.720615944505</c:v>
                </c:pt>
                <c:pt idx="633" formatCode="0.000000">
                  <c:v>2554.2241834232868</c:v>
                </c:pt>
                <c:pt idx="634" formatCode="0.000000">
                  <c:v>2572.8355657921766</c:v>
                </c:pt>
                <c:pt idx="635" formatCode="0.000000">
                  <c:v>2589.6742977008803</c:v>
                </c:pt>
                <c:pt idx="636" formatCode="0.000000">
                  <c:v>2601.6026201052073</c:v>
                </c:pt>
                <c:pt idx="637" formatCode="0.000000">
                  <c:v>2607.7329123728555</c:v>
                </c:pt>
                <c:pt idx="638" formatCode="0.000000">
                  <c:v>2610.9113990849482</c:v>
                </c:pt>
                <c:pt idx="639" formatCode="0.000000">
                  <c:v>2612.9016728559582</c:v>
                </c:pt>
                <c:pt idx="640" formatCode="0.000000">
                  <c:v>2614.877028401831</c:v>
                </c:pt>
                <c:pt idx="641" formatCode="0.000000">
                  <c:v>2620.9462952506024</c:v>
                </c:pt>
                <c:pt idx="642" formatCode="0.000000">
                  <c:v>2634.7810715833366</c:v>
                </c:pt>
                <c:pt idx="643" formatCode="0.000000">
                  <c:v>2651.3943522105037</c:v>
                </c:pt>
                <c:pt idx="644" formatCode="0.000000">
                  <c:v>2662.7853274742074</c:v>
                </c:pt>
                <c:pt idx="645" formatCode="0.000000">
                  <c:v>2671.1594121971962</c:v>
                </c:pt>
                <c:pt idx="646" formatCode="0.000000">
                  <c:v>2680.2330610710901</c:v>
                </c:pt>
                <c:pt idx="647" formatCode="0.000000">
                  <c:v>2689.3884222400761</c:v>
                </c:pt>
                <c:pt idx="648" formatCode="0.000000">
                  <c:v>2697.3627047324981</c:v>
                </c:pt>
                <c:pt idx="649" formatCode="0.000000">
                  <c:v>2702.2046888749546</c:v>
                </c:pt>
                <c:pt idx="650" formatCode="0.000000">
                  <c:v>2702.2046888749546</c:v>
                </c:pt>
                <c:pt idx="651" formatCode="0.000000">
                  <c:v>2702.2046888749546</c:v>
                </c:pt>
                <c:pt idx="652" formatCode="0.000000">
                  <c:v>2702.2046888749546</c:v>
                </c:pt>
                <c:pt idx="653" formatCode="0.000000">
                  <c:v>2702.2046888749546</c:v>
                </c:pt>
                <c:pt idx="654" formatCode="0.000000">
                  <c:v>2702.2046888749546</c:v>
                </c:pt>
                <c:pt idx="655" formatCode="0.000000">
                  <c:v>2702.2046888749546</c:v>
                </c:pt>
                <c:pt idx="656" formatCode="0.000000">
                  <c:v>2702.2046888749546</c:v>
                </c:pt>
                <c:pt idx="657" formatCode="0.000000">
                  <c:v>2702.2046888749546</c:v>
                </c:pt>
                <c:pt idx="658" formatCode="0.000000">
                  <c:v>2702.2046888749546</c:v>
                </c:pt>
                <c:pt idx="659" formatCode="0.000000">
                  <c:v>2702.2046888749546</c:v>
                </c:pt>
                <c:pt idx="660" formatCode="0.000000">
                  <c:v>2702.2046888749546</c:v>
                </c:pt>
                <c:pt idx="661" formatCode="0.000000">
                  <c:v>2702.2046888749546</c:v>
                </c:pt>
                <c:pt idx="662" formatCode="0.000000">
                  <c:v>2702.2046888749546</c:v>
                </c:pt>
                <c:pt idx="663" formatCode="0.000000">
                  <c:v>2702.2046888749546</c:v>
                </c:pt>
                <c:pt idx="664" formatCode="0.000000">
                  <c:v>2702.2046888749546</c:v>
                </c:pt>
                <c:pt idx="665" formatCode="0.000000">
                  <c:v>2702.2046888749546</c:v>
                </c:pt>
                <c:pt idx="666" formatCode="0.000000">
                  <c:v>2705.6580202541045</c:v>
                </c:pt>
                <c:pt idx="667" formatCode="0.000000">
                  <c:v>2716.5469480993379</c:v>
                </c:pt>
                <c:pt idx="668" formatCode="0.000000">
                  <c:v>2737.0598538252079</c:v>
                </c:pt>
                <c:pt idx="669" formatCode="0.000000">
                  <c:v>2761.6176617495425</c:v>
                </c:pt>
                <c:pt idx="670" formatCode="0.000000">
                  <c:v>2790.6783284225194</c:v>
                </c:pt>
                <c:pt idx="671" formatCode="0.000000">
                  <c:v>2813.961090922382</c:v>
                </c:pt>
                <c:pt idx="672" formatCode="0.000000">
                  <c:v>2831.1543943783836</c:v>
                </c:pt>
                <c:pt idx="673" formatCode="0.000000">
                  <c:v>2849.3925481783835</c:v>
                </c:pt>
                <c:pt idx="674" formatCode="0.000000">
                  <c:v>2868.6812916742342</c:v>
                </c:pt>
                <c:pt idx="675" formatCode="0.000000">
                  <c:v>2881.4522386262233</c:v>
                </c:pt>
                <c:pt idx="676" formatCode="0.000000">
                  <c:v>2886.2452666592185</c:v>
                </c:pt>
                <c:pt idx="677" formatCode="0.000000">
                  <c:v>2886.2452666592185</c:v>
                </c:pt>
                <c:pt idx="678" formatCode="0.000000">
                  <c:v>2886.2452666592185</c:v>
                </c:pt>
                <c:pt idx="679" formatCode="0.000000">
                  <c:v>2886.2452666592185</c:v>
                </c:pt>
                <c:pt idx="680" formatCode="0.000000">
                  <c:v>2886.2452666592185</c:v>
                </c:pt>
                <c:pt idx="681" formatCode="0.000000">
                  <c:v>2886.2452666592185</c:v>
                </c:pt>
                <c:pt idx="682" formatCode="0.000000">
                  <c:v>2886.2452666592185</c:v>
                </c:pt>
                <c:pt idx="683" formatCode="0.000000">
                  <c:v>2886.2452666592185</c:v>
                </c:pt>
                <c:pt idx="684" formatCode="0.000000">
                  <c:v>2886.2452666592185</c:v>
                </c:pt>
                <c:pt idx="685" formatCode="0.000000">
                  <c:v>2892.3340338952339</c:v>
                </c:pt>
                <c:pt idx="686" formatCode="0.000000">
                  <c:v>2905.3783456381707</c:v>
                </c:pt>
                <c:pt idx="687" formatCode="0.000000">
                  <c:v>2918.9687007380248</c:v>
                </c:pt>
                <c:pt idx="688" formatCode="0.000000">
                  <c:v>2933.4249627757886</c:v>
                </c:pt>
                <c:pt idx="689" formatCode="0.000000">
                  <c:v>2948.9858823225031</c:v>
                </c:pt>
                <c:pt idx="690" formatCode="0.000000">
                  <c:v>2959.1976392693464</c:v>
                </c:pt>
                <c:pt idx="691" formatCode="0.000000">
                  <c:v>2963.7678880955241</c:v>
                </c:pt>
                <c:pt idx="692" formatCode="0.000000">
                  <c:v>2968.7166989818829</c:v>
                </c:pt>
                <c:pt idx="693" formatCode="0.000000">
                  <c:v>2976.2657154599615</c:v>
                </c:pt>
                <c:pt idx="694" formatCode="0.000000">
                  <c:v>2983.3125095498372</c:v>
                </c:pt>
                <c:pt idx="695" formatCode="0.000000">
                  <c:v>2984.1875306859347</c:v>
                </c:pt>
                <c:pt idx="696" formatCode="0.000000">
                  <c:v>2984.1875306859347</c:v>
                </c:pt>
                <c:pt idx="697" formatCode="0.000000">
                  <c:v>2984.1875306859347</c:v>
                </c:pt>
                <c:pt idx="698" formatCode="0.000000">
                  <c:v>2984.1875306859347</c:v>
                </c:pt>
                <c:pt idx="699" formatCode="0.000000">
                  <c:v>2984.1875306859347</c:v>
                </c:pt>
                <c:pt idx="700" formatCode="0.000000">
                  <c:v>2984.1875306859347</c:v>
                </c:pt>
                <c:pt idx="701" formatCode="0.000000">
                  <c:v>2984.1875306859347</c:v>
                </c:pt>
                <c:pt idx="702" formatCode="0.000000">
                  <c:v>2984.8826828302635</c:v>
                </c:pt>
                <c:pt idx="703" formatCode="0.000000">
                  <c:v>2985.811751641259</c:v>
                </c:pt>
                <c:pt idx="704" formatCode="0.000000">
                  <c:v>2985.811751641259</c:v>
                </c:pt>
                <c:pt idx="705" formatCode="0.000000">
                  <c:v>2985.811751641259</c:v>
                </c:pt>
                <c:pt idx="706" formatCode="0.000000">
                  <c:v>2985.811751641259</c:v>
                </c:pt>
                <c:pt idx="707" formatCode="0.000000">
                  <c:v>2985.811751641259</c:v>
                </c:pt>
                <c:pt idx="708" formatCode="0.000000">
                  <c:v>2985.811751641259</c:v>
                </c:pt>
                <c:pt idx="709" formatCode="0.000000">
                  <c:v>2986.9873066116293</c:v>
                </c:pt>
                <c:pt idx="710" formatCode="0.000000">
                  <c:v>2995.193635326259</c:v>
                </c:pt>
                <c:pt idx="711" formatCode="0.000000">
                  <c:v>3011.1712842496186</c:v>
                </c:pt>
                <c:pt idx="712" formatCode="0.000000">
                  <c:v>3023.386833948231</c:v>
                </c:pt>
                <c:pt idx="713" formatCode="0.000000">
                  <c:v>3024.8419097872065</c:v>
                </c:pt>
                <c:pt idx="714" formatCode="0.000000">
                  <c:v>3024.8419097872065</c:v>
                </c:pt>
                <c:pt idx="715" formatCode="0.000000">
                  <c:v>3024.8419097872065</c:v>
                </c:pt>
                <c:pt idx="716" formatCode="0.000000">
                  <c:v>3024.8419097872065</c:v>
                </c:pt>
                <c:pt idx="717" formatCode="0.000000">
                  <c:v>3024.8419097872065</c:v>
                </c:pt>
                <c:pt idx="718" formatCode="0.000000">
                  <c:v>3026.819464757577</c:v>
                </c:pt>
                <c:pt idx="719" formatCode="0.000000">
                  <c:v>3033.3081415418578</c:v>
                </c:pt>
                <c:pt idx="720" formatCode="0.000000">
                  <c:v>3043.9767853432295</c:v>
                </c:pt>
                <c:pt idx="721" formatCode="0.000000">
                  <c:v>3054.4683791058092</c:v>
                </c:pt>
                <c:pt idx="722" formatCode="0.000000">
                  <c:v>3064.7853798888741</c:v>
                </c:pt>
                <c:pt idx="723" formatCode="0.000000">
                  <c:v>3074.5624381720772</c:v>
                </c:pt>
                <c:pt idx="724" formatCode="0.000000">
                  <c:v>3086.8737536683734</c:v>
                </c:pt>
                <c:pt idx="725" formatCode="0.000000">
                  <c:v>3105.8753413513614</c:v>
                </c:pt>
                <c:pt idx="726" formatCode="0.000000">
                  <c:v>3134.9315152189047</c:v>
                </c:pt>
                <c:pt idx="727" formatCode="0.000000">
                  <c:v>3167.6597904968676</c:v>
                </c:pt>
                <c:pt idx="728" formatCode="0.000000">
                  <c:v>3192.7379076649927</c:v>
                </c:pt>
                <c:pt idx="729" formatCode="0.000000">
                  <c:v>3212.2937426619142</c:v>
                </c:pt>
                <c:pt idx="730" formatCode="0.000000">
                  <c:v>3222.8313396664685</c:v>
                </c:pt>
                <c:pt idx="731" formatCode="0.000000">
                  <c:v>3227.3845483957784</c:v>
                </c:pt>
                <c:pt idx="732" formatCode="0.000000">
                  <c:v>3231.4831314170747</c:v>
                </c:pt>
                <c:pt idx="733" formatCode="0.000000">
                  <c:v>3236.0760132815285</c:v>
                </c:pt>
                <c:pt idx="734" formatCode="0.000000">
                  <c:v>3241.1677168226533</c:v>
                </c:pt>
                <c:pt idx="735" formatCode="0.000000">
                  <c:v>3247.2539491668908</c:v>
                </c:pt>
                <c:pt idx="736" formatCode="0.000000">
                  <c:v>3254.8472796603869</c:v>
                </c:pt>
                <c:pt idx="737" formatCode="0.000000">
                  <c:v>3262.0746665764273</c:v>
                </c:pt>
                <c:pt idx="738" formatCode="0.000000">
                  <c:v>3266.9088037997467</c:v>
                </c:pt>
                <c:pt idx="739" formatCode="0.000000">
                  <c:v>3276.1775335535749</c:v>
                </c:pt>
                <c:pt idx="740" formatCode="0.000000">
                  <c:v>3290.7766727268358</c:v>
                </c:pt>
                <c:pt idx="741" formatCode="0.000000">
                  <c:v>3303.694029205958</c:v>
                </c:pt>
                <c:pt idx="742" formatCode="0.000000">
                  <c:v>3311.6000209475765</c:v>
                </c:pt>
                <c:pt idx="743" formatCode="0.000000">
                  <c:v>3315.837645778397</c:v>
                </c:pt>
                <c:pt idx="744" formatCode="0.000000">
                  <c:v>3319.5592281061517</c:v>
                </c:pt>
                <c:pt idx="745" formatCode="0.000000">
                  <c:v>3323.2808104339065</c:v>
                </c:pt>
                <c:pt idx="746" formatCode="0.000000">
                  <c:v>3329.1296274839615</c:v>
                </c:pt>
                <c:pt idx="747" formatCode="0.000000">
                  <c:v>3338.2411564740164</c:v>
                </c:pt>
                <c:pt idx="748" formatCode="0.000000">
                  <c:v>3349.6730470758912</c:v>
                </c:pt>
                <c:pt idx="749" formatCode="0.000000">
                  <c:v>3359.6680607896969</c:v>
                </c:pt>
                <c:pt idx="750" formatCode="0.000000">
                  <c:v>3365.3193989906922</c:v>
                </c:pt>
                <c:pt idx="751" formatCode="0.000000">
                  <c:v>3368.1971538583543</c:v>
                </c:pt>
                <c:pt idx="752" formatCode="0.000000">
                  <c:v>3368.8514340420838</c:v>
                </c:pt>
                <c:pt idx="753" formatCode="0.000000">
                  <c:v>3368.8514340420838</c:v>
                </c:pt>
                <c:pt idx="754" formatCode="0.000000">
                  <c:v>3368.8514340420838</c:v>
                </c:pt>
                <c:pt idx="755" formatCode="0.000000">
                  <c:v>3368.8514340420838</c:v>
                </c:pt>
                <c:pt idx="756" formatCode="0.000000">
                  <c:v>3368.8514340420838</c:v>
                </c:pt>
                <c:pt idx="757" formatCode="0.000000">
                  <c:v>3368.8514340420838</c:v>
                </c:pt>
                <c:pt idx="758" formatCode="0.000000">
                  <c:v>3368.8514340420838</c:v>
                </c:pt>
                <c:pt idx="759" formatCode="0.000000">
                  <c:v>3368.8514340420838</c:v>
                </c:pt>
                <c:pt idx="760" formatCode="0.000000">
                  <c:v>3368.8514340420838</c:v>
                </c:pt>
                <c:pt idx="761" formatCode="0.000000">
                  <c:v>3368.8514340420838</c:v>
                </c:pt>
                <c:pt idx="762" formatCode="0.000000">
                  <c:v>3368.8514340420838</c:v>
                </c:pt>
                <c:pt idx="763" formatCode="0.000000">
                  <c:v>3368.8514340420838</c:v>
                </c:pt>
                <c:pt idx="764" formatCode="0.000000">
                  <c:v>3368.8514340420838</c:v>
                </c:pt>
                <c:pt idx="765" formatCode="0.000000">
                  <c:v>3375.2398462881197</c:v>
                </c:pt>
                <c:pt idx="766" formatCode="0.000000">
                  <c:v>3387.3342678672693</c:v>
                </c:pt>
                <c:pt idx="767" formatCode="0.000000">
                  <c:v>3401.998541877972</c:v>
                </c:pt>
                <c:pt idx="768" formatCode="0.000000">
                  <c:v>3419.4663229101807</c:v>
                </c:pt>
                <c:pt idx="769" formatCode="0.000000">
                  <c:v>3442.877488327355</c:v>
                </c:pt>
                <c:pt idx="770" formatCode="0.000000">
                  <c:v>3477.159625574202</c:v>
                </c:pt>
                <c:pt idx="771" formatCode="0.000000">
                  <c:v>3517.837206334922</c:v>
                </c:pt>
                <c:pt idx="772" formatCode="0.000000">
                  <c:v>3561.2405831983392</c:v>
                </c:pt>
                <c:pt idx="773" formatCode="0.000000">
                  <c:v>3601.831734240418</c:v>
                </c:pt>
                <c:pt idx="774" formatCode="0.000000">
                  <c:v>3638.8972874015844</c:v>
                </c:pt>
                <c:pt idx="775" formatCode="0.000000">
                  <c:v>3679.8630131235741</c:v>
                </c:pt>
                <c:pt idx="776" formatCode="0.000000">
                  <c:v>3716.2935701402516</c:v>
                </c:pt>
                <c:pt idx="777" formatCode="0.000000">
                  <c:v>3745.5167535314599</c:v>
                </c:pt>
                <c:pt idx="778" formatCode="0.000000">
                  <c:v>3772.5178748316207</c:v>
                </c:pt>
                <c:pt idx="779" formatCode="0.000000">
                  <c:v>3797.0581366964107</c:v>
                </c:pt>
                <c:pt idx="780" formatCode="0.000000">
                  <c:v>3817.4315708193626</c:v>
                </c:pt>
                <c:pt idx="781" formatCode="0.000000">
                  <c:v>3834.0389209966283</c:v>
                </c:pt>
                <c:pt idx="782" formatCode="0.000000">
                  <c:v>3847.372333277815</c:v>
                </c:pt>
                <c:pt idx="783" formatCode="0.000000">
                  <c:v>3858.0180483536801</c:v>
                </c:pt>
                <c:pt idx="784" formatCode="0.000000">
                  <c:v>3868.0218675383098</c:v>
                </c:pt>
                <c:pt idx="785" formatCode="0.000000">
                  <c:v>3880.9618583816568</c:v>
                </c:pt>
                <c:pt idx="786" formatCode="0.000000">
                  <c:v>3894.8027860068892</c:v>
                </c:pt>
                <c:pt idx="787" formatCode="0.000000">
                  <c:v>3904.4212730420263</c:v>
                </c:pt>
                <c:pt idx="788" formatCode="0.000000">
                  <c:v>3910.4233258703584</c:v>
                </c:pt>
                <c:pt idx="789" formatCode="0.000000">
                  <c:v>3916.4253786986906</c:v>
                </c:pt>
                <c:pt idx="790" formatCode="0.000000">
                  <c:v>3924.627751124362</c:v>
                </c:pt>
                <c:pt idx="791" formatCode="0.000000">
                  <c:v>3934.348563898815</c:v>
                </c:pt>
                <c:pt idx="792" formatCode="0.000000">
                  <c:v>3938.984919360852</c:v>
                </c:pt>
                <c:pt idx="793" formatCode="0.000000">
                  <c:v>3938.984919360852</c:v>
                </c:pt>
                <c:pt idx="794" formatCode="0.000000">
                  <c:v>3938.984919360852</c:v>
                </c:pt>
                <c:pt idx="795" formatCode="0.000000">
                  <c:v>3938.984919360852</c:v>
                </c:pt>
                <c:pt idx="796" formatCode="0.000000">
                  <c:v>3938.984919360852</c:v>
                </c:pt>
                <c:pt idx="797" formatCode="0.000000">
                  <c:v>3938.984919360852</c:v>
                </c:pt>
                <c:pt idx="798" formatCode="0.000000">
                  <c:v>3938.984919360852</c:v>
                </c:pt>
                <c:pt idx="799" formatCode="0.000000">
                  <c:v>3938.984919360852</c:v>
                </c:pt>
                <c:pt idx="800" formatCode="0.000000">
                  <c:v>3938.984919360852</c:v>
                </c:pt>
                <c:pt idx="801" formatCode="0.000000">
                  <c:v>3944.8393399749093</c:v>
                </c:pt>
                <c:pt idx="802" formatCode="0.000000">
                  <c:v>3963.4873973613012</c:v>
                </c:pt>
                <c:pt idx="803" formatCode="0.000000">
                  <c:v>3997.7934694718942</c:v>
                </c:pt>
                <c:pt idx="804" formatCode="0.000000">
                  <c:v>4037.2064335182658</c:v>
                </c:pt>
                <c:pt idx="805" formatCode="0.000000">
                  <c:v>4065.4236431731638</c:v>
                </c:pt>
                <c:pt idx="806" formatCode="0.000000">
                  <c:v>4078.5523681634809</c:v>
                </c:pt>
                <c:pt idx="807" formatCode="0.000000">
                  <c:v>4081.1404937644625</c:v>
                </c:pt>
                <c:pt idx="808" formatCode="0.000000">
                  <c:v>4081.1404937644625</c:v>
                </c:pt>
                <c:pt idx="809" formatCode="0.000000">
                  <c:v>4081.1404937644625</c:v>
                </c:pt>
                <c:pt idx="810" formatCode="0.000000">
                  <c:v>4081.1404937644625</c:v>
                </c:pt>
                <c:pt idx="811" formatCode="0.000000">
                  <c:v>4081.1404937644625</c:v>
                </c:pt>
                <c:pt idx="812" formatCode="0.000000">
                  <c:v>4081.1404937644625</c:v>
                </c:pt>
                <c:pt idx="813" formatCode="0.000000">
                  <c:v>4081.1404937644625</c:v>
                </c:pt>
                <c:pt idx="814" formatCode="0.000000">
                  <c:v>4081.1404937644625</c:v>
                </c:pt>
                <c:pt idx="815" formatCode="0.000000">
                  <c:v>4081.1404937644625</c:v>
                </c:pt>
                <c:pt idx="816" formatCode="0.000000">
                  <c:v>4081.1404937644625</c:v>
                </c:pt>
                <c:pt idx="817" formatCode="0.000000">
                  <c:v>4081.1404937644625</c:v>
                </c:pt>
                <c:pt idx="818" formatCode="0.000000">
                  <c:v>4081.1404937644625</c:v>
                </c:pt>
                <c:pt idx="819" formatCode="0.000000">
                  <c:v>4082.0647932853517</c:v>
                </c:pt>
                <c:pt idx="820" formatCode="0.000000">
                  <c:v>4091.8696483103517</c:v>
                </c:pt>
                <c:pt idx="821" formatCode="0.000000">
                  <c:v>4109.2665079563767</c:v>
                </c:pt>
                <c:pt idx="822" formatCode="0.000000">
                  <c:v>4128.6244987777209</c:v>
                </c:pt>
                <c:pt idx="823" formatCode="0.000000">
                  <c:v>4148.8786413426424</c:v>
                </c:pt>
                <c:pt idx="824" formatCode="0.000000">
                  <c:v>4168.1851817988636</c:v>
                </c:pt>
                <c:pt idx="825" formatCode="0.000000">
                  <c:v>4185.9608626982845</c:v>
                </c:pt>
                <c:pt idx="826" formatCode="0.000000">
                  <c:v>4204.1191176700813</c:v>
                </c:pt>
                <c:pt idx="827" formatCode="0.000000">
                  <c:v>4222.1078596157959</c:v>
                </c:pt>
                <c:pt idx="828" formatCode="0.000000">
                  <c:v>4243.171234226018</c:v>
                </c:pt>
                <c:pt idx="829" formatCode="0.000000">
                  <c:v>4269.3327045303931</c:v>
                </c:pt>
                <c:pt idx="830" formatCode="0.000000">
                  <c:v>4296.2218417537124</c:v>
                </c:pt>
                <c:pt idx="831" formatCode="0.000000">
                  <c:v>4318.3916580196747</c:v>
                </c:pt>
                <c:pt idx="832" formatCode="0.000000">
                  <c:v>4331.7096846831901</c:v>
                </c:pt>
                <c:pt idx="833" formatCode="0.000000">
                  <c:v>4340.350616003122</c:v>
                </c:pt>
                <c:pt idx="834" formatCode="0.000000">
                  <c:v>4349.6393211405111</c:v>
                </c:pt>
                <c:pt idx="835" formatCode="0.000000">
                  <c:v>4359.0617224995185</c:v>
                </c:pt>
                <c:pt idx="836" formatCode="0.000000">
                  <c:v>4367.4866440338474</c:v>
                </c:pt>
                <c:pt idx="837" formatCode="0.000000">
                  <c:v>4377.1109187439461</c:v>
                </c:pt>
                <c:pt idx="838" formatCode="0.000000">
                  <c:v>4389.7281722437137</c:v>
                </c:pt>
                <c:pt idx="839" formatCode="0.000000">
                  <c:v>4402.6003253369327</c:v>
                </c:pt>
                <c:pt idx="840" formatCode="0.000000">
                  <c:v>4415.0870966754019</c:v>
                </c:pt>
                <c:pt idx="841" formatCode="0.000000">
                  <c:v>4430.7626241141888</c:v>
                </c:pt>
                <c:pt idx="842" formatCode="0.000000">
                  <c:v>4449.2661815870697</c:v>
                </c:pt>
                <c:pt idx="843" formatCode="0.000000">
                  <c:v>4465.7443414852478</c:v>
                </c:pt>
                <c:pt idx="844" formatCode="0.000000">
                  <c:v>4476.8287349446491</c:v>
                </c:pt>
                <c:pt idx="845" formatCode="0.000000">
                  <c:v>4484.1886749983669</c:v>
                </c:pt>
                <c:pt idx="846" formatCode="0.000000">
                  <c:v>4490.9482314635288</c:v>
                </c:pt>
                <c:pt idx="847" formatCode="0.000000">
                  <c:v>4499.6516174354283</c:v>
                </c:pt>
                <c:pt idx="848" formatCode="0.000000">
                  <c:v>4513.5948129474418</c:v>
                </c:pt>
                <c:pt idx="849" formatCode="0.000000">
                  <c:v>4533.7097212054477</c:v>
                </c:pt>
                <c:pt idx="850" formatCode="0.000000">
                  <c:v>4554.3707717351845</c:v>
                </c:pt>
                <c:pt idx="851" formatCode="0.000000">
                  <c:v>4569.9801030803592</c:v>
                </c:pt>
                <c:pt idx="852" formatCode="0.000000">
                  <c:v>4583.0238381675226</c:v>
                </c:pt>
                <c:pt idx="853" formatCode="0.000000">
                  <c:v>4596.2252067361424</c:v>
                </c:pt>
                <c:pt idx="854" formatCode="0.000000">
                  <c:v>4608.1838304680468</c:v>
                </c:pt>
                <c:pt idx="855" formatCode="0.000000">
                  <c:v>4616.7142705439119</c:v>
                </c:pt>
                <c:pt idx="856" formatCode="0.000000">
                  <c:v>4623.1449061514331</c:v>
                </c:pt>
                <c:pt idx="857" formatCode="0.000000">
                  <c:v>4635.9569125597018</c:v>
                </c:pt>
                <c:pt idx="858" formatCode="0.000000">
                  <c:v>4657.647025543889</c:v>
                </c:pt>
                <c:pt idx="859" formatCode="0.000000">
                  <c:v>4679.8483429752687</c:v>
                </c:pt>
                <c:pt idx="860" formatCode="0.000000">
                  <c:v>4697.237361518527</c:v>
                </c:pt>
                <c:pt idx="861" formatCode="0.000000">
                  <c:v>4717.8216639182119</c:v>
                </c:pt>
                <c:pt idx="862" formatCode="0.000000">
                  <c:v>4751.9487229176084</c:v>
                </c:pt>
                <c:pt idx="863" formatCode="0.000000">
                  <c:v>4785.7846796737804</c:v>
                </c:pt>
                <c:pt idx="864" formatCode="0.000000">
                  <c:v>4805.7782026618852</c:v>
                </c:pt>
                <c:pt idx="865" formatCode="0.000000">
                  <c:v>4821.0796114881678</c:v>
                </c:pt>
                <c:pt idx="866" formatCode="0.000000">
                  <c:v>4842.2730623849984</c:v>
                </c:pt>
                <c:pt idx="867" formatCode="0.000000">
                  <c:v>4870.5486988784796</c:v>
                </c:pt>
                <c:pt idx="868" formatCode="0.000000">
                  <c:v>4894.382086667506</c:v>
                </c:pt>
                <c:pt idx="869" formatCode="0.000000">
                  <c:v>4905.6516384770803</c:v>
                </c:pt>
                <c:pt idx="870" formatCode="0.000000">
                  <c:v>4909.2295729680964</c:v>
                </c:pt>
                <c:pt idx="871" formatCode="0.000000">
                  <c:v>4910.2239382858506</c:v>
                </c:pt>
                <c:pt idx="872" formatCode="0.000000">
                  <c:v>4910.3381419324651</c:v>
                </c:pt>
                <c:pt idx="873" formatCode="0.000000">
                  <c:v>4910.3381419324651</c:v>
                </c:pt>
                <c:pt idx="874" formatCode="0.000000">
                  <c:v>4910.3381419324651</c:v>
                </c:pt>
                <c:pt idx="875" formatCode="0.000000">
                  <c:v>4910.3381419324651</c:v>
                </c:pt>
                <c:pt idx="876" formatCode="0.000000">
                  <c:v>4910.3381419324651</c:v>
                </c:pt>
                <c:pt idx="877" formatCode="0.000000">
                  <c:v>4910.3381419324651</c:v>
                </c:pt>
                <c:pt idx="878" formatCode="0.000000">
                  <c:v>4910.3381419324651</c:v>
                </c:pt>
                <c:pt idx="879" formatCode="0.000000">
                  <c:v>4913.1692785866144</c:v>
                </c:pt>
                <c:pt idx="880" formatCode="0.000000">
                  <c:v>4913.1692785866144</c:v>
                </c:pt>
                <c:pt idx="881" formatCode="0.000000">
                  <c:v>4913.1692785866144</c:v>
                </c:pt>
                <c:pt idx="882" formatCode="0.000000">
                  <c:v>4913.1692785866144</c:v>
                </c:pt>
                <c:pt idx="883" formatCode="0.000000">
                  <c:v>4918.8246319235141</c:v>
                </c:pt>
                <c:pt idx="884" formatCode="0.000000">
                  <c:v>4925.2374297048582</c:v>
                </c:pt>
                <c:pt idx="885" formatCode="0.000000">
                  <c:v>4933.9414898612331</c:v>
                </c:pt>
                <c:pt idx="886" formatCode="0.000000">
                  <c:v>4943.4644001562328</c:v>
                </c:pt>
                <c:pt idx="887" formatCode="0.000000">
                  <c:v>4951.4993856757173</c:v>
                </c:pt>
                <c:pt idx="888" formatCode="0.000000">
                  <c:v>4956.4913831333015</c:v>
                </c:pt>
                <c:pt idx="889" formatCode="0.000000">
                  <c:v>4957.6412923896551</c:v>
                </c:pt>
                <c:pt idx="890" formatCode="0.000000">
                  <c:v>4957.6412923896551</c:v>
                </c:pt>
                <c:pt idx="891" formatCode="0.000000">
                  <c:v>4957.6412923896551</c:v>
                </c:pt>
                <c:pt idx="892" formatCode="0.000000">
                  <c:v>4957.6412923896551</c:v>
                </c:pt>
                <c:pt idx="893" formatCode="0.000000">
                  <c:v>4957.6412923896551</c:v>
                </c:pt>
                <c:pt idx="894" formatCode="0.000000">
                  <c:v>4957.6412923896551</c:v>
                </c:pt>
                <c:pt idx="895" formatCode="0.000000">
                  <c:v>4957.6412923896551</c:v>
                </c:pt>
                <c:pt idx="896" formatCode="0.000000">
                  <c:v>4957.6472425669208</c:v>
                </c:pt>
                <c:pt idx="897" formatCode="0.000000">
                  <c:v>4961.0904622455409</c:v>
                </c:pt>
                <c:pt idx="898" formatCode="0.000000">
                  <c:v>4965.2231791463828</c:v>
                </c:pt>
                <c:pt idx="899" formatCode="0.000000">
                  <c:v>4967.2789914358045</c:v>
                </c:pt>
                <c:pt idx="900" formatCode="0.000000">
                  <c:v>4967.2789914358045</c:v>
                </c:pt>
                <c:pt idx="901" formatCode="0.000000">
                  <c:v>4967.2789914358045</c:v>
                </c:pt>
                <c:pt idx="902" formatCode="0.000000">
                  <c:v>4967.2789914358045</c:v>
                </c:pt>
                <c:pt idx="903" formatCode="0.000000">
                  <c:v>4967.2789914358045</c:v>
                </c:pt>
                <c:pt idx="904" formatCode="0.000000">
                  <c:v>4967.2789914358045</c:v>
                </c:pt>
                <c:pt idx="905" formatCode="0.000000">
                  <c:v>4967.2789914358045</c:v>
                </c:pt>
                <c:pt idx="906" formatCode="0.000000">
                  <c:v>4967.2789914358045</c:v>
                </c:pt>
                <c:pt idx="907" formatCode="0.000000">
                  <c:v>4967.2789914358045</c:v>
                </c:pt>
                <c:pt idx="908" formatCode="0.000000">
                  <c:v>4973.1334120498623</c:v>
                </c:pt>
                <c:pt idx="909" formatCode="0.000000">
                  <c:v>4991.7814694362542</c:v>
                </c:pt>
                <c:pt idx="910" formatCode="0.000000">
                  <c:v>5026.0875415468472</c:v>
                </c:pt>
                <c:pt idx="911" formatCode="0.000000">
                  <c:v>5065.5005055932188</c:v>
                </c:pt>
                <c:pt idx="912" formatCode="0.000000">
                  <c:v>5093.7177152481172</c:v>
                </c:pt>
                <c:pt idx="913" formatCode="0.000000">
                  <c:v>5112.716634682879</c:v>
                </c:pt>
                <c:pt idx="914" formatCode="0.000000">
                  <c:v>5142.4594747578785</c:v>
                </c:pt>
                <c:pt idx="915" formatCode="0.000000">
                  <c:v>5172.7109478897073</c:v>
                </c:pt>
                <c:pt idx="916" formatCode="0.000000">
                  <c:v>5191.2988664120903</c:v>
                </c:pt>
                <c:pt idx="917" formatCode="0.000000">
                  <c:v>5201.7169600623511</c:v>
                </c:pt>
                <c:pt idx="918" formatCode="0.000000">
                  <c:v>5205.5186479382555</c:v>
                </c:pt>
                <c:pt idx="919" formatCode="0.000000">
                  <c:v>5213.2812658125986</c:v>
                </c:pt>
                <c:pt idx="920" formatCode="0.000000">
                  <c:v>5227.0800479651616</c:v>
                </c:pt>
                <c:pt idx="921" formatCode="0.000000">
                  <c:v>5250.5936078098985</c:v>
                </c:pt>
                <c:pt idx="922" formatCode="0.000000">
                  <c:v>5279.0619374896287</c:v>
                </c:pt>
                <c:pt idx="923" formatCode="0.000000">
                  <c:v>5304.0764555889255</c:v>
                </c:pt>
                <c:pt idx="924" formatCode="0.000000">
                  <c:v>5310.7739889284885</c:v>
                </c:pt>
                <c:pt idx="925" formatCode="0.000000">
                  <c:v>5310.7739889284885</c:v>
                </c:pt>
                <c:pt idx="926" formatCode="0.000000">
                  <c:v>5310.7739889284885</c:v>
                </c:pt>
                <c:pt idx="927" formatCode="0.000000">
                  <c:v>5310.7739889284885</c:v>
                </c:pt>
                <c:pt idx="928" formatCode="0.000000">
                  <c:v>5310.7739889284885</c:v>
                </c:pt>
                <c:pt idx="929" formatCode="0.000000">
                  <c:v>5310.7739889284885</c:v>
                </c:pt>
                <c:pt idx="930" formatCode="0.000000">
                  <c:v>5310.7739889284885</c:v>
                </c:pt>
                <c:pt idx="931" formatCode="0.000000">
                  <c:v>5310.7739889284885</c:v>
                </c:pt>
                <c:pt idx="932" formatCode="0.000000">
                  <c:v>5310.7739889284885</c:v>
                </c:pt>
                <c:pt idx="933" formatCode="0.000000">
                  <c:v>5310.7739889284885</c:v>
                </c:pt>
                <c:pt idx="934" formatCode="0.000000">
                  <c:v>5310.7739889284885</c:v>
                </c:pt>
                <c:pt idx="935" formatCode="0.000000">
                  <c:v>5310.7739889284885</c:v>
                </c:pt>
                <c:pt idx="936" formatCode="0.000000">
                  <c:v>5310.7739889284885</c:v>
                </c:pt>
                <c:pt idx="937" formatCode="0.000000">
                  <c:v>5310.7739889284885</c:v>
                </c:pt>
                <c:pt idx="938" formatCode="0.000000">
                  <c:v>5310.7739889284885</c:v>
                </c:pt>
                <c:pt idx="939" formatCode="0.000000">
                  <c:v>5310.7739889284885</c:v>
                </c:pt>
                <c:pt idx="940" formatCode="0.000000">
                  <c:v>5310.7739889284885</c:v>
                </c:pt>
                <c:pt idx="941" formatCode="0.000000">
                  <c:v>5312.2529403896106</c:v>
                </c:pt>
                <c:pt idx="942" formatCode="0.000000">
                  <c:v>5314.9282804646109</c:v>
                </c:pt>
                <c:pt idx="943" formatCode="0.000000">
                  <c:v>5318.1951890093915</c:v>
                </c:pt>
                <c:pt idx="944" formatCode="0.000000">
                  <c:v>5322.6628697763945</c:v>
                </c:pt>
                <c:pt idx="945" formatCode="0.000000">
                  <c:v>5328.3457098513945</c:v>
                </c:pt>
                <c:pt idx="946" formatCode="0.000000">
                  <c:v>5338.2834831499531</c:v>
                </c:pt>
                <c:pt idx="947" formatCode="0.000000">
                  <c:v>5352.0756899559155</c:v>
                </c:pt>
                <c:pt idx="948" formatCode="0.000000">
                  <c:v>5363.6151665552907</c:v>
                </c:pt>
                <c:pt idx="949" formatCode="0.000000">
                  <c:v>5369.6200383134601</c:v>
                </c:pt>
                <c:pt idx="950" formatCode="0.000000">
                  <c:v>5369.6200383134601</c:v>
                </c:pt>
                <c:pt idx="951" formatCode="0.000000">
                  <c:v>5369.6200383134601</c:v>
                </c:pt>
                <c:pt idx="952" formatCode="0.000000">
                  <c:v>5369.6200383134601</c:v>
                </c:pt>
                <c:pt idx="953" formatCode="0.000000">
                  <c:v>5369.6200383134601</c:v>
                </c:pt>
                <c:pt idx="954" formatCode="0.000000">
                  <c:v>5369.6200383134601</c:v>
                </c:pt>
                <c:pt idx="955" formatCode="0.000000">
                  <c:v>5369.6200383134601</c:v>
                </c:pt>
                <c:pt idx="956" formatCode="0.000000">
                  <c:v>5369.6200383134601</c:v>
                </c:pt>
                <c:pt idx="957" formatCode="0.000000">
                  <c:v>5369.6200383134601</c:v>
                </c:pt>
                <c:pt idx="958" formatCode="0.000000">
                  <c:v>5369.6200383134601</c:v>
                </c:pt>
                <c:pt idx="959" formatCode="0.000000">
                  <c:v>5383.2641790765947</c:v>
                </c:pt>
                <c:pt idx="960" formatCode="0.000000">
                  <c:v>5413.0358503196258</c:v>
                </c:pt>
                <c:pt idx="961" formatCode="0.000000">
                  <c:v>5457.9058196630731</c:v>
                </c:pt>
                <c:pt idx="962" formatCode="0.000000">
                  <c:v>5508.6140401276889</c:v>
                </c:pt>
                <c:pt idx="963" formatCode="0.000000">
                  <c:v>5555.0024543009495</c:v>
                </c:pt>
                <c:pt idx="964" formatCode="0.000000">
                  <c:v>5590.0107807764343</c:v>
                </c:pt>
                <c:pt idx="965" formatCode="0.000000">
                  <c:v>5611.2224939315474</c:v>
                </c:pt>
                <c:pt idx="966" formatCode="0.000000">
                  <c:v>5621.2783031885565</c:v>
                </c:pt>
                <c:pt idx="967" formatCode="0.000000">
                  <c:v>5624.9610800516812</c:v>
                </c:pt>
                <c:pt idx="968" formatCode="0.000000">
                  <c:v>5625.731511530912</c:v>
                </c:pt>
                <c:pt idx="969" formatCode="0.000000">
                  <c:v>5625.731511530912</c:v>
                </c:pt>
                <c:pt idx="970" formatCode="0.000000">
                  <c:v>5625.731511530912</c:v>
                </c:pt>
                <c:pt idx="971" formatCode="0.000000">
                  <c:v>5625.731511530912</c:v>
                </c:pt>
                <c:pt idx="972" formatCode="0.000000">
                  <c:v>5625.731511530912</c:v>
                </c:pt>
                <c:pt idx="973" formatCode="0.000000">
                  <c:v>5625.731511530912</c:v>
                </c:pt>
                <c:pt idx="974" formatCode="0.000000">
                  <c:v>5625.731511530912</c:v>
                </c:pt>
                <c:pt idx="975" formatCode="0.000000">
                  <c:v>5625.731511530912</c:v>
                </c:pt>
                <c:pt idx="976" formatCode="0.000000">
                  <c:v>5625.731511530912</c:v>
                </c:pt>
                <c:pt idx="977" formatCode="0.000000">
                  <c:v>5625.731511530912</c:v>
                </c:pt>
                <c:pt idx="978" formatCode="0.000000">
                  <c:v>5625.731511530912</c:v>
                </c:pt>
                <c:pt idx="979" formatCode="0.000000">
                  <c:v>5625.731511530912</c:v>
                </c:pt>
                <c:pt idx="980" formatCode="0.000000">
                  <c:v>5625.731511530912</c:v>
                </c:pt>
                <c:pt idx="981" formatCode="0.000000">
                  <c:v>5625.731511530912</c:v>
                </c:pt>
                <c:pt idx="982" formatCode="0.000000">
                  <c:v>5625.731511530912</c:v>
                </c:pt>
                <c:pt idx="983" formatCode="0.000000">
                  <c:v>5625.731511530912</c:v>
                </c:pt>
                <c:pt idx="984" formatCode="0.000000">
                  <c:v>5625.731511530912</c:v>
                </c:pt>
                <c:pt idx="985" formatCode="0.000000">
                  <c:v>5625.731511530912</c:v>
                </c:pt>
                <c:pt idx="986" formatCode="0.000000">
                  <c:v>5625.731511530912</c:v>
                </c:pt>
                <c:pt idx="987" formatCode="0.000000">
                  <c:v>5625.731511530912</c:v>
                </c:pt>
                <c:pt idx="988" formatCode="0.000000">
                  <c:v>5625.731511530912</c:v>
                </c:pt>
                <c:pt idx="989" formatCode="0.000000">
                  <c:v>5625.731511530912</c:v>
                </c:pt>
                <c:pt idx="990" formatCode="0.000000">
                  <c:v>5625.731511530912</c:v>
                </c:pt>
                <c:pt idx="991" formatCode="0.000000">
                  <c:v>5625.731511530912</c:v>
                </c:pt>
                <c:pt idx="992" formatCode="0.000000">
                  <c:v>5625.731511530912</c:v>
                </c:pt>
                <c:pt idx="993" formatCode="0.000000">
                  <c:v>5625.731511530912</c:v>
                </c:pt>
                <c:pt idx="994" formatCode="0.000000">
                  <c:v>5625.731511530912</c:v>
                </c:pt>
                <c:pt idx="995" formatCode="0.000000">
                  <c:v>5625.731511530912</c:v>
                </c:pt>
                <c:pt idx="996" formatCode="0.000000">
                  <c:v>5625.731511530912</c:v>
                </c:pt>
                <c:pt idx="997" formatCode="0.000000">
                  <c:v>5625.731511530912</c:v>
                </c:pt>
                <c:pt idx="998" formatCode="0.000000">
                  <c:v>5625.731511530912</c:v>
                </c:pt>
                <c:pt idx="999" formatCode="0.000000">
                  <c:v>5625.731511530912</c:v>
                </c:pt>
                <c:pt idx="1000" formatCode="0.000000">
                  <c:v>5625.731511530912</c:v>
                </c:pt>
                <c:pt idx="1001" formatCode="0.000000">
                  <c:v>5625.731511530912</c:v>
                </c:pt>
                <c:pt idx="1002" formatCode="0.000000">
                  <c:v>5625.731511530912</c:v>
                </c:pt>
                <c:pt idx="1003" formatCode="0.000000">
                  <c:v>5625.731511530912</c:v>
                </c:pt>
                <c:pt idx="1004" formatCode="0.000000">
                  <c:v>5625.731511530912</c:v>
                </c:pt>
                <c:pt idx="1005" formatCode="0.000000">
                  <c:v>5625.731511530912</c:v>
                </c:pt>
                <c:pt idx="1006" formatCode="0.000000">
                  <c:v>5625.731511530912</c:v>
                </c:pt>
                <c:pt idx="1007" formatCode="0.000000">
                  <c:v>5625.731511530912</c:v>
                </c:pt>
                <c:pt idx="1008" formatCode="0.000000">
                  <c:v>5625.731511530912</c:v>
                </c:pt>
                <c:pt idx="1009" formatCode="0.000000">
                  <c:v>5625.731511530912</c:v>
                </c:pt>
                <c:pt idx="1010" formatCode="0.000000">
                  <c:v>5625.731511530912</c:v>
                </c:pt>
                <c:pt idx="1011" formatCode="0.000000">
                  <c:v>5625.731511530912</c:v>
                </c:pt>
                <c:pt idx="1012" formatCode="0.000000">
                  <c:v>5625.731511530912</c:v>
                </c:pt>
                <c:pt idx="1013" formatCode="0.000000">
                  <c:v>5625.731511530912</c:v>
                </c:pt>
                <c:pt idx="1014" formatCode="0.000000">
                  <c:v>5625.731511530912</c:v>
                </c:pt>
                <c:pt idx="1015" formatCode="0.000000">
                  <c:v>5625.731511530912</c:v>
                </c:pt>
                <c:pt idx="1016" formatCode="0.000000">
                  <c:v>5625.731511530912</c:v>
                </c:pt>
                <c:pt idx="1017" formatCode="0.000000">
                  <c:v>5625.731511530912</c:v>
                </c:pt>
                <c:pt idx="1018" formatCode="0.000000">
                  <c:v>5625.731511530912</c:v>
                </c:pt>
                <c:pt idx="1019" formatCode="0.000000">
                  <c:v>5625.731511530912</c:v>
                </c:pt>
                <c:pt idx="1020" formatCode="0.000000">
                  <c:v>5625.731511530912</c:v>
                </c:pt>
                <c:pt idx="1021" formatCode="0.000000">
                  <c:v>5625.731511530912</c:v>
                </c:pt>
                <c:pt idx="1022" formatCode="0.000000">
                  <c:v>5625.731511530912</c:v>
                </c:pt>
                <c:pt idx="1023" formatCode="0.000000">
                  <c:v>5625.731511530912</c:v>
                </c:pt>
                <c:pt idx="1024" formatCode="0.000000">
                  <c:v>5625.731511530912</c:v>
                </c:pt>
                <c:pt idx="1025" formatCode="0.000000">
                  <c:v>5625.731511530912</c:v>
                </c:pt>
                <c:pt idx="1026" formatCode="0.000000">
                  <c:v>5625.731511530912</c:v>
                </c:pt>
                <c:pt idx="1027" formatCode="0.000000">
                  <c:v>5626.0942755720098</c:v>
                </c:pt>
                <c:pt idx="1028" formatCode="0.000000">
                  <c:v>5629.4112083770096</c:v>
                </c:pt>
                <c:pt idx="1029" formatCode="0.000000">
                  <c:v>5640.4038993185623</c:v>
                </c:pt>
                <c:pt idx="1030" formatCode="0.000000">
                  <c:v>5659.7299208637414</c:v>
                </c:pt>
                <c:pt idx="1031" formatCode="0.000000">
                  <c:v>5682.6643012327404</c:v>
                </c:pt>
                <c:pt idx="1032" formatCode="0.000000">
                  <c:v>5706.3272877025693</c:v>
                </c:pt>
                <c:pt idx="1033" formatCode="0.000000">
                  <c:v>5730.8858861110648</c:v>
                </c:pt>
                <c:pt idx="1034" formatCode="0.000000">
                  <c:v>5756.7711708320048</c:v>
                </c:pt>
                <c:pt idx="1035" formatCode="0.000000">
                  <c:v>5781.8935630804399</c:v>
                </c:pt>
                <c:pt idx="1036" formatCode="0.000000">
                  <c:v>5803.9034697395891</c:v>
                </c:pt>
                <c:pt idx="1037" formatCode="0.000000">
                  <c:v>5823.647751316591</c:v>
                </c:pt>
                <c:pt idx="1038" formatCode="0.000000">
                  <c:v>5844.327532256365</c:v>
                </c:pt>
                <c:pt idx="1039" formatCode="0.000000">
                  <c:v>5869.0194521059466</c:v>
                </c:pt>
                <c:pt idx="1040" formatCode="0.000000">
                  <c:v>5896.6734360724422</c:v>
                </c:pt>
                <c:pt idx="1041" formatCode="0.000000">
                  <c:v>5924.2257112299249</c:v>
                </c:pt>
                <c:pt idx="1042" formatCode="0.000000">
                  <c:v>5947.4179690998781</c:v>
                </c:pt>
                <c:pt idx="1043" formatCode="0.000000">
                  <c:v>5963.2090887340128</c:v>
                </c:pt>
                <c:pt idx="1044" formatCode="0.000000">
                  <c:v>5972.2078833605619</c:v>
                </c:pt>
                <c:pt idx="1045" formatCode="0.000000">
                  <c:v>5977.7194874968582</c:v>
                </c:pt>
                <c:pt idx="1046" formatCode="0.000000">
                  <c:v>5983.2452446012012</c:v>
                </c:pt>
                <c:pt idx="1047" formatCode="0.000000">
                  <c:v>5989.3908459339355</c:v>
                </c:pt>
                <c:pt idx="1048" formatCode="0.000000">
                  <c:v>5993.1923178171673</c:v>
                </c:pt>
                <c:pt idx="1049" formatCode="0.000000">
                  <c:v>5993.1923178171673</c:v>
                </c:pt>
                <c:pt idx="1050" formatCode="0.000000">
                  <c:v>5993.1923178171673</c:v>
                </c:pt>
                <c:pt idx="1051" formatCode="0.000000">
                  <c:v>5993.1923178171673</c:v>
                </c:pt>
                <c:pt idx="1052" formatCode="0.000000">
                  <c:v>5993.1923178171673</c:v>
                </c:pt>
                <c:pt idx="1053" formatCode="0.000000">
                  <c:v>5993.1923178171673</c:v>
                </c:pt>
                <c:pt idx="1054" formatCode="0.000000">
                  <c:v>5993.1923178171673</c:v>
                </c:pt>
                <c:pt idx="1055" formatCode="0.000000">
                  <c:v>5993.1923178171673</c:v>
                </c:pt>
                <c:pt idx="1056" formatCode="0.000000">
                  <c:v>5993.1923178171673</c:v>
                </c:pt>
                <c:pt idx="1057" formatCode="0.000000">
                  <c:v>5993.1923178171673</c:v>
                </c:pt>
                <c:pt idx="1058" formatCode="0.000000">
                  <c:v>5993.1923178171673</c:v>
                </c:pt>
                <c:pt idx="1059" formatCode="0.000000">
                  <c:v>5993.1923178171673</c:v>
                </c:pt>
                <c:pt idx="1060" formatCode="0.000000">
                  <c:v>5993.1923178171673</c:v>
                </c:pt>
                <c:pt idx="1061" formatCode="0.000000">
                  <c:v>5993.1923178171673</c:v>
                </c:pt>
                <c:pt idx="1062" formatCode="0.000000">
                  <c:v>5993.1923178171673</c:v>
                </c:pt>
                <c:pt idx="1063" formatCode="0.000000">
                  <c:v>5994.9169850109474</c:v>
                </c:pt>
                <c:pt idx="1064" formatCode="0.000000">
                  <c:v>6000.5925083680941</c:v>
                </c:pt>
                <c:pt idx="1065" formatCode="0.000000">
                  <c:v>6013.773392893464</c:v>
                </c:pt>
                <c:pt idx="1066" formatCode="0.000000">
                  <c:v>6032.1592961403903</c:v>
                </c:pt>
                <c:pt idx="1067" formatCode="0.000000">
                  <c:v>6045.7223080135154</c:v>
                </c:pt>
                <c:pt idx="1068" formatCode="0.000000">
                  <c:v>6052.0437881607604</c:v>
                </c:pt>
                <c:pt idx="1069" formatCode="0.000000">
                  <c:v>6058.5244525957605</c:v>
                </c:pt>
                <c:pt idx="1070" formatCode="0.000000">
                  <c:v>6070.6177789527974</c:v>
                </c:pt>
                <c:pt idx="1071" formatCode="0.000000">
                  <c:v>6089.6102435927978</c:v>
                </c:pt>
                <c:pt idx="1072" formatCode="0.000000">
                  <c:v>6114.5158767375433</c:v>
                </c:pt>
                <c:pt idx="1073" formatCode="0.000000">
                  <c:v>6146.9361991649303</c:v>
                </c:pt>
                <c:pt idx="1074" formatCode="0.000000">
                  <c:v>6189.8961209700356</c:v>
                </c:pt>
                <c:pt idx="1075" formatCode="0.000000">
                  <c:v>6241.3922442343364</c:v>
                </c:pt>
                <c:pt idx="1076" formatCode="0.000000">
                  <c:v>6293.0989817044556</c:v>
                </c:pt>
                <c:pt idx="1077" formatCode="0.000000">
                  <c:v>6339.0533508099097</c:v>
                </c:pt>
                <c:pt idx="1078" formatCode="0.000000">
                  <c:v>6378.3843960512058</c:v>
                </c:pt>
                <c:pt idx="1079" formatCode="0.000000">
                  <c:v>6414.3229746662937</c:v>
                </c:pt>
                <c:pt idx="1080" formatCode="0.000000">
                  <c:v>6444.2785251512942</c:v>
                </c:pt>
                <c:pt idx="1081" formatCode="0.000000">
                  <c:v>6461.7428118032631</c:v>
                </c:pt>
                <c:pt idx="1082" formatCode="0.000000">
                  <c:v>6466.0064665001382</c:v>
                </c:pt>
                <c:pt idx="1083" formatCode="0.000000">
                  <c:v>6466.0064665001382</c:v>
                </c:pt>
                <c:pt idx="1084" formatCode="0.000000">
                  <c:v>6466.0064665001382</c:v>
                </c:pt>
                <c:pt idx="1085" formatCode="0.000000">
                  <c:v>6466.0064665001382</c:v>
                </c:pt>
                <c:pt idx="1086" formatCode="0.000000">
                  <c:v>6466.0064665001382</c:v>
                </c:pt>
                <c:pt idx="1087" formatCode="0.000000">
                  <c:v>6471.0695469154989</c:v>
                </c:pt>
                <c:pt idx="1088" formatCode="0.000000">
                  <c:v>6476.7996940623943</c:v>
                </c:pt>
                <c:pt idx="1089" formatCode="0.000000">
                  <c:v>6481.8892257810976</c:v>
                </c:pt>
                <c:pt idx="1090" formatCode="0.000000">
                  <c:v>6486.3237908331348</c:v>
                </c:pt>
                <c:pt idx="1091" formatCode="0.000000">
                  <c:v>6492.723255885172</c:v>
                </c:pt>
                <c:pt idx="1092" formatCode="0.000000">
                  <c:v>6505.7523404261819</c:v>
                </c:pt>
                <c:pt idx="1093" formatCode="0.000000">
                  <c:v>6527.7522854003637</c:v>
                </c:pt>
                <c:pt idx="1094" formatCode="0.000000">
                  <c:v>6552.4796010430828</c:v>
                </c:pt>
                <c:pt idx="1095" formatCode="0.000000">
                  <c:v>6571.480005739958</c:v>
                </c:pt>
                <c:pt idx="1096" formatCode="0.000000">
                  <c:v>6582.9240352719753</c:v>
                </c:pt>
                <c:pt idx="1097" formatCode="0.000000">
                  <c:v>6586.5853033712719</c:v>
                </c:pt>
                <c:pt idx="1098" formatCode="0.000000">
                  <c:v>6586.5853033712719</c:v>
                </c:pt>
                <c:pt idx="1099" formatCode="0.000000">
                  <c:v>6586.5853033712719</c:v>
                </c:pt>
                <c:pt idx="1100" formatCode="0.000000">
                  <c:v>6586.5853033712719</c:v>
                </c:pt>
                <c:pt idx="1101" formatCode="0.000000">
                  <c:v>6586.5853033712719</c:v>
                </c:pt>
                <c:pt idx="1102" formatCode="0.000000">
                  <c:v>6590.3210036849623</c:v>
                </c:pt>
                <c:pt idx="1103" formatCode="0.000000">
                  <c:v>6606.5449687369992</c:v>
                </c:pt>
                <c:pt idx="1104" formatCode="0.000000">
                  <c:v>6634.6213800095547</c:v>
                </c:pt>
                <c:pt idx="1105" formatCode="0.000000">
                  <c:v>6665.1715680226189</c:v>
                </c:pt>
                <c:pt idx="1106" formatCode="0.000000">
                  <c:v>6685.9154361219162</c:v>
                </c:pt>
                <c:pt idx="1107" formatCode="0.000000">
                  <c:v>6694.6732991061035</c:v>
                </c:pt>
                <c:pt idx="1108" formatCode="0.000000">
                  <c:v>6694.6732991061035</c:v>
                </c:pt>
                <c:pt idx="1109" formatCode="0.000000">
                  <c:v>6694.6732991061035</c:v>
                </c:pt>
                <c:pt idx="1110" formatCode="0.000000">
                  <c:v>6694.6732991061035</c:v>
                </c:pt>
                <c:pt idx="1111" formatCode="0.000000">
                  <c:v>6694.6732991061035</c:v>
                </c:pt>
                <c:pt idx="1112" formatCode="0.000000">
                  <c:v>6708.9780653453963</c:v>
                </c:pt>
                <c:pt idx="1113" formatCode="0.000000">
                  <c:v>6741.782829775143</c:v>
                </c:pt>
                <c:pt idx="1114" formatCode="0.000000">
                  <c:v>6786.335463159031</c:v>
                </c:pt>
                <c:pt idx="1115" formatCode="0.000000">
                  <c:v>6823.0460387181529</c:v>
                </c:pt>
                <c:pt idx="1116" formatCode="0.000000">
                  <c:v>6842.0481664339304</c:v>
                </c:pt>
                <c:pt idx="1117" formatCode="0.000000">
                  <c:v>6847.1769069419697</c:v>
                </c:pt>
                <c:pt idx="1118" formatCode="0.000000">
                  <c:v>6847.1769069419697</c:v>
                </c:pt>
                <c:pt idx="1119" formatCode="0.000000">
                  <c:v>6847.1769069419697</c:v>
                </c:pt>
                <c:pt idx="1120" formatCode="0.000000">
                  <c:v>6847.1769069419697</c:v>
                </c:pt>
                <c:pt idx="1121" formatCode="0.000000">
                  <c:v>6847.1769069419697</c:v>
                </c:pt>
                <c:pt idx="1122" formatCode="0.000000">
                  <c:v>6847.1769069419697</c:v>
                </c:pt>
                <c:pt idx="1123" formatCode="0.000000">
                  <c:v>6847.1769069419697</c:v>
                </c:pt>
                <c:pt idx="1124" formatCode="0.000000">
                  <c:v>6847.1769069419697</c:v>
                </c:pt>
                <c:pt idx="1125" formatCode="0.000000">
                  <c:v>6847.1769069419697</c:v>
                </c:pt>
                <c:pt idx="1126" formatCode="0.000000">
                  <c:v>6847.1769069419697</c:v>
                </c:pt>
                <c:pt idx="1127" formatCode="0.000000">
                  <c:v>6847.1769069419697</c:v>
                </c:pt>
                <c:pt idx="1128" formatCode="0.000000">
                  <c:v>6847.1769069419697</c:v>
                </c:pt>
                <c:pt idx="1129" formatCode="0.000000">
                  <c:v>6847.1769069419697</c:v>
                </c:pt>
                <c:pt idx="1130" formatCode="0.000000">
                  <c:v>6847.1769069419697</c:v>
                </c:pt>
                <c:pt idx="1131" formatCode="0.000000">
                  <c:v>6847.1769069419697</c:v>
                </c:pt>
                <c:pt idx="1132" formatCode="0.000000">
                  <c:v>6847.1769069419697</c:v>
                </c:pt>
                <c:pt idx="1133" formatCode="0.000000">
                  <c:v>6847.1769069419697</c:v>
                </c:pt>
                <c:pt idx="1134" formatCode="0.000000">
                  <c:v>6847.1769069419697</c:v>
                </c:pt>
                <c:pt idx="1135" formatCode="0.000000">
                  <c:v>6847.1769069419697</c:v>
                </c:pt>
                <c:pt idx="1136" formatCode="0.000000">
                  <c:v>6847.1769069419697</c:v>
                </c:pt>
                <c:pt idx="1137" formatCode="0.000000">
                  <c:v>6847.1769069419697</c:v>
                </c:pt>
                <c:pt idx="1138" formatCode="0.000000">
                  <c:v>6847.466211794198</c:v>
                </c:pt>
                <c:pt idx="1139" formatCode="0.000000">
                  <c:v>6848.8728275083422</c:v>
                </c:pt>
                <c:pt idx="1140" formatCode="0.000000">
                  <c:v>6850.960304609077</c:v>
                </c:pt>
                <c:pt idx="1141" formatCode="0.000000">
                  <c:v>6854.8027324149998</c:v>
                </c:pt>
                <c:pt idx="1142" formatCode="0.000000">
                  <c:v>6862.9993375252943</c:v>
                </c:pt>
                <c:pt idx="1143" formatCode="0.000000">
                  <c:v>6877.0253532026636</c:v>
                </c:pt>
                <c:pt idx="1144" formatCode="0.000000">
                  <c:v>6891.5642864858664</c:v>
                </c:pt>
                <c:pt idx="1145" formatCode="0.000000">
                  <c:v>6899.1917285112504</c:v>
                </c:pt>
                <c:pt idx="1146" formatCode="0.000000">
                  <c:v>6899.1917285112504</c:v>
                </c:pt>
                <c:pt idx="1147" formatCode="0.000000">
                  <c:v>6899.1917285112504</c:v>
                </c:pt>
                <c:pt idx="1148" formatCode="0.000000">
                  <c:v>6899.1917285112504</c:v>
                </c:pt>
                <c:pt idx="1149" formatCode="0.000000">
                  <c:v>6899.1917285112504</c:v>
                </c:pt>
                <c:pt idx="1150" formatCode="0.000000">
                  <c:v>6899.1917285112504</c:v>
                </c:pt>
                <c:pt idx="1151" formatCode="0.000000">
                  <c:v>6899.8326168149542</c:v>
                </c:pt>
                <c:pt idx="1152" formatCode="0.000000">
                  <c:v>6903.0131717853246</c:v>
                </c:pt>
                <c:pt idx="1153" formatCode="0.000000">
                  <c:v>6914.288555627988</c:v>
                </c:pt>
                <c:pt idx="1154" formatCode="0.000000">
                  <c:v>6938.772814129271</c:v>
                </c:pt>
                <c:pt idx="1155" formatCode="0.000000">
                  <c:v>6970.9488451947</c:v>
                </c:pt>
                <c:pt idx="1156" formatCode="0.000000">
                  <c:v>7001.5663538793206</c:v>
                </c:pt>
                <c:pt idx="1157" formatCode="0.000000">
                  <c:v>7035.2212312449938</c:v>
                </c:pt>
                <c:pt idx="1158" formatCode="0.000000">
                  <c:v>7078.4436727617285</c:v>
                </c:pt>
                <c:pt idx="1159" formatCode="0.000000">
                  <c:v>7132.9898327932042</c:v>
                </c:pt>
                <c:pt idx="1160" formatCode="0.000000">
                  <c:v>7192.9793502719858</c:v>
                </c:pt>
                <c:pt idx="1161" formatCode="0.000000">
                  <c:v>7250.1708487692604</c:v>
                </c:pt>
                <c:pt idx="1162" formatCode="0.000000">
                  <c:v>7304.0599661327733</c:v>
                </c:pt>
                <c:pt idx="1163" formatCode="0.000000">
                  <c:v>7358.153853883482</c:v>
                </c:pt>
                <c:pt idx="1164" formatCode="0.000000">
                  <c:v>7413.3453428074572</c:v>
                </c:pt>
                <c:pt idx="1165" formatCode="0.000000">
                  <c:v>7469.3441531024573</c:v>
                </c:pt>
                <c:pt idx="1166" formatCode="0.000000">
                  <c:v>7512.2249806425052</c:v>
                </c:pt>
                <c:pt idx="1167" formatCode="0.000000">
                  <c:v>7540.5927888565702</c:v>
                </c:pt>
                <c:pt idx="1168" formatCode="0.000000">
                  <c:v>7573.6983858008452</c:v>
                </c:pt>
                <c:pt idx="1169" formatCode="0.000000">
                  <c:v>7611.1904344519335</c:v>
                </c:pt>
                <c:pt idx="1170" formatCode="0.000000">
                  <c:v>7647.0513235998778</c:v>
                </c:pt>
                <c:pt idx="1171" formatCode="0.000000">
                  <c:v>7682.0106784198579</c:v>
                </c:pt>
                <c:pt idx="1172" formatCode="0.000000">
                  <c:v>7715.0524326729828</c:v>
                </c:pt>
                <c:pt idx="1173" formatCode="0.000000">
                  <c:v>7745.9903539270235</c:v>
                </c:pt>
                <c:pt idx="1174" formatCode="0.000000">
                  <c:v>7775.6295378123796</c:v>
                </c:pt>
                <c:pt idx="1175" formatCode="0.000000">
                  <c:v>7802.9360434017544</c:v>
                </c:pt>
                <c:pt idx="1176" formatCode="0.000000">
                  <c:v>7827.7628672216761</c:v>
                </c:pt>
                <c:pt idx="1177" formatCode="0.000000">
                  <c:v>7851.939493050867</c:v>
                </c:pt>
                <c:pt idx="1178" formatCode="0.000000">
                  <c:v>7878.3608916940584</c:v>
                </c:pt>
                <c:pt idx="1179" formatCode="0.000000">
                  <c:v>7907.1508400502571</c:v>
                </c:pt>
                <c:pt idx="1180" formatCode="0.000000">
                  <c:v>7936.3724550423667</c:v>
                </c:pt>
                <c:pt idx="1181" formatCode="0.000000">
                  <c:v>7965.0256740054565</c:v>
                </c:pt>
                <c:pt idx="1182" formatCode="0.000000">
                  <c:v>7991.0227166137338</c:v>
                </c:pt>
                <c:pt idx="1183" formatCode="0.000000">
                  <c:v>8014.2333312916571</c:v>
                </c:pt>
                <c:pt idx="1184" formatCode="0.000000">
                  <c:v>8035.6072651570548</c:v>
                </c:pt>
                <c:pt idx="1185" formatCode="0.000000">
                  <c:v>8054.0529698255868</c:v>
                </c:pt>
                <c:pt idx="1186" formatCode="0.000000">
                  <c:v>8067.4076427225791</c:v>
                </c:pt>
                <c:pt idx="1187" formatCode="0.000000">
                  <c:v>8077.6512239529047</c:v>
                </c:pt>
                <c:pt idx="1188" formatCode="0.000000">
                  <c:v>8087.8948051832303</c:v>
                </c:pt>
                <c:pt idx="1189" formatCode="0.000000">
                  <c:v>8098.138386413556</c:v>
                </c:pt>
                <c:pt idx="1190" formatCode="0.000000">
                  <c:v>8108.3819676438816</c:v>
                </c:pt>
                <c:pt idx="1191" formatCode="0.000000">
                  <c:v>8118.6255488742072</c:v>
                </c:pt>
                <c:pt idx="1192" formatCode="0.000000">
                  <c:v>8128.8691301045328</c:v>
                </c:pt>
                <c:pt idx="1193" formatCode="0.000000">
                  <c:v>8139.1127113348584</c:v>
                </c:pt>
                <c:pt idx="1194" formatCode="0.000000">
                  <c:v>8149.356292565184</c:v>
                </c:pt>
                <c:pt idx="1195" formatCode="0.000000">
                  <c:v>8160.6369043510649</c:v>
                </c:pt>
                <c:pt idx="1196" formatCode="0.000000">
                  <c:v>8171.9411667433351</c:v>
                </c:pt>
                <c:pt idx="1197" formatCode="0.000000">
                  <c:v>8183.2454291356053</c:v>
                </c:pt>
                <c:pt idx="1198" formatCode="0.000000">
                  <c:v>8198.7304126139588</c:v>
                </c:pt>
                <c:pt idx="1199" formatCode="0.000000">
                  <c:v>8218.5031971418284</c:v>
                </c:pt>
                <c:pt idx="1200" formatCode="0.000000">
                  <c:v>8242.637415224166</c:v>
                </c:pt>
                <c:pt idx="1201" formatCode="0.000000">
                  <c:v>8270.2466958468303</c:v>
                </c:pt>
                <c:pt idx="1202" formatCode="0.000000">
                  <c:v>8296.0514011806026</c:v>
                </c:pt>
                <c:pt idx="1203" formatCode="0.000000">
                  <c:v>8317.7964137133949</c:v>
                </c:pt>
                <c:pt idx="1204" formatCode="0.000000">
                  <c:v>8335.3683693199237</c:v>
                </c:pt>
                <c:pt idx="1205" formatCode="0.000000">
                  <c:v>8349.7601889021989</c:v>
                </c:pt>
                <c:pt idx="1206" formatCode="0.000000">
                  <c:v>8363.0977789993412</c:v>
                </c:pt>
                <c:pt idx="1207" formatCode="0.000000">
                  <c:v>8376.461650534342</c:v>
                </c:pt>
                <c:pt idx="1208" formatCode="0.000000">
                  <c:v>8389.8518422478246</c:v>
                </c:pt>
                <c:pt idx="1209" formatCode="0.000000">
                  <c:v>8402.1834651424942</c:v>
                </c:pt>
                <c:pt idx="1210" formatCode="0.000000">
                  <c:v>8413.430160259386</c:v>
                </c:pt>
                <c:pt idx="1211" formatCode="0.000000">
                  <c:v>8424.6768553762777</c:v>
                </c:pt>
                <c:pt idx="1212" formatCode="0.000000">
                  <c:v>8434.8386227153915</c:v>
                </c:pt>
                <c:pt idx="1213" formatCode="0.000000">
                  <c:v>8444.9773727622069</c:v>
                </c:pt>
                <c:pt idx="1214" formatCode="0.000000">
                  <c:v>8456.1999366979126</c:v>
                </c:pt>
                <c:pt idx="1215" formatCode="0.000000">
                  <c:v>8467.4225006336183</c:v>
                </c:pt>
                <c:pt idx="1216" formatCode="0.000000">
                  <c:v>8477.5612506804355</c:v>
                </c:pt>
                <c:pt idx="1217" formatCode="0.000000">
                  <c:v>8486.5943222154347</c:v>
                </c:pt>
                <c:pt idx="1218" formatCode="0.000000">
                  <c:v>8495.6055678681314</c:v>
                </c:pt>
                <c:pt idx="1219" formatCode="0.000000">
                  <c:v>8504.5950263392951</c:v>
                </c:pt>
                <c:pt idx="1220" formatCode="0.000000">
                  <c:v>8512.4833779565033</c:v>
                </c:pt>
                <c:pt idx="1221" formatCode="0.000000">
                  <c:v>8518.1763150224415</c:v>
                </c:pt>
                <c:pt idx="1222" formatCode="0.000000">
                  <c:v>8522.7407053330098</c:v>
                </c:pt>
                <c:pt idx="1223" formatCode="0.000000">
                  <c:v>8526.1835780174915</c:v>
                </c:pt>
                <c:pt idx="1224" formatCode="0.000000">
                  <c:v>8530.6293400972118</c:v>
                </c:pt>
                <c:pt idx="1225" formatCode="0.000000">
                  <c:v>8537.1690800572978</c:v>
                </c:pt>
                <c:pt idx="1226" formatCode="0.000000">
                  <c:v>8544.7325029277781</c:v>
                </c:pt>
                <c:pt idx="1227" formatCode="0.000000">
                  <c:v>8552.2759423039643</c:v>
                </c:pt>
                <c:pt idx="1228" formatCode="0.000000">
                  <c:v>8559.7795284821841</c:v>
                </c:pt>
                <c:pt idx="1229" formatCode="0.000000">
                  <c:v>8567.2632448770182</c:v>
                </c:pt>
                <c:pt idx="1230" formatCode="0.000000">
                  <c:v>8573.6524823592135</c:v>
                </c:pt>
                <c:pt idx="1231" formatCode="0.000000">
                  <c:v>8581.0570974611674</c:v>
                </c:pt>
                <c:pt idx="1232" formatCode="0.000000">
                  <c:v>8590.5450537230063</c:v>
                </c:pt>
                <c:pt idx="1233" formatCode="0.000000">
                  <c:v>8600.0330099848452</c:v>
                </c:pt>
                <c:pt idx="1234" formatCode="0.000000">
                  <c:v>8609.4990950312076</c:v>
                </c:pt>
                <c:pt idx="1235" formatCode="0.000000">
                  <c:v>8617.9147828553487</c:v>
                </c:pt>
                <c:pt idx="1236" formatCode="0.000000">
                  <c:v>8624.1927298519222</c:v>
                </c:pt>
                <c:pt idx="1237" formatCode="0.000000">
                  <c:v>8627.2960554856527</c:v>
                </c:pt>
                <c:pt idx="1238" formatCode="0.000000">
                  <c:v>8627.2960554856527</c:v>
                </c:pt>
                <c:pt idx="1239" formatCode="0.000000">
                  <c:v>8627.2960554856527</c:v>
                </c:pt>
                <c:pt idx="1240" formatCode="0.000000">
                  <c:v>8627.2960554856527</c:v>
                </c:pt>
                <c:pt idx="1241" formatCode="0.000000">
                  <c:v>8627.2960554856527</c:v>
                </c:pt>
                <c:pt idx="1242" formatCode="0.000000">
                  <c:v>8627.2960554856527</c:v>
                </c:pt>
                <c:pt idx="1243" formatCode="0.000000">
                  <c:v>8627.2960554856527</c:v>
                </c:pt>
                <c:pt idx="1244" formatCode="0.000000">
                  <c:v>8627.2960554856527</c:v>
                </c:pt>
                <c:pt idx="1245" formatCode="0.000000">
                  <c:v>8627.2960554856527</c:v>
                </c:pt>
                <c:pt idx="1246" formatCode="0.000000">
                  <c:v>8627.2960554856527</c:v>
                </c:pt>
                <c:pt idx="1247" formatCode="0.000000">
                  <c:v>8627.2960554856527</c:v>
                </c:pt>
                <c:pt idx="1248" formatCode="0.000000">
                  <c:v>8627.2960554856527</c:v>
                </c:pt>
                <c:pt idx="1249" formatCode="0.000000">
                  <c:v>8627.2960554856527</c:v>
                </c:pt>
                <c:pt idx="1250" formatCode="0.000000">
                  <c:v>8627.2960554856527</c:v>
                </c:pt>
                <c:pt idx="1251" formatCode="0.000000">
                  <c:v>8627.2960554856527</c:v>
                </c:pt>
                <c:pt idx="1252" formatCode="0.000000">
                  <c:v>8627.2960554856527</c:v>
                </c:pt>
                <c:pt idx="1253" formatCode="0.000000">
                  <c:v>8627.2960554856527</c:v>
                </c:pt>
                <c:pt idx="1254" formatCode="0.000000">
                  <c:v>8627.2960554856527</c:v>
                </c:pt>
                <c:pt idx="1255" formatCode="0.000000">
                  <c:v>8627.2960554856527</c:v>
                </c:pt>
                <c:pt idx="1256" formatCode="0.000000">
                  <c:v>8627.2960554856527</c:v>
                </c:pt>
                <c:pt idx="1257" formatCode="0.000000">
                  <c:v>8627.2960554856527</c:v>
                </c:pt>
                <c:pt idx="1258" formatCode="0.000000">
                  <c:v>8627.2960554856527</c:v>
                </c:pt>
                <c:pt idx="1259" formatCode="0.000000">
                  <c:v>8627.2960554856527</c:v>
                </c:pt>
                <c:pt idx="1260" formatCode="0.000000">
                  <c:v>8627.2960554856527</c:v>
                </c:pt>
                <c:pt idx="1261" formatCode="0.000000">
                  <c:v>8628.5550069931578</c:v>
                </c:pt>
                <c:pt idx="1262" formatCode="0.000000">
                  <c:v>8633.2909668949178</c:v>
                </c:pt>
                <c:pt idx="1263" formatCode="0.000000">
                  <c:v>8641.5334490188998</c:v>
                </c:pt>
                <c:pt idx="1264" formatCode="0.000000">
                  <c:v>8652.4278821096887</c:v>
                </c:pt>
                <c:pt idx="1265" formatCode="0.000000">
                  <c:v>8665.150853924597</c:v>
                </c:pt>
                <c:pt idx="1266" formatCode="0.000000">
                  <c:v>8677.0627315361653</c:v>
                </c:pt>
                <c:pt idx="1267" formatCode="0.000000">
                  <c:v>8688.1347730283396</c:v>
                </c:pt>
                <c:pt idx="1268" formatCode="0.000000">
                  <c:v>8697.4737664156783</c:v>
                </c:pt>
                <c:pt idx="1269" formatCode="0.000000">
                  <c:v>8703.2572264696828</c:v>
                </c:pt>
                <c:pt idx="1270" formatCode="0.000000">
                  <c:v>8706.3493679618568</c:v>
                </c:pt>
                <c:pt idx="1271" formatCode="0.000000">
                  <c:v>8707.6381166778283</c:v>
                </c:pt>
                <c:pt idx="1272" formatCode="0.000000">
                  <c:v>8708.0083404757661</c:v>
                </c:pt>
                <c:pt idx="1273" formatCode="0.000000">
                  <c:v>8709.2182591721812</c:v>
                </c:pt>
                <c:pt idx="1274" formatCode="0.000000">
                  <c:v>8711.2701950611718</c:v>
                </c:pt>
                <c:pt idx="1275" formatCode="0.000000">
                  <c:v>8714.1577453202281</c:v>
                </c:pt>
                <c:pt idx="1276" formatCode="0.000000">
                  <c:v>8719.6182947265097</c:v>
                </c:pt>
                <c:pt idx="1277" formatCode="0.000000">
                  <c:v>8727.6753191327916</c:v>
                </c:pt>
                <c:pt idx="1278" formatCode="0.000000">
                  <c:v>8736.6173548501283</c:v>
                </c:pt>
                <c:pt idx="1279" formatCode="0.000000">
                  <c:v>8746.4466606647402</c:v>
                </c:pt>
                <c:pt idx="1280" formatCode="0.000000">
                  <c:v>8757.1873359697656</c:v>
                </c:pt>
                <c:pt idx="1281" formatCode="0.000000">
                  <c:v>8766.2274358328123</c:v>
                </c:pt>
                <c:pt idx="1282" formatCode="0.000000">
                  <c:v>8774.3953606958585</c:v>
                </c:pt>
                <c:pt idx="1283" formatCode="0.000000">
                  <c:v>8782.5818779629099</c:v>
                </c:pt>
                <c:pt idx="1284" formatCode="0.000000">
                  <c:v>8789.8951063410714</c:v>
                </c:pt>
                <c:pt idx="1285" formatCode="0.000000">
                  <c:v>8795.461756941455</c:v>
                </c:pt>
                <c:pt idx="1286" formatCode="0.000000">
                  <c:v>8799.2558150526675</c:v>
                </c:pt>
                <c:pt idx="1287" formatCode="0.000000">
                  <c:v>8802.1551497906312</c:v>
                </c:pt>
                <c:pt idx="1288" formatCode="0.000000">
                  <c:v>8803.2882408635796</c:v>
                </c:pt>
                <c:pt idx="1289" formatCode="0.000000">
                  <c:v>8803.5226265351594</c:v>
                </c:pt>
                <c:pt idx="1290" formatCode="0.000000">
                  <c:v>8804.5808719741472</c:v>
                </c:pt>
                <c:pt idx="1291" formatCode="0.000000">
                  <c:v>8805.611557117054</c:v>
                </c:pt>
                <c:pt idx="1292" formatCode="0.000000">
                  <c:v>8805.611557117054</c:v>
                </c:pt>
                <c:pt idx="1293" formatCode="0.000000">
                  <c:v>8805.611557117054</c:v>
                </c:pt>
                <c:pt idx="1294" formatCode="0.000000">
                  <c:v>8805.611557117054</c:v>
                </c:pt>
                <c:pt idx="1295" formatCode="0.000000">
                  <c:v>8805.6419550954142</c:v>
                </c:pt>
                <c:pt idx="1296" formatCode="0.000000">
                  <c:v>8808.9650577783777</c:v>
                </c:pt>
                <c:pt idx="1297" formatCode="0.000000">
                  <c:v>8815.5868325004303</c:v>
                </c:pt>
                <c:pt idx="1298" formatCode="0.000000">
                  <c:v>8824.7110685167263</c:v>
                </c:pt>
                <c:pt idx="1299" formatCode="0.000000">
                  <c:v>8835.5365216768751</c:v>
                </c:pt>
                <c:pt idx="1300" formatCode="0.000000">
                  <c:v>8846.4278236501759</c:v>
                </c:pt>
                <c:pt idx="1301" formatCode="0.000000">
                  <c:v>8856.5266434732675</c:v>
                </c:pt>
                <c:pt idx="1302" formatCode="0.000000">
                  <c:v>8866.667403653184</c:v>
                </c:pt>
                <c:pt idx="1303" formatCode="0.000000">
                  <c:v>8877.691210349145</c:v>
                </c:pt>
                <c:pt idx="1304" formatCode="0.000000">
                  <c:v>8887.9373473290925</c:v>
                </c:pt>
                <c:pt idx="1305" formatCode="0.000000">
                  <c:v>8896.5137668102179</c:v>
                </c:pt>
                <c:pt idx="1306" formatCode="0.000000">
                  <c:v>8904.2625990436882</c:v>
                </c:pt>
                <c:pt idx="1307" formatCode="0.000000">
                  <c:v>8911.1648757216026</c:v>
                </c:pt>
                <c:pt idx="1308" formatCode="0.000000">
                  <c:v>8917.2205968439612</c:v>
                </c:pt>
                <c:pt idx="1309" formatCode="0.000000">
                  <c:v>8923.2606913250875</c:v>
                </c:pt>
                <c:pt idx="1310" formatCode="0.000000">
                  <c:v>8929.3007858062138</c:v>
                </c:pt>
                <c:pt idx="1311" formatCode="0.000000">
                  <c:v>8934.4809561194943</c:v>
                </c:pt>
                <c:pt idx="1312" formatCode="0.000000">
                  <c:v>8938.8034602540192</c:v>
                </c:pt>
                <c:pt idx="1313" formatCode="0.000000">
                  <c:v>8941.4174058388689</c:v>
                </c:pt>
                <c:pt idx="1314" formatCode="0.000000">
                  <c:v>8943.9983808542875</c:v>
                </c:pt>
                <c:pt idx="1315" formatCode="0.000000">
                  <c:v>8946.5575254173655</c:v>
                </c:pt>
                <c:pt idx="1316" formatCode="0.000000">
                  <c:v>8946.5575254173655</c:v>
                </c:pt>
                <c:pt idx="1317" formatCode="0.000000">
                  <c:v>8946.5575254173655</c:v>
                </c:pt>
                <c:pt idx="1318" formatCode="0.000000">
                  <c:v>8946.5575254173655</c:v>
                </c:pt>
                <c:pt idx="1319" formatCode="0.000000">
                  <c:v>8951.3853482499071</c:v>
                </c:pt>
                <c:pt idx="1320" formatCode="0.000000">
                  <c:v>8963.6090536880001</c:v>
                </c:pt>
                <c:pt idx="1321" formatCode="0.000000">
                  <c:v>8981.722110937555</c:v>
                </c:pt>
                <c:pt idx="1322" formatCode="0.000000">
                  <c:v>9005.9622573553006</c:v>
                </c:pt>
                <c:pt idx="1323" formatCode="0.000000">
                  <c:v>9036.6160492988056</c:v>
                </c:pt>
                <c:pt idx="1324" formatCode="0.000000">
                  <c:v>9070.6378237050867</c:v>
                </c:pt>
                <c:pt idx="1325" formatCode="0.000000">
                  <c:v>9101.0292084650864</c:v>
                </c:pt>
                <c:pt idx="1326" formatCode="0.000000">
                  <c:v>9122.9917555520515</c:v>
                </c:pt>
                <c:pt idx="1327" formatCode="0.000000">
                  <c:v>9137.0340897934238</c:v>
                </c:pt>
                <c:pt idx="1328" formatCode="0.000000">
                  <c:v>9146.6173440465482</c:v>
                </c:pt>
                <c:pt idx="1329" formatCode="0.000000">
                  <c:v>9154.3960982996723</c:v>
                </c:pt>
                <c:pt idx="1330" formatCode="0.000000">
                  <c:v>9162.1748525527964</c:v>
                </c:pt>
                <c:pt idx="1331" formatCode="0.000000">
                  <c:v>9169.9536068059206</c:v>
                </c:pt>
                <c:pt idx="1332" formatCode="0.000000">
                  <c:v>9176.8301110590455</c:v>
                </c:pt>
                <c:pt idx="1333" formatCode="0.000000">
                  <c:v>9180.9860169620733</c:v>
                </c:pt>
                <c:pt idx="1334" formatCode="0.000000">
                  <c:v>9183.3049822304783</c:v>
                </c:pt>
                <c:pt idx="1335" formatCode="0.000000">
                  <c:v>9185.589568206331</c:v>
                </c:pt>
                <c:pt idx="1336" formatCode="0.000000">
                  <c:v>9189.6222851555758</c:v>
                </c:pt>
                <c:pt idx="1337" formatCode="0.000000">
                  <c:v>9195.4214688455959</c:v>
                </c:pt>
                <c:pt idx="1338" formatCode="0.000000">
                  <c:v>9202.0938122329335</c:v>
                </c:pt>
                <c:pt idx="1339" formatCode="0.000000">
                  <c:v>9209.6550389536042</c:v>
                </c:pt>
                <c:pt idx="1340" formatCode="0.000000">
                  <c:v>9218.1051490076097</c:v>
                </c:pt>
                <c:pt idx="1341" formatCode="0.000000">
                  <c:v>9227.4643215865199</c:v>
                </c:pt>
                <c:pt idx="1342" formatCode="0.000000">
                  <c:v>9239.5170385357651</c:v>
                </c:pt>
                <c:pt idx="1343" formatCode="0.000000">
                  <c:v>9254.3509855511347</c:v>
                </c:pt>
                <c:pt idx="1344" formatCode="0.000000">
                  <c:v>9269.2933420147292</c:v>
                </c:pt>
                <c:pt idx="1345" formatCode="0.000000">
                  <c:v>9283.4401454150247</c:v>
                </c:pt>
                <c:pt idx="1346" formatCode="0.000000">
                  <c:v>9294.9421820291373</c:v>
                </c:pt>
                <c:pt idx="1347" formatCode="0.000000">
                  <c:v>9303.7403724054329</c:v>
                </c:pt>
                <c:pt idx="1348" formatCode="0.000000">
                  <c:v>9309.8117627817301</c:v>
                </c:pt>
                <c:pt idx="1349" formatCode="0.000000">
                  <c:v>9309.8117627817301</c:v>
                </c:pt>
                <c:pt idx="1350" formatCode="0.000000">
                  <c:v>9309.8117627817301</c:v>
                </c:pt>
                <c:pt idx="1351" formatCode="0.000000">
                  <c:v>9309.8117627817301</c:v>
                </c:pt>
                <c:pt idx="1352" formatCode="0.000000">
                  <c:v>9309.8117627817301</c:v>
                </c:pt>
                <c:pt idx="1353" formatCode="0.000000">
                  <c:v>9309.8117627817301</c:v>
                </c:pt>
                <c:pt idx="1354" formatCode="0.000000">
                  <c:v>9309.8117627817301</c:v>
                </c:pt>
                <c:pt idx="1355" formatCode="0.000000">
                  <c:v>9309.8117627817301</c:v>
                </c:pt>
                <c:pt idx="1356" formatCode="0.000000">
                  <c:v>9309.8117627817301</c:v>
                </c:pt>
                <c:pt idx="1357" formatCode="0.000000">
                  <c:v>9309.8117627817301</c:v>
                </c:pt>
                <c:pt idx="1358" formatCode="0.000000">
                  <c:v>9309.8117627817301</c:v>
                </c:pt>
                <c:pt idx="1359" formatCode="0.000000">
                  <c:v>9309.8117627817301</c:v>
                </c:pt>
                <c:pt idx="1360" formatCode="0.000000">
                  <c:v>9309.8117627817301</c:v>
                </c:pt>
                <c:pt idx="1361" formatCode="0.000000">
                  <c:v>9309.8117627817301</c:v>
                </c:pt>
                <c:pt idx="1362" formatCode="0.000000">
                  <c:v>9309.8117627817301</c:v>
                </c:pt>
                <c:pt idx="1363" formatCode="0.000000">
                  <c:v>9315.7010690909647</c:v>
                </c:pt>
                <c:pt idx="1364" formatCode="0.000000">
                  <c:v>9333.7886016478296</c:v>
                </c:pt>
                <c:pt idx="1365" formatCode="0.000000">
                  <c:v>9353.7423806039169</c:v>
                </c:pt>
                <c:pt idx="1366" formatCode="0.000000">
                  <c:v>9364.9310172558871</c:v>
                </c:pt>
                <c:pt idx="1367" formatCode="0.000000">
                  <c:v>9364.9682125607505</c:v>
                </c:pt>
                <c:pt idx="1368" formatCode="0.000000">
                  <c:v>9364.9682125607505</c:v>
                </c:pt>
                <c:pt idx="1369" formatCode="0.000000">
                  <c:v>9364.9682125607505</c:v>
                </c:pt>
                <c:pt idx="1370" formatCode="0.000000">
                  <c:v>9364.9682125607505</c:v>
                </c:pt>
                <c:pt idx="1371" formatCode="0.000000">
                  <c:v>9365.4196243687074</c:v>
                </c:pt>
                <c:pt idx="1372" formatCode="0.000000">
                  <c:v>9369.7340028433318</c:v>
                </c:pt>
                <c:pt idx="1373" formatCode="0.000000">
                  <c:v>9370.8292424290667</c:v>
                </c:pt>
                <c:pt idx="1374" formatCode="0.000000">
                  <c:v>9370.8292424290667</c:v>
                </c:pt>
                <c:pt idx="1375" formatCode="0.000000">
                  <c:v>9370.8292424290667</c:v>
                </c:pt>
                <c:pt idx="1376" formatCode="0.000000">
                  <c:v>9370.8292424290667</c:v>
                </c:pt>
                <c:pt idx="1377" formatCode="0.000000">
                  <c:v>9370.8292424290667</c:v>
                </c:pt>
                <c:pt idx="1378" formatCode="0.000000">
                  <c:v>9370.8292424290667</c:v>
                </c:pt>
                <c:pt idx="1379" formatCode="0.000000">
                  <c:v>9370.8292424290667</c:v>
                </c:pt>
                <c:pt idx="1380" formatCode="0.000000">
                  <c:v>9370.8292424290667</c:v>
                </c:pt>
                <c:pt idx="1381" formatCode="0.000000">
                  <c:v>9370.8292424290667</c:v>
                </c:pt>
                <c:pt idx="1382" formatCode="0.000000">
                  <c:v>9371.4840308038893</c:v>
                </c:pt>
                <c:pt idx="1383" formatCode="0.000000">
                  <c:v>9391.4646187135877</c:v>
                </c:pt>
                <c:pt idx="1384" formatCode="0.000000">
                  <c:v>9416.5143825769537</c:v>
                </c:pt>
                <c:pt idx="1385" formatCode="0.000000">
                  <c:v>9433.7500284744092</c:v>
                </c:pt>
                <c:pt idx="1386" formatCode="0.000000">
                  <c:v>9444.1792750509576</c:v>
                </c:pt>
                <c:pt idx="1387" formatCode="0.000000">
                  <c:v>9457.8127372656618</c:v>
                </c:pt>
                <c:pt idx="1388" formatCode="0.000000">
                  <c:v>9481.7903292086776</c:v>
                </c:pt>
                <c:pt idx="1389" formatCode="0.000000">
                  <c:v>9518.1410216947916</c:v>
                </c:pt>
                <c:pt idx="1390" formatCode="0.000000">
                  <c:v>9561.1306702138736</c:v>
                </c:pt>
                <c:pt idx="1391" formatCode="0.000000">
                  <c:v>9599.8319004795285</c:v>
                </c:pt>
                <c:pt idx="1392" formatCode="0.000000">
                  <c:v>9627.6925712824923</c:v>
                </c:pt>
                <c:pt idx="1393" formatCode="0.000000">
                  <c:v>9644.3058519096594</c:v>
                </c:pt>
                <c:pt idx="1394" formatCode="0.000000">
                  <c:v>9651.9537240550508</c:v>
                </c:pt>
                <c:pt idx="1395" formatCode="0.000000">
                  <c:v>9654.7093962004419</c:v>
                </c:pt>
                <c:pt idx="1396" formatCode="0.000000">
                  <c:v>9654.7093962004419</c:v>
                </c:pt>
                <c:pt idx="1397" formatCode="0.000000">
                  <c:v>9654.7093962004419</c:v>
                </c:pt>
                <c:pt idx="1398" formatCode="0.000000">
                  <c:v>9654.7093962004419</c:v>
                </c:pt>
                <c:pt idx="1399" formatCode="0.000000">
                  <c:v>9654.7093962004419</c:v>
                </c:pt>
                <c:pt idx="1400" formatCode="0.000000">
                  <c:v>9654.7093962004419</c:v>
                </c:pt>
                <c:pt idx="1401" formatCode="0.000000">
                  <c:v>9654.7093962004419</c:v>
                </c:pt>
                <c:pt idx="1402" formatCode="0.000000">
                  <c:v>9654.7093962004419</c:v>
                </c:pt>
                <c:pt idx="1403" formatCode="0.000000">
                  <c:v>9654.7093962004419</c:v>
                </c:pt>
                <c:pt idx="1404" formatCode="0.000000">
                  <c:v>9654.7093962004419</c:v>
                </c:pt>
                <c:pt idx="1405" formatCode="0.000000">
                  <c:v>9654.7093962004419</c:v>
                </c:pt>
                <c:pt idx="1406" formatCode="0.000000">
                  <c:v>9654.7093962004419</c:v>
                </c:pt>
                <c:pt idx="1407" formatCode="0.000000">
                  <c:v>9654.7093962004419</c:v>
                </c:pt>
                <c:pt idx="1408" formatCode="0.000000">
                  <c:v>9655.3507165970459</c:v>
                </c:pt>
                <c:pt idx="1409" formatCode="0.000000">
                  <c:v>9658.7423299718703</c:v>
                </c:pt>
                <c:pt idx="1410" formatCode="0.000000">
                  <c:v>9660.6291952392821</c:v>
                </c:pt>
                <c:pt idx="1411" formatCode="0.000000">
                  <c:v>9660.9821721556</c:v>
                </c:pt>
                <c:pt idx="1412" formatCode="0.000000">
                  <c:v>9660.9821721556</c:v>
                </c:pt>
                <c:pt idx="1413" formatCode="0.000000">
                  <c:v>9661.6168230510884</c:v>
                </c:pt>
                <c:pt idx="1414" formatCode="0.000000">
                  <c:v>9667.6282033563493</c:v>
                </c:pt>
                <c:pt idx="1415" formatCode="0.000000">
                  <c:v>9682.7633017648441</c:v>
                </c:pt>
                <c:pt idx="1416" formatCode="0.000000">
                  <c:v>9707.4580209845353</c:v>
                </c:pt>
                <c:pt idx="1417" formatCode="0.000000">
                  <c:v>9737.8604962624977</c:v>
                </c:pt>
                <c:pt idx="1418" formatCode="0.000000">
                  <c:v>9766.3424744787935</c:v>
                </c:pt>
                <c:pt idx="1419" formatCode="0.000000">
                  <c:v>9783.9763549852596</c:v>
                </c:pt>
                <c:pt idx="1420" formatCode="0.000000">
                  <c:v>9786.6452318571664</c:v>
                </c:pt>
                <c:pt idx="1421" formatCode="0.000000">
                  <c:v>9786.6452318571664</c:v>
                </c:pt>
                <c:pt idx="1422" formatCode="0.000000">
                  <c:v>9786.6452318571664</c:v>
                </c:pt>
                <c:pt idx="1423" formatCode="0.000000">
                  <c:v>9786.6452318571664</c:v>
                </c:pt>
                <c:pt idx="1424" formatCode="0.000000">
                  <c:v>9786.6452318571664</c:v>
                </c:pt>
                <c:pt idx="1425" formatCode="0.000000">
                  <c:v>9796.4432956450582</c:v>
                </c:pt>
                <c:pt idx="1426" formatCode="0.000000">
                  <c:v>9818.4777392237884</c:v>
                </c:pt>
                <c:pt idx="1427" formatCode="0.000000">
                  <c:v>9845.1581749177822</c:v>
                </c:pt>
                <c:pt idx="1428" formatCode="0.000000">
                  <c:v>9861.8039371661362</c:v>
                </c:pt>
                <c:pt idx="1429" formatCode="0.000000">
                  <c:v>9865.0164352078064</c:v>
                </c:pt>
                <c:pt idx="1430" formatCode="0.000000">
                  <c:v>9865.0164352078064</c:v>
                </c:pt>
                <c:pt idx="1431" formatCode="0.000000">
                  <c:v>9865.0164352078064</c:v>
                </c:pt>
                <c:pt idx="1432" formatCode="0.000000">
                  <c:v>9865.0164352078064</c:v>
                </c:pt>
                <c:pt idx="1433" formatCode="0.000000">
                  <c:v>9865.0164352078064</c:v>
                </c:pt>
                <c:pt idx="1434" formatCode="0.000000">
                  <c:v>9865.0164352078064</c:v>
                </c:pt>
                <c:pt idx="1435" formatCode="0.000000">
                  <c:v>9865.0164352078064</c:v>
                </c:pt>
                <c:pt idx="1436" formatCode="0.000000">
                  <c:v>9865.0164352078064</c:v>
                </c:pt>
                <c:pt idx="1437" formatCode="0.000000">
                  <c:v>9870.4892246317941</c:v>
                </c:pt>
                <c:pt idx="1438" formatCode="0.000000">
                  <c:v>9877.0640409970729</c:v>
                </c:pt>
                <c:pt idx="1439" formatCode="0.000000">
                  <c:v>9880.7392463499873</c:v>
                </c:pt>
                <c:pt idx="1440" formatCode="0.000000">
                  <c:v>9880.7392463499873</c:v>
                </c:pt>
                <c:pt idx="1441" formatCode="0.000000">
                  <c:v>9880.7392463499873</c:v>
                </c:pt>
                <c:pt idx="1442" formatCode="0.000000">
                  <c:v>9880.7392463499873</c:v>
                </c:pt>
                <c:pt idx="1443" formatCode="0.000000">
                  <c:v>9880.7392463499873</c:v>
                </c:pt>
                <c:pt idx="1444" formatCode="0.000000">
                  <c:v>9881.7221013749877</c:v>
                </c:pt>
                <c:pt idx="1445" formatCode="0.000000">
                  <c:v>9883.7418694677799</c:v>
                </c:pt>
                <c:pt idx="1446" formatCode="0.000000">
                  <c:v>9883.9299910081372</c:v>
                </c:pt>
                <c:pt idx="1447" formatCode="0.000000">
                  <c:v>9883.9299910081372</c:v>
                </c:pt>
                <c:pt idx="1448" formatCode="0.000000">
                  <c:v>9883.9299910081372</c:v>
                </c:pt>
                <c:pt idx="1449" formatCode="0.000000">
                  <c:v>9883.9299910081372</c:v>
                </c:pt>
                <c:pt idx="1450" formatCode="0.000000">
                  <c:v>9883.9299910081372</c:v>
                </c:pt>
                <c:pt idx="1451" formatCode="0.000000">
                  <c:v>9883.9299910081372</c:v>
                </c:pt>
                <c:pt idx="1452" formatCode="0.000000">
                  <c:v>9883.9299910081372</c:v>
                </c:pt>
                <c:pt idx="1453" formatCode="0.000000">
                  <c:v>9883.9299910081372</c:v>
                </c:pt>
                <c:pt idx="1454" formatCode="0.000000">
                  <c:v>9883.9299910081372</c:v>
                </c:pt>
                <c:pt idx="1455" formatCode="0.000000">
                  <c:v>9883.9299910081372</c:v>
                </c:pt>
                <c:pt idx="1456" formatCode="0.000000">
                  <c:v>9883.9299910081372</c:v>
                </c:pt>
                <c:pt idx="1457" formatCode="0.000000">
                  <c:v>9883.9299910081372</c:v>
                </c:pt>
                <c:pt idx="1458" formatCode="0.000000">
                  <c:v>9883.9299910081372</c:v>
                </c:pt>
                <c:pt idx="1459" formatCode="0.000000">
                  <c:v>9883.9299910081372</c:v>
                </c:pt>
                <c:pt idx="1460" formatCode="0.000000">
                  <c:v>9883.9299910081372</c:v>
                </c:pt>
                <c:pt idx="1461" formatCode="0.000000">
                  <c:v>9883.9299910081372</c:v>
                </c:pt>
                <c:pt idx="1462" formatCode="0.000000">
                  <c:v>9883.9299910081372</c:v>
                </c:pt>
                <c:pt idx="1463" formatCode="0.000000">
                  <c:v>9883.9299910081372</c:v>
                </c:pt>
                <c:pt idx="1464" formatCode="0.000000">
                  <c:v>9883.9299910081372</c:v>
                </c:pt>
                <c:pt idx="1465" formatCode="0.000000">
                  <c:v>9883.9299910081372</c:v>
                </c:pt>
                <c:pt idx="1466" formatCode="0.000000">
                  <c:v>9883.9299910081372</c:v>
                </c:pt>
                <c:pt idx="1467" formatCode="0.000000">
                  <c:v>9883.9299910081372</c:v>
                </c:pt>
                <c:pt idx="1468" formatCode="0.000000">
                  <c:v>9883.9299910081372</c:v>
                </c:pt>
                <c:pt idx="1469" formatCode="0.000000">
                  <c:v>9883.9299910081372</c:v>
                </c:pt>
                <c:pt idx="1470" formatCode="0.000000">
                  <c:v>9883.9299910081372</c:v>
                </c:pt>
                <c:pt idx="1471" formatCode="0.000000">
                  <c:v>9883.9299910081372</c:v>
                </c:pt>
                <c:pt idx="1472" formatCode="0.000000">
                  <c:v>9883.9299910081372</c:v>
                </c:pt>
                <c:pt idx="1473" formatCode="0.000000">
                  <c:v>9883.9299910081372</c:v>
                </c:pt>
                <c:pt idx="1474" formatCode="0.000000">
                  <c:v>9883.9299910081372</c:v>
                </c:pt>
                <c:pt idx="1475" formatCode="0.000000">
                  <c:v>9883.9299910081372</c:v>
                </c:pt>
                <c:pt idx="1476" formatCode="0.000000">
                  <c:v>9883.9299910081372</c:v>
                </c:pt>
                <c:pt idx="1477" formatCode="0.000000">
                  <c:v>9883.9299910081372</c:v>
                </c:pt>
                <c:pt idx="1478" formatCode="0.000000">
                  <c:v>9883.9299910081372</c:v>
                </c:pt>
                <c:pt idx="1479" formatCode="0.000000">
                  <c:v>9885.1236979447785</c:v>
                </c:pt>
                <c:pt idx="1480" formatCode="0.000000">
                  <c:v>9887.3645028779138</c:v>
                </c:pt>
                <c:pt idx="1481" formatCode="0.000000">
                  <c:v>9890.1527289222104</c:v>
                </c:pt>
                <c:pt idx="1482" formatCode="0.000000">
                  <c:v>9893.1222848305188</c:v>
                </c:pt>
                <c:pt idx="1483" formatCode="0.000000">
                  <c:v>9896.1719492789616</c:v>
                </c:pt>
                <c:pt idx="1484" formatCode="0.000000">
                  <c:v>9899.3893320321586</c:v>
                </c:pt>
                <c:pt idx="1485" formatCode="0.000000">
                  <c:v>9903.2050496080246</c:v>
                </c:pt>
                <c:pt idx="1486" formatCode="0.000000">
                  <c:v>9908.4940582190975</c:v>
                </c:pt>
                <c:pt idx="1487" formatCode="0.000000">
                  <c:v>9915.9995942188689</c:v>
                </c:pt>
                <c:pt idx="1488" formatCode="0.000000">
                  <c:v>9926.5813104064255</c:v>
                </c:pt>
                <c:pt idx="1489" formatCode="0.000000">
                  <c:v>9941.1249500183003</c:v>
                </c:pt>
                <c:pt idx="1490" formatCode="0.000000">
                  <c:v>9960.1727198582685</c:v>
                </c:pt>
                <c:pt idx="1491" formatCode="0.000000">
                  <c:v>9983.7078124204236</c:v>
                </c:pt>
                <c:pt idx="1492" formatCode="0.000000">
                  <c:v>10010.636506817918</c:v>
                </c:pt>
                <c:pt idx="1493" formatCode="0.000000">
                  <c:v>10039.277004737138</c:v>
                </c:pt>
                <c:pt idx="1494" formatCode="0.000000">
                  <c:v>10068.745253640856</c:v>
                </c:pt>
                <c:pt idx="1495" formatCode="0.000000">
                  <c:v>10097.549168425894</c:v>
                </c:pt>
                <c:pt idx="1496" formatCode="0.000000">
                  <c:v>10124.957574514898</c:v>
                </c:pt>
                <c:pt idx="1497" formatCode="0.000000">
                  <c:v>10150.386666188291</c:v>
                </c:pt>
                <c:pt idx="1498" formatCode="0.000000">
                  <c:v>10172.737217851807</c:v>
                </c:pt>
                <c:pt idx="1499" formatCode="0.000000">
                  <c:v>10191.495121988593</c:v>
                </c:pt>
                <c:pt idx="1500" formatCode="0.000000">
                  <c:v>10206.249671525213</c:v>
                </c:pt>
                <c:pt idx="1501" formatCode="0.000000">
                  <c:v>10218.980009135916</c:v>
                </c:pt>
                <c:pt idx="1502" formatCode="0.000000">
                  <c:v>10230.776826726258</c:v>
                </c:pt>
                <c:pt idx="1503" formatCode="0.000000">
                  <c:v>10242.144493383243</c:v>
                </c:pt>
                <c:pt idx="1504" formatCode="0.000000">
                  <c:v>10253.689499053822</c:v>
                </c:pt>
                <c:pt idx="1505" formatCode="0.000000">
                  <c:v>10264.184339128822</c:v>
                </c:pt>
                <c:pt idx="1506" formatCode="0.000000">
                  <c:v>10274.188924379481</c:v>
                </c:pt>
                <c:pt idx="1507" formatCode="0.000000">
                  <c:v>10284.917936741</c:v>
                </c:pt>
                <c:pt idx="1508" formatCode="0.000000">
                  <c:v>10297.027146582557</c:v>
                </c:pt>
                <c:pt idx="1509" formatCode="0.000000">
                  <c:v>10311.199463307099</c:v>
                </c:pt>
                <c:pt idx="1510" formatCode="0.000000">
                  <c:v>10329.460015945666</c:v>
                </c:pt>
                <c:pt idx="1511" formatCode="0.000000">
                  <c:v>10353.407030763245</c:v>
                </c:pt>
                <c:pt idx="1512" formatCode="0.000000">
                  <c:v>10383.495125369134</c:v>
                </c:pt>
                <c:pt idx="1513" formatCode="0.000000">
                  <c:v>10419.596935604421</c:v>
                </c:pt>
                <c:pt idx="1514" formatCode="0.000000">
                  <c:v>10459.382563229652</c:v>
                </c:pt>
                <c:pt idx="1515" formatCode="0.000000">
                  <c:v>10498.542745020757</c:v>
                </c:pt>
                <c:pt idx="1516" formatCode="0.000000">
                  <c:v>10532.122780355003</c:v>
                </c:pt>
                <c:pt idx="1517" formatCode="0.000000">
                  <c:v>10559.441586363664</c:v>
                </c:pt>
                <c:pt idx="1518" formatCode="0.000000">
                  <c:v>10581.69960461429</c:v>
                </c:pt>
                <c:pt idx="1519" formatCode="0.000000">
                  <c:v>10600.212157290029</c:v>
                </c:pt>
                <c:pt idx="1520" formatCode="0.000000">
                  <c:v>10615.682447075747</c:v>
                </c:pt>
                <c:pt idx="1521" formatCode="0.000000">
                  <c:v>10627.977708731372</c:v>
                </c:pt>
                <c:pt idx="1522" formatCode="0.000000">
                  <c:v>10636.2178329988</c:v>
                </c:pt>
                <c:pt idx="1523" formatCode="0.000000">
                  <c:v>10638.669612470576</c:v>
                </c:pt>
                <c:pt idx="1524" formatCode="0.000000">
                  <c:v>10638.669612470576</c:v>
                </c:pt>
                <c:pt idx="1525" formatCode="0.000000">
                  <c:v>10638.669612470576</c:v>
                </c:pt>
                <c:pt idx="1526" formatCode="0.000000">
                  <c:v>10638.669612470576</c:v>
                </c:pt>
                <c:pt idx="1527" formatCode="0.000000">
                  <c:v>10638.669612470576</c:v>
                </c:pt>
                <c:pt idx="1528" formatCode="0.000000">
                  <c:v>10638.669612470576</c:v>
                </c:pt>
                <c:pt idx="1529" formatCode="0.000000">
                  <c:v>10638.669612470576</c:v>
                </c:pt>
                <c:pt idx="1530" formatCode="0.000000">
                  <c:v>10638.669612470576</c:v>
                </c:pt>
                <c:pt idx="1531" formatCode="0.000000">
                  <c:v>10638.669612470576</c:v>
                </c:pt>
                <c:pt idx="1532" formatCode="0.000000">
                  <c:v>10638.669612470576</c:v>
                </c:pt>
                <c:pt idx="1533" formatCode="0.000000">
                  <c:v>10644.588165100206</c:v>
                </c:pt>
                <c:pt idx="1534" formatCode="0.000000">
                  <c:v>10658.638964323738</c:v>
                </c:pt>
                <c:pt idx="1535" formatCode="0.000000">
                  <c:v>10682.547059638315</c:v>
                </c:pt>
                <c:pt idx="1536" formatCode="0.000000">
                  <c:v>10717.105890522869</c:v>
                </c:pt>
                <c:pt idx="1537" formatCode="0.000000">
                  <c:v>10760.418897048412</c:v>
                </c:pt>
                <c:pt idx="1538" formatCode="0.000000">
                  <c:v>10811.846307343412</c:v>
                </c:pt>
                <c:pt idx="1539" formatCode="0.000000">
                  <c:v>10869.880479327905</c:v>
                </c:pt>
                <c:pt idx="1540" formatCode="0.000000">
                  <c:v>10933.332856301206</c:v>
                </c:pt>
                <c:pt idx="1541" formatCode="0.000000">
                  <c:v>11000.903018012701</c:v>
                </c:pt>
                <c:pt idx="1542" formatCode="0.000000">
                  <c:v>11068.05484129998</c:v>
                </c:pt>
                <c:pt idx="1543" formatCode="0.000000">
                  <c:v>11129.531756396469</c:v>
                </c:pt>
                <c:pt idx="1544" formatCode="0.000000">
                  <c:v>11178.465946409236</c:v>
                </c:pt>
                <c:pt idx="1545" formatCode="0.000000">
                  <c:v>11213.592402256978</c:v>
                </c:pt>
                <c:pt idx="1546" formatCode="0.000000">
                  <c:v>11239.195552381978</c:v>
                </c:pt>
                <c:pt idx="1547" formatCode="0.000000">
                  <c:v>11258.979504994733</c:v>
                </c:pt>
                <c:pt idx="1548" formatCode="0.000000">
                  <c:v>11277.881075380788</c:v>
                </c:pt>
                <c:pt idx="1549" formatCode="0.000000">
                  <c:v>11297.961171846486</c:v>
                </c:pt>
                <c:pt idx="1550" formatCode="0.000000">
                  <c:v>11320.256622778448</c:v>
                </c:pt>
                <c:pt idx="1551" formatCode="0.000000">
                  <c:v>11344.866477805244</c:v>
                </c:pt>
                <c:pt idx="1552" formatCode="0.000000">
                  <c:v>11370.783364000343</c:v>
                </c:pt>
                <c:pt idx="1553" formatCode="0.000000">
                  <c:v>11397.016148749348</c:v>
                </c:pt>
                <c:pt idx="1554" formatCode="0.000000">
                  <c:v>11423.527315144182</c:v>
                </c:pt>
                <c:pt idx="1555" formatCode="0.000000">
                  <c:v>11452.490885557234</c:v>
                </c:pt>
                <c:pt idx="1556" formatCode="0.000000">
                  <c:v>11485.065948179479</c:v>
                </c:pt>
                <c:pt idx="1557" formatCode="0.000000">
                  <c:v>11521.41546714361</c:v>
                </c:pt>
                <c:pt idx="1558" formatCode="0.000000">
                  <c:v>11562.772985738593</c:v>
                </c:pt>
                <c:pt idx="1559" formatCode="0.000000">
                  <c:v>11609.430524681604</c:v>
                </c:pt>
                <c:pt idx="1560" formatCode="0.000000">
                  <c:v>11658.187198526974</c:v>
                </c:pt>
                <c:pt idx="1561" formatCode="0.000000">
                  <c:v>11707.935070188283</c:v>
                </c:pt>
                <c:pt idx="1562" formatCode="0.000000">
                  <c:v>11758.684710276233</c:v>
                </c:pt>
                <c:pt idx="1563" formatCode="0.000000">
                  <c:v>11811.63648598753</c:v>
                </c:pt>
                <c:pt idx="1564" formatCode="0.000000">
                  <c:v>11866.903494668224</c:v>
                </c:pt>
                <c:pt idx="1565" formatCode="0.000000">
                  <c:v>11923.308600622922</c:v>
                </c:pt>
                <c:pt idx="1566" formatCode="0.000000">
                  <c:v>11982.110938971757</c:v>
                </c:pt>
                <c:pt idx="1567" formatCode="0.000000">
                  <c:v>12040.899372995747</c:v>
                </c:pt>
                <c:pt idx="1568" formatCode="0.000000">
                  <c:v>12096.942773088685</c:v>
                </c:pt>
                <c:pt idx="1569" formatCode="0.000000">
                  <c:v>12151.383348611538</c:v>
                </c:pt>
                <c:pt idx="1570" formatCode="0.000000">
                  <c:v>12204.101554592949</c:v>
                </c:pt>
                <c:pt idx="1571" formatCode="0.000000">
                  <c:v>12254.982672674718</c:v>
                </c:pt>
                <c:pt idx="1572" formatCode="0.000000">
                  <c:v>12303.916908760486</c:v>
                </c:pt>
                <c:pt idx="1573" formatCode="0.000000">
                  <c:v>12348.086065103147</c:v>
                </c:pt>
                <c:pt idx="1574" formatCode="0.000000">
                  <c:v>12385.876424110826</c:v>
                </c:pt>
                <c:pt idx="1575" formatCode="0.000000">
                  <c:v>12418.483179353405</c:v>
                </c:pt>
                <c:pt idx="1576" formatCode="0.000000">
                  <c:v>12444.393021028774</c:v>
                </c:pt>
                <c:pt idx="1577" formatCode="0.000000">
                  <c:v>12463.454743480737</c:v>
                </c:pt>
                <c:pt idx="1578" formatCode="0.000000">
                  <c:v>12476.973685156108</c:v>
                </c:pt>
                <c:pt idx="1579" formatCode="0.000000">
                  <c:v>12487.652296585562</c:v>
                </c:pt>
                <c:pt idx="1580" formatCode="0.000000">
                  <c:v>12495.504386724566</c:v>
                </c:pt>
                <c:pt idx="1581" formatCode="0.000000">
                  <c:v>12501.860157431787</c:v>
                </c:pt>
                <c:pt idx="1582" formatCode="0.000000">
                  <c:v>12506.755760004307</c:v>
                </c:pt>
                <c:pt idx="1583" formatCode="0.000000">
                  <c:v>12507.449215358603</c:v>
                </c:pt>
                <c:pt idx="1584" formatCode="0.000000">
                  <c:v>12507.449215358603</c:v>
                </c:pt>
                <c:pt idx="1585" formatCode="0.000000">
                  <c:v>12507.449215358603</c:v>
                </c:pt>
                <c:pt idx="1586" formatCode="0.000000">
                  <c:v>12507.449215358603</c:v>
                </c:pt>
                <c:pt idx="1587" formatCode="0.000000">
                  <c:v>12507.449215358603</c:v>
                </c:pt>
                <c:pt idx="1588" formatCode="0.000000">
                  <c:v>12507.449215358603</c:v>
                </c:pt>
                <c:pt idx="1589" formatCode="0.000000">
                  <c:v>12507.449215358603</c:v>
                </c:pt>
                <c:pt idx="1590" formatCode="0.000000">
                  <c:v>12507.449215358603</c:v>
                </c:pt>
                <c:pt idx="1591" formatCode="0.000000">
                  <c:v>12510.753716982583</c:v>
                </c:pt>
                <c:pt idx="1592" formatCode="0.000000">
                  <c:v>12516.527727861521</c:v>
                </c:pt>
                <c:pt idx="1593" formatCode="0.000000">
                  <c:v>12524.754155946293</c:v>
                </c:pt>
                <c:pt idx="1594" formatCode="0.000000">
                  <c:v>12535.469101762872</c:v>
                </c:pt>
                <c:pt idx="1595" formatCode="0.000000">
                  <c:v>12543.597869120196</c:v>
                </c:pt>
                <c:pt idx="1596" formatCode="0.000000">
                  <c:v>12549.1056285993</c:v>
                </c:pt>
                <c:pt idx="1597" formatCode="0.000000">
                  <c:v>12550.753344387478</c:v>
                </c:pt>
                <c:pt idx="1598" formatCode="0.000000">
                  <c:v>12550.753344387478</c:v>
                </c:pt>
                <c:pt idx="1599" formatCode="0.000000">
                  <c:v>12550.753344387478</c:v>
                </c:pt>
                <c:pt idx="1600" formatCode="0.000000">
                  <c:v>12550.753344387478</c:v>
                </c:pt>
                <c:pt idx="1601" formatCode="0.000000">
                  <c:v>12550.753344387478</c:v>
                </c:pt>
                <c:pt idx="1602" formatCode="0.000000">
                  <c:v>12550.753344387478</c:v>
                </c:pt>
                <c:pt idx="1603" formatCode="0.000000">
                  <c:v>12550.753344387478</c:v>
                </c:pt>
                <c:pt idx="1604" formatCode="0.000000">
                  <c:v>12551.408614178024</c:v>
                </c:pt>
                <c:pt idx="1605" formatCode="0.000000">
                  <c:v>12556.734784514991</c:v>
                </c:pt>
                <c:pt idx="1606" formatCode="0.000000">
                  <c:v>12565.576386092878</c:v>
                </c:pt>
                <c:pt idx="1607" formatCode="0.000000">
                  <c:v>12576.737271874754</c:v>
                </c:pt>
                <c:pt idx="1608" formatCode="0.000000">
                  <c:v>12590.264057656628</c:v>
                </c:pt>
                <c:pt idx="1609" formatCode="0.000000">
                  <c:v>12606.156743438503</c:v>
                </c:pt>
                <c:pt idx="1610" formatCode="0.000000">
                  <c:v>12623.294589460835</c:v>
                </c:pt>
                <c:pt idx="1611" formatCode="0.000000">
                  <c:v>12641.649895861283</c:v>
                </c:pt>
                <c:pt idx="1612" formatCode="0.000000">
                  <c:v>12663.671204905913</c:v>
                </c:pt>
                <c:pt idx="1613" formatCode="0.000000">
                  <c:v>12689.41821359815</c:v>
                </c:pt>
                <c:pt idx="1614" formatCode="0.000000">
                  <c:v>12719.004021014174</c:v>
                </c:pt>
                <c:pt idx="1615" formatCode="0.000000">
                  <c:v>12752.516779694868</c:v>
                </c:pt>
                <c:pt idx="1616" formatCode="0.000000">
                  <c:v>12791.324419005125</c:v>
                </c:pt>
                <c:pt idx="1617" formatCode="0.000000">
                  <c:v>12834.392358290394</c:v>
                </c:pt>
                <c:pt idx="1618" formatCode="0.000000">
                  <c:v>12880.614277621331</c:v>
                </c:pt>
                <c:pt idx="1619" formatCode="0.000000">
                  <c:v>12926.334715207651</c:v>
                </c:pt>
                <c:pt idx="1620" formatCode="0.000000">
                  <c:v>12968.876718292422</c:v>
                </c:pt>
                <c:pt idx="1621" formatCode="0.000000">
                  <c:v>13008.120553789853</c:v>
                </c:pt>
                <c:pt idx="1622" formatCode="0.000000">
                  <c:v>13042.615440745731</c:v>
                </c:pt>
                <c:pt idx="1623" formatCode="0.000000">
                  <c:v>13069.610730319522</c:v>
                </c:pt>
                <c:pt idx="1624" formatCode="0.000000">
                  <c:v>13087.589161248865</c:v>
                </c:pt>
                <c:pt idx="1625" formatCode="0.000000">
                  <c:v>13097.741349652917</c:v>
                </c:pt>
                <c:pt idx="1626" formatCode="0.000000">
                  <c:v>13097.741349652917</c:v>
                </c:pt>
                <c:pt idx="1627" formatCode="0.000000">
                  <c:v>13097.741349652917</c:v>
                </c:pt>
                <c:pt idx="1628" formatCode="0.000000">
                  <c:v>13097.741349652917</c:v>
                </c:pt>
                <c:pt idx="1629" formatCode="0.000000">
                  <c:v>13097.741349652917</c:v>
                </c:pt>
                <c:pt idx="1630" formatCode="0.000000">
                  <c:v>13097.741349652917</c:v>
                </c:pt>
                <c:pt idx="1631" formatCode="0.000000">
                  <c:v>13097.741349652917</c:v>
                </c:pt>
                <c:pt idx="1632" formatCode="0.000000">
                  <c:v>13097.741349652917</c:v>
                </c:pt>
                <c:pt idx="1633" formatCode="0.000000">
                  <c:v>13097.741349652917</c:v>
                </c:pt>
                <c:pt idx="1634" formatCode="0.000000">
                  <c:v>13106.443611456552</c:v>
                </c:pt>
                <c:pt idx="1635" formatCode="0.000000">
                  <c:v>13118.65493945267</c:v>
                </c:pt>
                <c:pt idx="1636" formatCode="0.000000">
                  <c:v>13130.866267448788</c:v>
                </c:pt>
                <c:pt idx="1637" formatCode="0.000000">
                  <c:v>13139.522420432491</c:v>
                </c:pt>
                <c:pt idx="1638" formatCode="0.000000">
                  <c:v>13144.590950751008</c:v>
                </c:pt>
                <c:pt idx="1639" formatCode="0.000000">
                  <c:v>13147.244699340532</c:v>
                </c:pt>
                <c:pt idx="1640" formatCode="0.000000">
                  <c:v>13149.813223685533</c:v>
                </c:pt>
                <c:pt idx="1641" formatCode="0.000000">
                  <c:v>13155.789651192803</c:v>
                </c:pt>
                <c:pt idx="1642" formatCode="0.000000">
                  <c:v>13167.507012479215</c:v>
                </c:pt>
                <c:pt idx="1643" formatCode="0.000000">
                  <c:v>13187.351311170547</c:v>
                </c:pt>
                <c:pt idx="1644" formatCode="0.000000">
                  <c:v>13214.340735515547</c:v>
                </c:pt>
                <c:pt idx="1645" formatCode="0.000000">
                  <c:v>13247.46699396875</c:v>
                </c:pt>
                <c:pt idx="1646" formatCode="0.000000">
                  <c:v>13285.784638141904</c:v>
                </c:pt>
                <c:pt idx="1647" formatCode="0.000000">
                  <c:v>13328.248891278585</c:v>
                </c:pt>
                <c:pt idx="1648" formatCode="0.000000">
                  <c:v>13375.055913848168</c:v>
                </c:pt>
                <c:pt idx="1649" formatCode="0.000000">
                  <c:v>13423.914278992374</c:v>
                </c:pt>
                <c:pt idx="1650" formatCode="0.000000">
                  <c:v>13473.624002539998</c:v>
                </c:pt>
                <c:pt idx="1651" formatCode="0.000000">
                  <c:v>13521.683073575261</c:v>
                </c:pt>
                <c:pt idx="1652" formatCode="0.000000">
                  <c:v>13566.653444391839</c:v>
                </c:pt>
                <c:pt idx="1653" formatCode="0.000000">
                  <c:v>13609.688523368326</c:v>
                </c:pt>
                <c:pt idx="1654" formatCode="0.000000">
                  <c:v>13649.399486710165</c:v>
                </c:pt>
                <c:pt idx="1655" formatCode="0.000000">
                  <c:v>13686.926773344128</c:v>
                </c:pt>
                <c:pt idx="1656" formatCode="0.000000">
                  <c:v>13724.857584853758</c:v>
                </c:pt>
                <c:pt idx="1657" formatCode="0.000000">
                  <c:v>13763.194921006954</c:v>
                </c:pt>
                <c:pt idx="1658" formatCode="0.000000">
                  <c:v>13801.941801978202</c:v>
                </c:pt>
                <c:pt idx="1659" formatCode="0.000000">
                  <c:v>13841.101268348573</c:v>
                </c:pt>
                <c:pt idx="1660" formatCode="0.000000">
                  <c:v>13880.676381105721</c:v>
                </c:pt>
                <c:pt idx="1661" formatCode="0.000000">
                  <c:v>13919.315732754994</c:v>
                </c:pt>
                <c:pt idx="1662" formatCode="0.000000">
                  <c:v>13958.316217738929</c:v>
                </c:pt>
                <c:pt idx="1663" formatCode="0.000000">
                  <c:v>13997.732352009089</c:v>
                </c:pt>
                <c:pt idx="1664" formatCode="0.000000">
                  <c:v>14034.756765651382</c:v>
                </c:pt>
                <c:pt idx="1665" formatCode="0.000000">
                  <c:v>14070.698002911677</c:v>
                </c:pt>
                <c:pt idx="1666" formatCode="0.000000">
                  <c:v>14104.152120950621</c:v>
                </c:pt>
                <c:pt idx="1667" formatCode="0.000000">
                  <c:v>14135.003092429533</c:v>
                </c:pt>
                <c:pt idx="1668" formatCode="0.000000">
                  <c:v>14164.635167031438</c:v>
                </c:pt>
                <c:pt idx="1669" formatCode="0.000000">
                  <c:v>14192.996593913162</c:v>
                </c:pt>
                <c:pt idx="1670" formatCode="0.000000">
                  <c:v>14220.081142074039</c:v>
                </c:pt>
                <c:pt idx="1671" formatCode="0.000000">
                  <c:v>14244.430732174294</c:v>
                </c:pt>
                <c:pt idx="1672" formatCode="0.000000">
                  <c:v>14267.409577245346</c:v>
                </c:pt>
                <c:pt idx="1673" formatCode="0.000000">
                  <c:v>14290.42791111885</c:v>
                </c:pt>
                <c:pt idx="1674" formatCode="0.000000">
                  <c:v>14312.07225933299</c:v>
                </c:pt>
                <c:pt idx="1675" formatCode="0.000000">
                  <c:v>14332.303082547131</c:v>
                </c:pt>
                <c:pt idx="1676" formatCode="0.000000">
                  <c:v>14351.120380761271</c:v>
                </c:pt>
                <c:pt idx="1677" formatCode="0.000000">
                  <c:v>14367.076659079221</c:v>
                </c:pt>
                <c:pt idx="1678" formatCode="0.000000">
                  <c:v>14380.144782512809</c:v>
                </c:pt>
                <c:pt idx="1679" formatCode="0.000000">
                  <c:v>14391.711443625392</c:v>
                </c:pt>
                <c:pt idx="1680" formatCode="0.000000">
                  <c:v>14403.187278800393</c:v>
                </c:pt>
                <c:pt idx="1681" formatCode="0.000000">
                  <c:v>14417.373056678434</c:v>
                </c:pt>
                <c:pt idx="1682" formatCode="0.000000">
                  <c:v>14435.723715710148</c:v>
                </c:pt>
                <c:pt idx="1683" formatCode="0.000000">
                  <c:v>14458.271508075197</c:v>
                </c:pt>
                <c:pt idx="1684" formatCode="0.000000">
                  <c:v>14486.502310454878</c:v>
                </c:pt>
                <c:pt idx="1685" formatCode="0.000000">
                  <c:v>14517.718834858066</c:v>
                </c:pt>
                <c:pt idx="1686" formatCode="0.000000">
                  <c:v>14549.119341624986</c:v>
                </c:pt>
                <c:pt idx="1687" formatCode="0.000000">
                  <c:v>14580.704638091134</c:v>
                </c:pt>
                <c:pt idx="1688" formatCode="0.000000">
                  <c:v>14609.637345253937</c:v>
                </c:pt>
                <c:pt idx="1689" formatCode="0.000000">
                  <c:v>14635.816056714013</c:v>
                </c:pt>
                <c:pt idx="1690" formatCode="0.000000">
                  <c:v>14660.655614788388</c:v>
                </c:pt>
                <c:pt idx="1691" formatCode="0.000000">
                  <c:v>14684.111669777329</c:v>
                </c:pt>
                <c:pt idx="1692" formatCode="0.000000">
                  <c:v>14707.607822657439</c:v>
                </c:pt>
                <c:pt idx="1693" formatCode="0.000000">
                  <c:v>14731.14412444518</c:v>
                </c:pt>
                <c:pt idx="1694" formatCode="0.000000">
                  <c:v>14754.720626196868</c:v>
                </c:pt>
                <c:pt idx="1695" formatCode="0.000000">
                  <c:v>14778.337379008679</c:v>
                </c:pt>
                <c:pt idx="1696" formatCode="0.000000">
                  <c:v>14801.994434016642</c:v>
                </c:pt>
                <c:pt idx="1697" formatCode="0.000000">
                  <c:v>14825.691842396645</c:v>
                </c:pt>
                <c:pt idx="1698" formatCode="0.000000">
                  <c:v>14847.997194253321</c:v>
                </c:pt>
                <c:pt idx="1699" formatCode="0.000000">
                  <c:v>14867.437623887776</c:v>
                </c:pt>
                <c:pt idx="1700" formatCode="0.000000">
                  <c:v>14883.978296156669</c:v>
                </c:pt>
                <c:pt idx="1701" formatCode="0.000000">
                  <c:v>14899.020332301812</c:v>
                </c:pt>
                <c:pt idx="1702" formatCode="0.000000">
                  <c:v>14913.995284089553</c:v>
                </c:pt>
                <c:pt idx="1703" formatCode="0.000000">
                  <c:v>14927.478691856271</c:v>
                </c:pt>
                <c:pt idx="1704" formatCode="0.000000">
                  <c:v>14940.865503316347</c:v>
                </c:pt>
                <c:pt idx="1705" formatCode="0.000000">
                  <c:v>14955.607266034705</c:v>
                </c:pt>
                <c:pt idx="1706" formatCode="0.000000">
                  <c:v>14970.282860898409</c:v>
                </c:pt>
                <c:pt idx="1707" formatCode="0.000000">
                  <c:v>14986.307129586779</c:v>
                </c:pt>
                <c:pt idx="1708" formatCode="0.000000">
                  <c:v>15003.71090280092</c:v>
                </c:pt>
                <c:pt idx="1709" formatCode="0.000000">
                  <c:v>15021.07959222998</c:v>
                </c:pt>
                <c:pt idx="1710" formatCode="0.000000">
                  <c:v>15041.235842856586</c:v>
                </c:pt>
                <c:pt idx="1711" formatCode="0.000000">
                  <c:v>15064.25417673009</c:v>
                </c:pt>
                <c:pt idx="1712" formatCode="0.000000">
                  <c:v>15088.72557494423</c:v>
                </c:pt>
                <c:pt idx="1713" formatCode="0.000000">
                  <c:v>15116.109936946947</c:v>
                </c:pt>
                <c:pt idx="1714" formatCode="0.000000">
                  <c:v>15145.04264410975</c:v>
                </c:pt>
                <c:pt idx="1715" formatCode="0.000000">
                  <c:v>15175.530836761862</c:v>
                </c:pt>
                <c:pt idx="1716" formatCode="0.000000">
                  <c:v>15207.628488549602</c:v>
                </c:pt>
                <c:pt idx="1717" formatCode="0.000000">
                  <c:v>15241.345327485162</c:v>
                </c:pt>
                <c:pt idx="1718" formatCode="0.000000">
                  <c:v>15276.740605091991</c:v>
                </c:pt>
                <c:pt idx="1719" formatCode="0.000000">
                  <c:v>15313.826745634653</c:v>
                </c:pt>
                <c:pt idx="1720" formatCode="0.000000">
                  <c:v>15351.219325410972</c:v>
                </c:pt>
                <c:pt idx="1721" formatCode="0.000000">
                  <c:v>15385.959219042074</c:v>
                </c:pt>
                <c:pt idx="1722" formatCode="0.000000">
                  <c:v>15416.51898824483</c:v>
                </c:pt>
                <c:pt idx="1723" formatCode="0.000000">
                  <c:v>15442.78685001361</c:v>
                </c:pt>
                <c:pt idx="1724" formatCode="0.000000">
                  <c:v>15464.710019816614</c:v>
                </c:pt>
                <c:pt idx="1725" formatCode="0.000000">
                  <c:v>15477.825081585392</c:v>
                </c:pt>
                <c:pt idx="1726" formatCode="0.000000">
                  <c:v>15479.129647875112</c:v>
                </c:pt>
                <c:pt idx="1727" formatCode="0.000000">
                  <c:v>15479.129647875112</c:v>
                </c:pt>
                <c:pt idx="1728" formatCode="0.000000">
                  <c:v>15479.129647875112</c:v>
                </c:pt>
                <c:pt idx="1729" formatCode="0.000000">
                  <c:v>15479.129647875112</c:v>
                </c:pt>
                <c:pt idx="1730" formatCode="0.000000">
                  <c:v>15479.129647875112</c:v>
                </c:pt>
                <c:pt idx="1731" formatCode="0.000000">
                  <c:v>15479.129647875112</c:v>
                </c:pt>
                <c:pt idx="1732" formatCode="0.000000">
                  <c:v>15479.129647875112</c:v>
                </c:pt>
                <c:pt idx="1733" formatCode="0.000000">
                  <c:v>15479.129647875112</c:v>
                </c:pt>
                <c:pt idx="1734" formatCode="0.000000">
                  <c:v>15479.129647875112</c:v>
                </c:pt>
                <c:pt idx="1735" formatCode="0.000000">
                  <c:v>15479.129647875112</c:v>
                </c:pt>
                <c:pt idx="1736" formatCode="0.000000">
                  <c:v>15479.129647875112</c:v>
                </c:pt>
                <c:pt idx="1737" formatCode="0.000000">
                  <c:v>15479.129647875112</c:v>
                </c:pt>
                <c:pt idx="1738" formatCode="0.000000">
                  <c:v>15479.129647875112</c:v>
                </c:pt>
                <c:pt idx="1739" formatCode="0.000000">
                  <c:v>15479.129647875112</c:v>
                </c:pt>
                <c:pt idx="1740" formatCode="0.000000">
                  <c:v>15479.129647875112</c:v>
                </c:pt>
                <c:pt idx="1741" formatCode="0.000000">
                  <c:v>15479.129647875112</c:v>
                </c:pt>
                <c:pt idx="1742" formatCode="0.000000">
                  <c:v>15479.129647875112</c:v>
                </c:pt>
                <c:pt idx="1743" formatCode="0.000000">
                  <c:v>15479.129647875112</c:v>
                </c:pt>
                <c:pt idx="1744" formatCode="0.000000">
                  <c:v>15479.129647875112</c:v>
                </c:pt>
                <c:pt idx="1745" formatCode="0.000000">
                  <c:v>15479.129647875112</c:v>
                </c:pt>
                <c:pt idx="1746" formatCode="0.000000">
                  <c:v>15479.129647875112</c:v>
                </c:pt>
                <c:pt idx="1747" formatCode="0.000000">
                  <c:v>15479.129647875112</c:v>
                </c:pt>
                <c:pt idx="1748" formatCode="0.000000">
                  <c:v>15479.129647875112</c:v>
                </c:pt>
                <c:pt idx="1749" formatCode="0.000000">
                  <c:v>15479.129647875112</c:v>
                </c:pt>
                <c:pt idx="1750" formatCode="0.000000">
                  <c:v>15479.129647875112</c:v>
                </c:pt>
                <c:pt idx="1751" formatCode="0.000000">
                  <c:v>15479.129647875112</c:v>
                </c:pt>
                <c:pt idx="1752" formatCode="0.000000">
                  <c:v>15479.129647875112</c:v>
                </c:pt>
                <c:pt idx="1753" formatCode="0.000000">
                  <c:v>15479.129647875112</c:v>
                </c:pt>
                <c:pt idx="1754" formatCode="0.000000">
                  <c:v>15479.129647875112</c:v>
                </c:pt>
                <c:pt idx="1755" formatCode="0.000000">
                  <c:v>15479.129647875112</c:v>
                </c:pt>
                <c:pt idx="1756" formatCode="0.000000">
                  <c:v>15479.129647875112</c:v>
                </c:pt>
                <c:pt idx="1757" formatCode="0.000000">
                  <c:v>15479.129647875112</c:v>
                </c:pt>
                <c:pt idx="1758" formatCode="0.000000">
                  <c:v>15479.129647875112</c:v>
                </c:pt>
                <c:pt idx="1759" formatCode="0.000000">
                  <c:v>15479.129647875112</c:v>
                </c:pt>
                <c:pt idx="1760" formatCode="0.000000">
                  <c:v>15479.129647875112</c:v>
                </c:pt>
                <c:pt idx="1761" formatCode="0.000000">
                  <c:v>15479.129647875112</c:v>
                </c:pt>
                <c:pt idx="1762" formatCode="0.000000">
                  <c:v>15479.129647875112</c:v>
                </c:pt>
                <c:pt idx="1763" formatCode="0.000000">
                  <c:v>15479.129647875112</c:v>
                </c:pt>
                <c:pt idx="1764" formatCode="0.000000">
                  <c:v>15479.129647875112</c:v>
                </c:pt>
                <c:pt idx="1765" formatCode="0.000000">
                  <c:v>15479.129647875112</c:v>
                </c:pt>
                <c:pt idx="1766" formatCode="0.000000">
                  <c:v>15479.129647875112</c:v>
                </c:pt>
                <c:pt idx="1767" formatCode="0.000000">
                  <c:v>15479.129647875112</c:v>
                </c:pt>
                <c:pt idx="1768" formatCode="0.000000">
                  <c:v>15479.129647875112</c:v>
                </c:pt>
                <c:pt idx="1769" formatCode="0.000000">
                  <c:v>15479.129647875112</c:v>
                </c:pt>
                <c:pt idx="1770" formatCode="0.000000">
                  <c:v>15479.129647875112</c:v>
                </c:pt>
                <c:pt idx="1771" formatCode="0.000000">
                  <c:v>15479.129647875112</c:v>
                </c:pt>
                <c:pt idx="1772" formatCode="0.000000">
                  <c:v>15479.129647875112</c:v>
                </c:pt>
                <c:pt idx="1773" formatCode="0.000000">
                  <c:v>15479.129647875112</c:v>
                </c:pt>
                <c:pt idx="1774" formatCode="0.000000">
                  <c:v>15479.129647875112</c:v>
                </c:pt>
                <c:pt idx="1775" formatCode="0.000000">
                  <c:v>15479.129647875112</c:v>
                </c:pt>
                <c:pt idx="1776" formatCode="0.000000">
                  <c:v>15479.129647875112</c:v>
                </c:pt>
                <c:pt idx="1777" formatCode="0.000000">
                  <c:v>15479.129647875112</c:v>
                </c:pt>
                <c:pt idx="1778" formatCode="0.000000">
                  <c:v>15479.129647875112</c:v>
                </c:pt>
                <c:pt idx="1779" formatCode="0.000000">
                  <c:v>15479.129647875112</c:v>
                </c:pt>
                <c:pt idx="1780" formatCode="0.000000">
                  <c:v>15479.129647875112</c:v>
                </c:pt>
                <c:pt idx="1781" formatCode="0.000000">
                  <c:v>15479.129647875112</c:v>
                </c:pt>
                <c:pt idx="1782" formatCode="0.000000">
                  <c:v>15479.129647875112</c:v>
                </c:pt>
                <c:pt idx="1783" formatCode="0.000000">
                  <c:v>15479.129647875112</c:v>
                </c:pt>
                <c:pt idx="1784" formatCode="0.000000">
                  <c:v>15479.129647875112</c:v>
                </c:pt>
                <c:pt idx="1785" formatCode="0.000000">
                  <c:v>15479.129647875112</c:v>
                </c:pt>
                <c:pt idx="1786" formatCode="0.000000">
                  <c:v>15479.129647875112</c:v>
                </c:pt>
                <c:pt idx="1787" formatCode="0.000000">
                  <c:v>15479.129647875112</c:v>
                </c:pt>
                <c:pt idx="1788" formatCode="0.000000">
                  <c:v>15479.129647875112</c:v>
                </c:pt>
                <c:pt idx="1789" formatCode="0.000000">
                  <c:v>15479.129647875112</c:v>
                </c:pt>
                <c:pt idx="1790" formatCode="0.000000">
                  <c:v>15479.129647875112</c:v>
                </c:pt>
                <c:pt idx="1791" formatCode="0.000000">
                  <c:v>15479.129647875112</c:v>
                </c:pt>
                <c:pt idx="1792" formatCode="0.000000">
                  <c:v>15479.129647875112</c:v>
                </c:pt>
                <c:pt idx="1793" formatCode="0.000000">
                  <c:v>15479.129647875112</c:v>
                </c:pt>
                <c:pt idx="1794" formatCode="0.000000">
                  <c:v>15479.129647875112</c:v>
                </c:pt>
                <c:pt idx="1795" formatCode="0.000000">
                  <c:v>15479.129647875112</c:v>
                </c:pt>
                <c:pt idx="1796" formatCode="0.000000">
                  <c:v>15479.129647875112</c:v>
                </c:pt>
                <c:pt idx="1797" formatCode="0.000000">
                  <c:v>15479.129647875112</c:v>
                </c:pt>
                <c:pt idx="1798" formatCode="0.000000">
                  <c:v>15479.129647875112</c:v>
                </c:pt>
                <c:pt idx="1799" formatCode="0.000000">
                  <c:v>15479.129647875112</c:v>
                </c:pt>
                <c:pt idx="1800" formatCode="0.000000">
                  <c:v>15479.129647875112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D84-46CC-99BF-A348799CE7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12060080"/>
        <c:axId val="1912042320"/>
      </c:scatterChart>
      <c:valAx>
        <c:axId val="1912060080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Elapsed</a:t>
                </a:r>
                <a:r>
                  <a:rPr lang="en-GB" baseline="0"/>
                  <a:t> Time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12042320"/>
        <c:crosses val="autoZero"/>
        <c:crossBetween val="midCat"/>
      </c:valAx>
      <c:valAx>
        <c:axId val="1912042320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 (KJ)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1206008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5007754033650131"/>
          <c:y val="0.19140596178900163"/>
          <c:w val="0.23126365561553119"/>
          <c:h val="0.2835893860546729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317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WLTC_Class_3</a:t>
            </a:r>
            <a:r>
              <a:rPr lang="en-GB" baseline="0"/>
              <a:t> cycle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71B-4163-83D7-38107064B2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82761119"/>
        <c:axId val="1882762559"/>
      </c:scatterChart>
      <c:valAx>
        <c:axId val="1882761119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82762559"/>
        <c:crosses val="autoZero"/>
        <c:crossBetween val="midCat"/>
      </c:valAx>
      <c:valAx>
        <c:axId val="1882762559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Speed</a:t>
                </a:r>
                <a:r>
                  <a:rPr lang="en-GB" baseline="0"/>
                  <a:t> (km/h)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1.2345883036853919E-2"/>
              <c:y val="0.3878208488495492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_ 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8276111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Resistant</a:t>
            </a:r>
            <a:r>
              <a:rPr lang="en-GB" baseline="0"/>
              <a:t> forces over the WLTC cycle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656864606484325"/>
          <c:y val="0.17373352079595883"/>
          <c:w val="0.80884127262620109"/>
          <c:h val="0.70351927639033141"/>
        </c:manualLayout>
      </c:layout>
      <c:scatterChart>
        <c:scatterStyle val="smoothMarker"/>
        <c:varyColors val="0"/>
        <c:ser>
          <c:idx val="1"/>
          <c:order val="0"/>
          <c:tx>
            <c:v>Acceleration resistance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WLTC_class_3!$I$8:$I$1808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53.466666666666669</c:v>
                </c:pt>
                <c:pt idx="12">
                  <c:v>454.46666666666664</c:v>
                </c:pt>
                <c:pt idx="13">
                  <c:v>1390.1333333333332</c:v>
                </c:pt>
                <c:pt idx="14">
                  <c:v>2192.1333333333337</c:v>
                </c:pt>
                <c:pt idx="15">
                  <c:v>2058.4666666666667</c:v>
                </c:pt>
                <c:pt idx="16">
                  <c:v>1871.3333333333328</c:v>
                </c:pt>
                <c:pt idx="17">
                  <c:v>2299.0666666666666</c:v>
                </c:pt>
                <c:pt idx="18">
                  <c:v>2432.7333333333336</c:v>
                </c:pt>
                <c:pt idx="19">
                  <c:v>1550.5333333333333</c:v>
                </c:pt>
                <c:pt idx="20">
                  <c:v>561.40000000000032</c:v>
                </c:pt>
                <c:pt idx="21">
                  <c:v>213.86666666666684</c:v>
                </c:pt>
                <c:pt idx="22">
                  <c:v>187.13333333333316</c:v>
                </c:pt>
                <c:pt idx="23">
                  <c:v>213.86666666666684</c:v>
                </c:pt>
                <c:pt idx="24">
                  <c:v>534.66666666666663</c:v>
                </c:pt>
                <c:pt idx="25">
                  <c:v>748.53333333333262</c:v>
                </c:pt>
                <c:pt idx="26">
                  <c:v>882.20000000000016</c:v>
                </c:pt>
                <c:pt idx="27">
                  <c:v>1256.4666666666674</c:v>
                </c:pt>
                <c:pt idx="28">
                  <c:v>1336.6666666666665</c:v>
                </c:pt>
                <c:pt idx="29">
                  <c:v>1256.4666666666653</c:v>
                </c:pt>
                <c:pt idx="30">
                  <c:v>908.93333333333283</c:v>
                </c:pt>
                <c:pt idx="31">
                  <c:v>534.66666666666663</c:v>
                </c:pt>
                <c:pt idx="32">
                  <c:v>374.26666666666631</c:v>
                </c:pt>
                <c:pt idx="33">
                  <c:v>294.06666666666706</c:v>
                </c:pt>
                <c:pt idx="34">
                  <c:v>160.40000000000038</c:v>
                </c:pt>
                <c:pt idx="35">
                  <c:v>-53.466666666665525</c:v>
                </c:pt>
                <c:pt idx="36">
                  <c:v>-481.19999999999925</c:v>
                </c:pt>
                <c:pt idx="37">
                  <c:v>-1149.5333333333344</c:v>
                </c:pt>
                <c:pt idx="38">
                  <c:v>-1523.8000000000006</c:v>
                </c:pt>
                <c:pt idx="39">
                  <c:v>-1416.8666666666659</c:v>
                </c:pt>
                <c:pt idx="40">
                  <c:v>-1256.4666666666674</c:v>
                </c:pt>
                <c:pt idx="41">
                  <c:v>-1497.0666666666668</c:v>
                </c:pt>
                <c:pt idx="42">
                  <c:v>-1924.7999999999986</c:v>
                </c:pt>
                <c:pt idx="43">
                  <c:v>-1817.8666666666668</c:v>
                </c:pt>
                <c:pt idx="44">
                  <c:v>-1122.8000000000006</c:v>
                </c:pt>
                <c:pt idx="45">
                  <c:v>-481.20000000000022</c:v>
                </c:pt>
                <c:pt idx="46">
                  <c:v>-374.26666666666631</c:v>
                </c:pt>
                <c:pt idx="47">
                  <c:v>-534.66666666666663</c:v>
                </c:pt>
                <c:pt idx="48">
                  <c:v>-454.46666666666641</c:v>
                </c:pt>
                <c:pt idx="49">
                  <c:v>-160.39999999999944</c:v>
                </c:pt>
                <c:pt idx="50">
                  <c:v>-106.93333333333391</c:v>
                </c:pt>
                <c:pt idx="51">
                  <c:v>-561.40000000000032</c:v>
                </c:pt>
                <c:pt idx="52">
                  <c:v>-1149.5333333333331</c:v>
                </c:pt>
                <c:pt idx="53">
                  <c:v>-962.39999999999986</c:v>
                </c:pt>
                <c:pt idx="54">
                  <c:v>-294.06666666666655</c:v>
                </c:pt>
                <c:pt idx="55">
                  <c:v>-26.733333333333238</c:v>
                </c:pt>
                <c:pt idx="56">
                  <c:v>0</c:v>
                </c:pt>
                <c:pt idx="57">
                  <c:v>80.200000000000188</c:v>
                </c:pt>
                <c:pt idx="58">
                  <c:v>160.39999999999992</c:v>
                </c:pt>
                <c:pt idx="59">
                  <c:v>641.59999999999968</c:v>
                </c:pt>
                <c:pt idx="60">
                  <c:v>721.80000000000018</c:v>
                </c:pt>
                <c:pt idx="61">
                  <c:v>320.8000000000003</c:v>
                </c:pt>
                <c:pt idx="62">
                  <c:v>240.59999999999962</c:v>
                </c:pt>
                <c:pt idx="63">
                  <c:v>320.8000000000003</c:v>
                </c:pt>
                <c:pt idx="64">
                  <c:v>427.73333333333369</c:v>
                </c:pt>
                <c:pt idx="65">
                  <c:v>267.33333333333331</c:v>
                </c:pt>
                <c:pt idx="66">
                  <c:v>160.39999999999944</c:v>
                </c:pt>
                <c:pt idx="67">
                  <c:v>588.1333333333331</c:v>
                </c:pt>
                <c:pt idx="68">
                  <c:v>1283.2</c:v>
                </c:pt>
                <c:pt idx="69">
                  <c:v>1657.4666666666662</c:v>
                </c:pt>
                <c:pt idx="70">
                  <c:v>1764.4000000000003</c:v>
                </c:pt>
                <c:pt idx="71">
                  <c:v>1630.7333333333338</c:v>
                </c:pt>
                <c:pt idx="72">
                  <c:v>1229.7333333333329</c:v>
                </c:pt>
                <c:pt idx="73">
                  <c:v>775.2666666666662</c:v>
                </c:pt>
                <c:pt idx="74">
                  <c:v>534.66666666666663</c:v>
                </c:pt>
                <c:pt idx="75">
                  <c:v>507.93333333333288</c:v>
                </c:pt>
                <c:pt idx="76">
                  <c:v>561.40000000000032</c:v>
                </c:pt>
                <c:pt idx="77">
                  <c:v>507.93333333333288</c:v>
                </c:pt>
                <c:pt idx="78">
                  <c:v>267.33333333333331</c:v>
                </c:pt>
                <c:pt idx="79">
                  <c:v>-80.199999999999235</c:v>
                </c:pt>
                <c:pt idx="80">
                  <c:v>-267.33333333333331</c:v>
                </c:pt>
                <c:pt idx="81">
                  <c:v>-454.46666666666738</c:v>
                </c:pt>
                <c:pt idx="82">
                  <c:v>-400.99999999999994</c:v>
                </c:pt>
                <c:pt idx="83">
                  <c:v>-160.39999999999847</c:v>
                </c:pt>
                <c:pt idx="84">
                  <c:v>-294.06666666666706</c:v>
                </c:pt>
                <c:pt idx="85">
                  <c:v>-374.26666666666819</c:v>
                </c:pt>
                <c:pt idx="86">
                  <c:v>-347.53333333333256</c:v>
                </c:pt>
                <c:pt idx="87">
                  <c:v>-294.06666666666513</c:v>
                </c:pt>
                <c:pt idx="88">
                  <c:v>-721.80000000000075</c:v>
                </c:pt>
                <c:pt idx="89">
                  <c:v>-1844.6000000000004</c:v>
                </c:pt>
                <c:pt idx="90">
                  <c:v>-2646.5999999999995</c:v>
                </c:pt>
                <c:pt idx="91">
                  <c:v>-2753.5333333333333</c:v>
                </c:pt>
                <c:pt idx="92">
                  <c:v>-2085.2000000000003</c:v>
                </c:pt>
                <c:pt idx="93">
                  <c:v>-1336.6666666666665</c:v>
                </c:pt>
                <c:pt idx="94">
                  <c:v>-1363.3999999999999</c:v>
                </c:pt>
                <c:pt idx="95">
                  <c:v>-1657.4666666666667</c:v>
                </c:pt>
                <c:pt idx="96">
                  <c:v>-1470.3333333333333</c:v>
                </c:pt>
                <c:pt idx="97">
                  <c:v>-962.39999999999986</c:v>
                </c:pt>
                <c:pt idx="98">
                  <c:v>-962.4</c:v>
                </c:pt>
                <c:pt idx="99">
                  <c:v>-588.13333333333333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53.466666666666669</c:v>
                </c:pt>
                <c:pt idx="138">
                  <c:v>507.93333333333334</c:v>
                </c:pt>
                <c:pt idx="139">
                  <c:v>1577.2666666666664</c:v>
                </c:pt>
                <c:pt idx="140">
                  <c:v>2619.8666666666663</c:v>
                </c:pt>
                <c:pt idx="141">
                  <c:v>2753.5333333333328</c:v>
                </c:pt>
                <c:pt idx="142">
                  <c:v>1924.7999999999997</c:v>
                </c:pt>
                <c:pt idx="143">
                  <c:v>935.66666666666663</c:v>
                </c:pt>
                <c:pt idx="144">
                  <c:v>507.93333333333385</c:v>
                </c:pt>
                <c:pt idx="145">
                  <c:v>775.26666666666722</c:v>
                </c:pt>
                <c:pt idx="146">
                  <c:v>1229.7333333333329</c:v>
                </c:pt>
                <c:pt idx="147">
                  <c:v>1309.9333333333329</c:v>
                </c:pt>
                <c:pt idx="148">
                  <c:v>1015.8666666666669</c:v>
                </c:pt>
                <c:pt idx="149">
                  <c:v>561.40000000000032</c:v>
                </c:pt>
                <c:pt idx="150">
                  <c:v>53.466666666666477</c:v>
                </c:pt>
                <c:pt idx="151">
                  <c:v>-695.06666666666706</c:v>
                </c:pt>
                <c:pt idx="152">
                  <c:v>-1817.8666666666657</c:v>
                </c:pt>
                <c:pt idx="153">
                  <c:v>-2646.5999999999995</c:v>
                </c:pt>
                <c:pt idx="154">
                  <c:v>-2486.2000000000003</c:v>
                </c:pt>
                <c:pt idx="155">
                  <c:v>-1416.8666666666668</c:v>
                </c:pt>
                <c:pt idx="156">
                  <c:v>-187.13333333333361</c:v>
                </c:pt>
                <c:pt idx="157">
                  <c:v>561.39999999999986</c:v>
                </c:pt>
                <c:pt idx="158">
                  <c:v>1229.7333333333331</c:v>
                </c:pt>
                <c:pt idx="159">
                  <c:v>1604.0000000000005</c:v>
                </c:pt>
                <c:pt idx="160">
                  <c:v>1657.4666666666662</c:v>
                </c:pt>
                <c:pt idx="161">
                  <c:v>1443.5999999999995</c:v>
                </c:pt>
                <c:pt idx="162">
                  <c:v>1122.8000000000006</c:v>
                </c:pt>
                <c:pt idx="163">
                  <c:v>1069.3333333333333</c:v>
                </c:pt>
                <c:pt idx="164">
                  <c:v>935.66666666666663</c:v>
                </c:pt>
                <c:pt idx="165">
                  <c:v>695.06666666666706</c:v>
                </c:pt>
                <c:pt idx="166">
                  <c:v>561.40000000000032</c:v>
                </c:pt>
                <c:pt idx="167">
                  <c:v>828.73333333333369</c:v>
                </c:pt>
                <c:pt idx="168">
                  <c:v>1069.3333333333333</c:v>
                </c:pt>
                <c:pt idx="169">
                  <c:v>748.53333333333262</c:v>
                </c:pt>
                <c:pt idx="170">
                  <c:v>53.466666666665525</c:v>
                </c:pt>
                <c:pt idx="171">
                  <c:v>-775.2666666666662</c:v>
                </c:pt>
                <c:pt idx="172">
                  <c:v>-1710.9333333333327</c:v>
                </c:pt>
                <c:pt idx="173">
                  <c:v>-2138.6666666666665</c:v>
                </c:pt>
                <c:pt idx="174">
                  <c:v>-1523.7999999999997</c:v>
                </c:pt>
                <c:pt idx="175">
                  <c:v>-534.66666666666663</c:v>
                </c:pt>
                <c:pt idx="176">
                  <c:v>160.39999999999944</c:v>
                </c:pt>
                <c:pt idx="177">
                  <c:v>721.79999999999973</c:v>
                </c:pt>
                <c:pt idx="178">
                  <c:v>882.20000000000016</c:v>
                </c:pt>
                <c:pt idx="179">
                  <c:v>481.20000000000022</c:v>
                </c:pt>
                <c:pt idx="180">
                  <c:v>80.200000000000188</c:v>
                </c:pt>
                <c:pt idx="181">
                  <c:v>-106.93333333333391</c:v>
                </c:pt>
                <c:pt idx="182">
                  <c:v>-320.79999999999984</c:v>
                </c:pt>
                <c:pt idx="183">
                  <c:v>-828.73333333333267</c:v>
                </c:pt>
                <c:pt idx="184">
                  <c:v>-1256.4666666666665</c:v>
                </c:pt>
                <c:pt idx="185">
                  <c:v>-1363.4000000000003</c:v>
                </c:pt>
                <c:pt idx="186">
                  <c:v>-1256.4666666666674</c:v>
                </c:pt>
                <c:pt idx="187">
                  <c:v>-1042.5999999999995</c:v>
                </c:pt>
                <c:pt idx="188">
                  <c:v>-855.46666666666636</c:v>
                </c:pt>
                <c:pt idx="189">
                  <c:v>-695.06666666666706</c:v>
                </c:pt>
                <c:pt idx="190">
                  <c:v>-534.66666666666663</c:v>
                </c:pt>
                <c:pt idx="191">
                  <c:v>-427.73333333333318</c:v>
                </c:pt>
                <c:pt idx="192">
                  <c:v>-320.79999999999984</c:v>
                </c:pt>
                <c:pt idx="193">
                  <c:v>-187.13333333333361</c:v>
                </c:pt>
                <c:pt idx="194">
                  <c:v>-133.66666666666666</c:v>
                </c:pt>
                <c:pt idx="195">
                  <c:v>-53.466666666666477</c:v>
                </c:pt>
                <c:pt idx="196">
                  <c:v>0</c:v>
                </c:pt>
                <c:pt idx="197">
                  <c:v>0</c:v>
                </c:pt>
                <c:pt idx="198">
                  <c:v>133.66666666666666</c:v>
                </c:pt>
                <c:pt idx="199">
                  <c:v>267.33333333333331</c:v>
                </c:pt>
                <c:pt idx="200">
                  <c:v>400.99999999999994</c:v>
                </c:pt>
                <c:pt idx="201">
                  <c:v>534.66666666666663</c:v>
                </c:pt>
                <c:pt idx="202">
                  <c:v>668.33333333333326</c:v>
                </c:pt>
                <c:pt idx="203">
                  <c:v>1069.3333333333333</c:v>
                </c:pt>
                <c:pt idx="204">
                  <c:v>1256.4666666666665</c:v>
                </c:pt>
                <c:pt idx="205">
                  <c:v>1283.2</c:v>
                </c:pt>
                <c:pt idx="206">
                  <c:v>1523.7999999999997</c:v>
                </c:pt>
                <c:pt idx="207">
                  <c:v>1550.5333333333333</c:v>
                </c:pt>
                <c:pt idx="208">
                  <c:v>1363.4000000000003</c:v>
                </c:pt>
                <c:pt idx="209">
                  <c:v>1497.0666666666668</c:v>
                </c:pt>
                <c:pt idx="210">
                  <c:v>1470.3333333333333</c:v>
                </c:pt>
                <c:pt idx="211">
                  <c:v>1069.3333333333333</c:v>
                </c:pt>
                <c:pt idx="212">
                  <c:v>801.99999999999989</c:v>
                </c:pt>
                <c:pt idx="213">
                  <c:v>641.59999999999968</c:v>
                </c:pt>
                <c:pt idx="214">
                  <c:v>695.06666666666706</c:v>
                </c:pt>
                <c:pt idx="215">
                  <c:v>908.93333333333283</c:v>
                </c:pt>
                <c:pt idx="216">
                  <c:v>1069.3333333333333</c:v>
                </c:pt>
                <c:pt idx="217">
                  <c:v>1069.3333333333333</c:v>
                </c:pt>
                <c:pt idx="218">
                  <c:v>935.66666666666663</c:v>
                </c:pt>
                <c:pt idx="219">
                  <c:v>748.53333333333262</c:v>
                </c:pt>
                <c:pt idx="220">
                  <c:v>561.40000000000032</c:v>
                </c:pt>
                <c:pt idx="221">
                  <c:v>347.53333333333444</c:v>
                </c:pt>
                <c:pt idx="222">
                  <c:v>213.86666666666591</c:v>
                </c:pt>
                <c:pt idx="223">
                  <c:v>187.13333333333219</c:v>
                </c:pt>
                <c:pt idx="224">
                  <c:v>187.13333333333409</c:v>
                </c:pt>
                <c:pt idx="225">
                  <c:v>267.33333333333331</c:v>
                </c:pt>
                <c:pt idx="226">
                  <c:v>294.06666666666513</c:v>
                </c:pt>
                <c:pt idx="227">
                  <c:v>267.33333333333331</c:v>
                </c:pt>
                <c:pt idx="228">
                  <c:v>240.6000000000015</c:v>
                </c:pt>
                <c:pt idx="229">
                  <c:v>187.13333333333409</c:v>
                </c:pt>
                <c:pt idx="230">
                  <c:v>80.199999999999235</c:v>
                </c:pt>
                <c:pt idx="231">
                  <c:v>-80.199999999999235</c:v>
                </c:pt>
                <c:pt idx="232">
                  <c:v>-427.73333333333369</c:v>
                </c:pt>
                <c:pt idx="233">
                  <c:v>-882.20000000000107</c:v>
                </c:pt>
                <c:pt idx="234">
                  <c:v>-1042.5999999999995</c:v>
                </c:pt>
                <c:pt idx="235">
                  <c:v>-828.73333333333369</c:v>
                </c:pt>
                <c:pt idx="236">
                  <c:v>-481.19999999999925</c:v>
                </c:pt>
                <c:pt idx="237">
                  <c:v>-374.26666666666631</c:v>
                </c:pt>
                <c:pt idx="238">
                  <c:v>-614.86666666666781</c:v>
                </c:pt>
                <c:pt idx="239">
                  <c:v>-1096.0666666666671</c:v>
                </c:pt>
                <c:pt idx="240">
                  <c:v>-1443.5999999999995</c:v>
                </c:pt>
                <c:pt idx="241">
                  <c:v>-1283.1999999999994</c:v>
                </c:pt>
                <c:pt idx="242">
                  <c:v>-1203</c:v>
                </c:pt>
                <c:pt idx="243">
                  <c:v>-1309.9333333333329</c:v>
                </c:pt>
                <c:pt idx="244">
                  <c:v>-1256.4666666666674</c:v>
                </c:pt>
                <c:pt idx="245">
                  <c:v>-1497.0666666666668</c:v>
                </c:pt>
                <c:pt idx="246">
                  <c:v>-1924.7999999999986</c:v>
                </c:pt>
                <c:pt idx="247">
                  <c:v>-1817.8666666666668</c:v>
                </c:pt>
                <c:pt idx="248">
                  <c:v>-1122.8000000000006</c:v>
                </c:pt>
                <c:pt idx="249">
                  <c:v>-481.20000000000022</c:v>
                </c:pt>
                <c:pt idx="250">
                  <c:v>-374.26666666666631</c:v>
                </c:pt>
                <c:pt idx="251">
                  <c:v>-534.66666666666663</c:v>
                </c:pt>
                <c:pt idx="252">
                  <c:v>-454.46666666666641</c:v>
                </c:pt>
                <c:pt idx="253">
                  <c:v>-160.39999999999944</c:v>
                </c:pt>
                <c:pt idx="254">
                  <c:v>-106.93333333333391</c:v>
                </c:pt>
                <c:pt idx="255">
                  <c:v>-561.40000000000032</c:v>
                </c:pt>
                <c:pt idx="256">
                  <c:v>-775.2666666666662</c:v>
                </c:pt>
                <c:pt idx="257">
                  <c:v>-80.199999999999719</c:v>
                </c:pt>
                <c:pt idx="258">
                  <c:v>908.93333333333283</c:v>
                </c:pt>
                <c:pt idx="259">
                  <c:v>1390.1333333333334</c:v>
                </c:pt>
                <c:pt idx="260">
                  <c:v>1416.8666666666668</c:v>
                </c:pt>
                <c:pt idx="261">
                  <c:v>1363.3999999999994</c:v>
                </c:pt>
                <c:pt idx="262">
                  <c:v>1470.3333333333333</c:v>
                </c:pt>
                <c:pt idx="263">
                  <c:v>1817.8666666666668</c:v>
                </c:pt>
                <c:pt idx="264">
                  <c:v>1978.2666666666673</c:v>
                </c:pt>
                <c:pt idx="265">
                  <c:v>1737.6666666666667</c:v>
                </c:pt>
                <c:pt idx="266">
                  <c:v>1256.4666666666653</c:v>
                </c:pt>
                <c:pt idx="267">
                  <c:v>1042.5999999999995</c:v>
                </c:pt>
                <c:pt idx="268">
                  <c:v>962.40000000000043</c:v>
                </c:pt>
                <c:pt idx="269">
                  <c:v>801.99999999999989</c:v>
                </c:pt>
                <c:pt idx="270">
                  <c:v>427.73333333333369</c:v>
                </c:pt>
                <c:pt idx="271">
                  <c:v>-80.199999999999235</c:v>
                </c:pt>
                <c:pt idx="272">
                  <c:v>-187.13333333333409</c:v>
                </c:pt>
                <c:pt idx="273">
                  <c:v>-507.93333333333288</c:v>
                </c:pt>
                <c:pt idx="274">
                  <c:v>-1203</c:v>
                </c:pt>
                <c:pt idx="275">
                  <c:v>-1523.8000000000006</c:v>
                </c:pt>
                <c:pt idx="276">
                  <c:v>-1710.9333333333327</c:v>
                </c:pt>
                <c:pt idx="277">
                  <c:v>-1898.0666666666668</c:v>
                </c:pt>
                <c:pt idx="278">
                  <c:v>-2379.2666666666664</c:v>
                </c:pt>
                <c:pt idx="279">
                  <c:v>-2539.6666666666665</c:v>
                </c:pt>
                <c:pt idx="280">
                  <c:v>-1416.8666666666668</c:v>
                </c:pt>
                <c:pt idx="281">
                  <c:v>400.99999999999994</c:v>
                </c:pt>
                <c:pt idx="282">
                  <c:v>1710.9333333333338</c:v>
                </c:pt>
                <c:pt idx="283">
                  <c:v>1951.5333333333335</c:v>
                </c:pt>
                <c:pt idx="284">
                  <c:v>2005</c:v>
                </c:pt>
                <c:pt idx="285">
                  <c:v>1924.7999999999997</c:v>
                </c:pt>
                <c:pt idx="286">
                  <c:v>1764.4000000000003</c:v>
                </c:pt>
                <c:pt idx="287">
                  <c:v>1764.4000000000003</c:v>
                </c:pt>
                <c:pt idx="288">
                  <c:v>1764.3999999999985</c:v>
                </c:pt>
                <c:pt idx="289">
                  <c:v>1390.1333333333341</c:v>
                </c:pt>
                <c:pt idx="290">
                  <c:v>668.33333333333326</c:v>
                </c:pt>
                <c:pt idx="291">
                  <c:v>0</c:v>
                </c:pt>
                <c:pt idx="292">
                  <c:v>-454.4666666666655</c:v>
                </c:pt>
                <c:pt idx="293">
                  <c:v>-507.93333333333482</c:v>
                </c:pt>
                <c:pt idx="294">
                  <c:v>-347.53333333333444</c:v>
                </c:pt>
                <c:pt idx="295">
                  <c:v>-160.39999999999847</c:v>
                </c:pt>
                <c:pt idx="296">
                  <c:v>0</c:v>
                </c:pt>
                <c:pt idx="297">
                  <c:v>106.93333333333295</c:v>
                </c:pt>
                <c:pt idx="298">
                  <c:v>133.66666666666666</c:v>
                </c:pt>
                <c:pt idx="299">
                  <c:v>53.466666666665525</c:v>
                </c:pt>
                <c:pt idx="300">
                  <c:v>-53.466666666665525</c:v>
                </c:pt>
                <c:pt idx="301">
                  <c:v>-187.13333333333219</c:v>
                </c:pt>
                <c:pt idx="302">
                  <c:v>-347.53333333333444</c:v>
                </c:pt>
                <c:pt idx="303">
                  <c:v>-481.20000000000118</c:v>
                </c:pt>
                <c:pt idx="304">
                  <c:v>-668.33333333333326</c:v>
                </c:pt>
                <c:pt idx="305">
                  <c:v>-801.99999999999989</c:v>
                </c:pt>
                <c:pt idx="306">
                  <c:v>-668.33333333333326</c:v>
                </c:pt>
                <c:pt idx="307">
                  <c:v>-400.99999999999994</c:v>
                </c:pt>
                <c:pt idx="308">
                  <c:v>-187.13333333333219</c:v>
                </c:pt>
                <c:pt idx="309">
                  <c:v>-160.39999999999847</c:v>
                </c:pt>
                <c:pt idx="310">
                  <c:v>-240.59999999999962</c:v>
                </c:pt>
                <c:pt idx="311">
                  <c:v>-320.80000000000075</c:v>
                </c:pt>
                <c:pt idx="312">
                  <c:v>-481.20000000000118</c:v>
                </c:pt>
                <c:pt idx="313">
                  <c:v>-668.33333333333326</c:v>
                </c:pt>
                <c:pt idx="314">
                  <c:v>-801.99999999999989</c:v>
                </c:pt>
                <c:pt idx="315">
                  <c:v>-801.99999999999989</c:v>
                </c:pt>
                <c:pt idx="316">
                  <c:v>-721.79999999999973</c:v>
                </c:pt>
                <c:pt idx="317">
                  <c:v>-801.99999999999989</c:v>
                </c:pt>
                <c:pt idx="318">
                  <c:v>-989.13333333333298</c:v>
                </c:pt>
                <c:pt idx="319">
                  <c:v>-1042.5999999999995</c:v>
                </c:pt>
                <c:pt idx="320">
                  <c:v>-641.59999999999968</c:v>
                </c:pt>
                <c:pt idx="321">
                  <c:v>-320.80000000000075</c:v>
                </c:pt>
                <c:pt idx="322">
                  <c:v>-187.13333333333409</c:v>
                </c:pt>
                <c:pt idx="323">
                  <c:v>-160.39999999999944</c:v>
                </c:pt>
                <c:pt idx="324">
                  <c:v>-267.33333333333331</c:v>
                </c:pt>
                <c:pt idx="325">
                  <c:v>-106.93333333333391</c:v>
                </c:pt>
                <c:pt idx="326">
                  <c:v>-80.199999999999235</c:v>
                </c:pt>
                <c:pt idx="327">
                  <c:v>-160.39999999999944</c:v>
                </c:pt>
                <c:pt idx="328">
                  <c:v>-828.73333333333369</c:v>
                </c:pt>
                <c:pt idx="329">
                  <c:v>-1550.5333333333333</c:v>
                </c:pt>
                <c:pt idx="330">
                  <c:v>-962.40000000000043</c:v>
                </c:pt>
                <c:pt idx="331">
                  <c:v>-213.86666666666684</c:v>
                </c:pt>
                <c:pt idx="332">
                  <c:v>-267.33333333333286</c:v>
                </c:pt>
                <c:pt idx="333">
                  <c:v>-294.06666666666655</c:v>
                </c:pt>
                <c:pt idx="334">
                  <c:v>-240.60000000000011</c:v>
                </c:pt>
                <c:pt idx="335">
                  <c:v>-294.06666666666655</c:v>
                </c:pt>
                <c:pt idx="336">
                  <c:v>-187.13333333333316</c:v>
                </c:pt>
                <c:pt idx="337">
                  <c:v>0</c:v>
                </c:pt>
                <c:pt idx="338">
                  <c:v>294.06666666666655</c:v>
                </c:pt>
                <c:pt idx="339">
                  <c:v>882.20000000000016</c:v>
                </c:pt>
                <c:pt idx="340">
                  <c:v>1523.8000000000002</c:v>
                </c:pt>
                <c:pt idx="341">
                  <c:v>1684.2000000000003</c:v>
                </c:pt>
                <c:pt idx="342">
                  <c:v>1042.5999999999995</c:v>
                </c:pt>
                <c:pt idx="343">
                  <c:v>320.79999999999984</c:v>
                </c:pt>
                <c:pt idx="344">
                  <c:v>133.66666666666666</c:v>
                </c:pt>
                <c:pt idx="345">
                  <c:v>294.06666666666609</c:v>
                </c:pt>
                <c:pt idx="346">
                  <c:v>294.06666666666706</c:v>
                </c:pt>
                <c:pt idx="347">
                  <c:v>187.13333333333409</c:v>
                </c:pt>
                <c:pt idx="348">
                  <c:v>294.06666666666609</c:v>
                </c:pt>
                <c:pt idx="349">
                  <c:v>267.33333333333331</c:v>
                </c:pt>
                <c:pt idx="350">
                  <c:v>133.66666666666666</c:v>
                </c:pt>
                <c:pt idx="351">
                  <c:v>0</c:v>
                </c:pt>
                <c:pt idx="352">
                  <c:v>-53.466666666666477</c:v>
                </c:pt>
                <c:pt idx="353">
                  <c:v>-53.466666666667422</c:v>
                </c:pt>
                <c:pt idx="354">
                  <c:v>-26.733333333333711</c:v>
                </c:pt>
                <c:pt idx="355">
                  <c:v>53.466666666667422</c:v>
                </c:pt>
                <c:pt idx="356">
                  <c:v>80.200000000000188</c:v>
                </c:pt>
                <c:pt idx="357">
                  <c:v>-26.733333333333711</c:v>
                </c:pt>
                <c:pt idx="358">
                  <c:v>-347.53333333333353</c:v>
                </c:pt>
                <c:pt idx="359">
                  <c:v>-801.99999999999989</c:v>
                </c:pt>
                <c:pt idx="360">
                  <c:v>-989.13333333333298</c:v>
                </c:pt>
                <c:pt idx="361">
                  <c:v>-828.73333333333369</c:v>
                </c:pt>
                <c:pt idx="362">
                  <c:v>-561.39999999999941</c:v>
                </c:pt>
                <c:pt idx="363">
                  <c:v>-320.79999999999984</c:v>
                </c:pt>
                <c:pt idx="364">
                  <c:v>-106.93333333333391</c:v>
                </c:pt>
                <c:pt idx="365">
                  <c:v>26.733333333333711</c:v>
                </c:pt>
                <c:pt idx="366">
                  <c:v>133.66666666666666</c:v>
                </c:pt>
                <c:pt idx="367">
                  <c:v>347.53333333333353</c:v>
                </c:pt>
                <c:pt idx="368">
                  <c:v>614.86666666666679</c:v>
                </c:pt>
                <c:pt idx="369">
                  <c:v>588.1333333333331</c:v>
                </c:pt>
                <c:pt idx="370">
                  <c:v>267.33333333333331</c:v>
                </c:pt>
                <c:pt idx="371">
                  <c:v>-133.66666666666666</c:v>
                </c:pt>
                <c:pt idx="372">
                  <c:v>-855.46666666666636</c:v>
                </c:pt>
                <c:pt idx="373">
                  <c:v>-1630.7333333333338</c:v>
                </c:pt>
                <c:pt idx="374">
                  <c:v>-1844.6000000000001</c:v>
                </c:pt>
                <c:pt idx="375">
                  <c:v>-1550.5333333333328</c:v>
                </c:pt>
                <c:pt idx="376">
                  <c:v>-1122.8000000000002</c:v>
                </c:pt>
                <c:pt idx="377">
                  <c:v>-801.99999999999989</c:v>
                </c:pt>
                <c:pt idx="378">
                  <c:v>-588.1333333333331</c:v>
                </c:pt>
                <c:pt idx="379">
                  <c:v>-454.4666666666667</c:v>
                </c:pt>
                <c:pt idx="380">
                  <c:v>-507.93333333333345</c:v>
                </c:pt>
                <c:pt idx="381">
                  <c:v>-614.86666666666656</c:v>
                </c:pt>
                <c:pt idx="382">
                  <c:v>-641.5999999999998</c:v>
                </c:pt>
                <c:pt idx="383">
                  <c:v>-695.06666666666672</c:v>
                </c:pt>
                <c:pt idx="384">
                  <c:v>-748.5333333333333</c:v>
                </c:pt>
                <c:pt idx="385">
                  <c:v>-614.86666666666656</c:v>
                </c:pt>
                <c:pt idx="386">
                  <c:v>-240.6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133.66666666666666</c:v>
                </c:pt>
                <c:pt idx="392">
                  <c:v>561.4</c:v>
                </c:pt>
                <c:pt idx="393">
                  <c:v>1149.5333333333333</c:v>
                </c:pt>
                <c:pt idx="394">
                  <c:v>1657.4666666666669</c:v>
                </c:pt>
                <c:pt idx="395">
                  <c:v>2005</c:v>
                </c:pt>
                <c:pt idx="396">
                  <c:v>2218.8666666666668</c:v>
                </c:pt>
                <c:pt idx="397">
                  <c:v>2299.0666666666662</c:v>
                </c:pt>
                <c:pt idx="398">
                  <c:v>2031.7333333333324</c:v>
                </c:pt>
                <c:pt idx="399">
                  <c:v>1256.4666666666674</c:v>
                </c:pt>
                <c:pt idx="400">
                  <c:v>374.26666666666722</c:v>
                </c:pt>
                <c:pt idx="401">
                  <c:v>-187.13333333333409</c:v>
                </c:pt>
                <c:pt idx="402">
                  <c:v>-614.86666666666679</c:v>
                </c:pt>
                <c:pt idx="403">
                  <c:v>-882.19999999999925</c:v>
                </c:pt>
                <c:pt idx="404">
                  <c:v>-828.73333333333369</c:v>
                </c:pt>
                <c:pt idx="405">
                  <c:v>-775.26666666666722</c:v>
                </c:pt>
                <c:pt idx="406">
                  <c:v>-855.46666666666636</c:v>
                </c:pt>
                <c:pt idx="407">
                  <c:v>-908.93333333333283</c:v>
                </c:pt>
                <c:pt idx="408">
                  <c:v>-748.53333333333342</c:v>
                </c:pt>
                <c:pt idx="409">
                  <c:v>-374.26666666666671</c:v>
                </c:pt>
                <c:pt idx="410">
                  <c:v>-53.466666666666477</c:v>
                </c:pt>
                <c:pt idx="411">
                  <c:v>80.199999999999719</c:v>
                </c:pt>
                <c:pt idx="412">
                  <c:v>133.66666666666666</c:v>
                </c:pt>
                <c:pt idx="413">
                  <c:v>187.13333333333361</c:v>
                </c:pt>
                <c:pt idx="414">
                  <c:v>374.26666666666671</c:v>
                </c:pt>
                <c:pt idx="415">
                  <c:v>668.33333333333292</c:v>
                </c:pt>
                <c:pt idx="416">
                  <c:v>748.53333333333296</c:v>
                </c:pt>
                <c:pt idx="417">
                  <c:v>454.46666666666738</c:v>
                </c:pt>
                <c:pt idx="418">
                  <c:v>26.733333333333711</c:v>
                </c:pt>
                <c:pt idx="419">
                  <c:v>-400.99999999999994</c:v>
                </c:pt>
                <c:pt idx="420">
                  <c:v>-588.1333333333331</c:v>
                </c:pt>
                <c:pt idx="421">
                  <c:v>-374.26666666666722</c:v>
                </c:pt>
                <c:pt idx="422">
                  <c:v>-53.466666666667422</c:v>
                </c:pt>
                <c:pt idx="423">
                  <c:v>267.33333333333331</c:v>
                </c:pt>
                <c:pt idx="424">
                  <c:v>721.80000000000075</c:v>
                </c:pt>
                <c:pt idx="425">
                  <c:v>1443.6000000000004</c:v>
                </c:pt>
                <c:pt idx="426">
                  <c:v>2218.8666666666659</c:v>
                </c:pt>
                <c:pt idx="427">
                  <c:v>2406</c:v>
                </c:pt>
                <c:pt idx="428">
                  <c:v>1603.9999999999998</c:v>
                </c:pt>
                <c:pt idx="429">
                  <c:v>507.93333333333288</c:v>
                </c:pt>
                <c:pt idx="430">
                  <c:v>-160.40000000000038</c:v>
                </c:pt>
                <c:pt idx="431">
                  <c:v>-427.73333333333369</c:v>
                </c:pt>
                <c:pt idx="432">
                  <c:v>-400.99999999999903</c:v>
                </c:pt>
                <c:pt idx="433">
                  <c:v>-213.86666666666591</c:v>
                </c:pt>
                <c:pt idx="434">
                  <c:v>-187.13333333333316</c:v>
                </c:pt>
                <c:pt idx="435">
                  <c:v>-507.93333333333385</c:v>
                </c:pt>
                <c:pt idx="436">
                  <c:v>-1042.6000000000006</c:v>
                </c:pt>
                <c:pt idx="437">
                  <c:v>-1657.4666666666662</c:v>
                </c:pt>
                <c:pt idx="438">
                  <c:v>-2272.3333333333335</c:v>
                </c:pt>
                <c:pt idx="439">
                  <c:v>-2700.0666666666666</c:v>
                </c:pt>
                <c:pt idx="440">
                  <c:v>-2807</c:v>
                </c:pt>
                <c:pt idx="441">
                  <c:v>-2432.7333333333336</c:v>
                </c:pt>
                <c:pt idx="442">
                  <c:v>-1710.9333333333334</c:v>
                </c:pt>
                <c:pt idx="443">
                  <c:v>-962.39999999999986</c:v>
                </c:pt>
                <c:pt idx="444">
                  <c:v>-347.5333333333333</c:v>
                </c:pt>
                <c:pt idx="445">
                  <c:v>-53.466666666666669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133.66666666666666</c:v>
                </c:pt>
                <c:pt idx="512">
                  <c:v>668.33333333333326</c:v>
                </c:pt>
                <c:pt idx="513">
                  <c:v>1630.7333333333331</c:v>
                </c:pt>
                <c:pt idx="514">
                  <c:v>2486.2000000000003</c:v>
                </c:pt>
                <c:pt idx="515">
                  <c:v>2726.8</c:v>
                </c:pt>
                <c:pt idx="516">
                  <c:v>2325.7999999999997</c:v>
                </c:pt>
                <c:pt idx="517">
                  <c:v>1363.3999999999994</c:v>
                </c:pt>
                <c:pt idx="518">
                  <c:v>374.26666666666631</c:v>
                </c:pt>
                <c:pt idx="519">
                  <c:v>-160.39999999999944</c:v>
                </c:pt>
                <c:pt idx="520">
                  <c:v>-427.73333333333278</c:v>
                </c:pt>
                <c:pt idx="521">
                  <c:v>-561.40000000000032</c:v>
                </c:pt>
                <c:pt idx="522">
                  <c:v>-668.33333333333326</c:v>
                </c:pt>
                <c:pt idx="523">
                  <c:v>-989.13333333333298</c:v>
                </c:pt>
                <c:pt idx="524">
                  <c:v>-1577.2666666666667</c:v>
                </c:pt>
                <c:pt idx="525">
                  <c:v>-2111.9333333333334</c:v>
                </c:pt>
                <c:pt idx="526">
                  <c:v>-2111.9333333333334</c:v>
                </c:pt>
                <c:pt idx="527">
                  <c:v>-1497.0666666666664</c:v>
                </c:pt>
                <c:pt idx="528">
                  <c:v>-801.99999999999989</c:v>
                </c:pt>
                <c:pt idx="529">
                  <c:v>-534.66666666666663</c:v>
                </c:pt>
                <c:pt idx="530">
                  <c:v>-267.33333333333331</c:v>
                </c:pt>
                <c:pt idx="531">
                  <c:v>0</c:v>
                </c:pt>
                <c:pt idx="532">
                  <c:v>53.466666666666669</c:v>
                </c:pt>
                <c:pt idx="533">
                  <c:v>320.79999999999995</c:v>
                </c:pt>
                <c:pt idx="534">
                  <c:v>801.99999999999989</c:v>
                </c:pt>
                <c:pt idx="535">
                  <c:v>1069.3333333333333</c:v>
                </c:pt>
                <c:pt idx="536">
                  <c:v>1336.6666666666663</c:v>
                </c:pt>
                <c:pt idx="537">
                  <c:v>2085.1999999999998</c:v>
                </c:pt>
                <c:pt idx="538">
                  <c:v>2833.7333333333336</c:v>
                </c:pt>
                <c:pt idx="539">
                  <c:v>2700.0666666666671</c:v>
                </c:pt>
                <c:pt idx="540">
                  <c:v>1523.7999999999997</c:v>
                </c:pt>
                <c:pt idx="541">
                  <c:v>374.26666666666631</c:v>
                </c:pt>
                <c:pt idx="542">
                  <c:v>-53.466666666666477</c:v>
                </c:pt>
                <c:pt idx="543">
                  <c:v>-240.59999999999962</c:v>
                </c:pt>
                <c:pt idx="544">
                  <c:v>-534.66666666666663</c:v>
                </c:pt>
                <c:pt idx="545">
                  <c:v>-935.66666666666663</c:v>
                </c:pt>
                <c:pt idx="546">
                  <c:v>-1015.8666666666669</c:v>
                </c:pt>
                <c:pt idx="547">
                  <c:v>-775.26666666666722</c:v>
                </c:pt>
                <c:pt idx="548">
                  <c:v>-588.1333333333331</c:v>
                </c:pt>
                <c:pt idx="549">
                  <c:v>-481.19999999999965</c:v>
                </c:pt>
                <c:pt idx="550">
                  <c:v>-427.73333333333369</c:v>
                </c:pt>
                <c:pt idx="551">
                  <c:v>-294.06666666666655</c:v>
                </c:pt>
                <c:pt idx="552">
                  <c:v>-267.33333333333331</c:v>
                </c:pt>
                <c:pt idx="553">
                  <c:v>-267.33333333333331</c:v>
                </c:pt>
                <c:pt idx="554">
                  <c:v>-160.39999999999992</c:v>
                </c:pt>
                <c:pt idx="555">
                  <c:v>-53.466666666666953</c:v>
                </c:pt>
                <c:pt idx="556">
                  <c:v>53.466666666666953</c:v>
                </c:pt>
                <c:pt idx="557">
                  <c:v>187.13333333333361</c:v>
                </c:pt>
                <c:pt idx="558">
                  <c:v>320.79999999999984</c:v>
                </c:pt>
                <c:pt idx="559">
                  <c:v>721.79999999999973</c:v>
                </c:pt>
                <c:pt idx="560">
                  <c:v>668.33333333333326</c:v>
                </c:pt>
                <c:pt idx="561">
                  <c:v>133.66666666666666</c:v>
                </c:pt>
                <c:pt idx="562">
                  <c:v>0</c:v>
                </c:pt>
                <c:pt idx="563">
                  <c:v>-427.73333333333318</c:v>
                </c:pt>
                <c:pt idx="564">
                  <c:v>-1844.6000000000001</c:v>
                </c:pt>
                <c:pt idx="565">
                  <c:v>-2833.7333333333336</c:v>
                </c:pt>
                <c:pt idx="566">
                  <c:v>-2700.0666666666666</c:v>
                </c:pt>
                <c:pt idx="567">
                  <c:v>-1283.1999999999998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267.33333333333331</c:v>
                </c:pt>
                <c:pt idx="601">
                  <c:v>561.4</c:v>
                </c:pt>
                <c:pt idx="602">
                  <c:v>1015.8666666666667</c:v>
                </c:pt>
                <c:pt idx="603">
                  <c:v>1871.3333333333333</c:v>
                </c:pt>
                <c:pt idx="604">
                  <c:v>2512.9333333333329</c:v>
                </c:pt>
                <c:pt idx="605">
                  <c:v>2860.4666666666667</c:v>
                </c:pt>
                <c:pt idx="606">
                  <c:v>3020.8666666666663</c:v>
                </c:pt>
                <c:pt idx="607">
                  <c:v>2860.4666666666662</c:v>
                </c:pt>
                <c:pt idx="608">
                  <c:v>2486.1999999999994</c:v>
                </c:pt>
                <c:pt idx="609">
                  <c:v>2218.8666666666659</c:v>
                </c:pt>
                <c:pt idx="610">
                  <c:v>2165.4000000000005</c:v>
                </c:pt>
                <c:pt idx="611">
                  <c:v>2031.7333333333338</c:v>
                </c:pt>
                <c:pt idx="612">
                  <c:v>1443.5999999999995</c:v>
                </c:pt>
                <c:pt idx="613">
                  <c:v>614.86666666666781</c:v>
                </c:pt>
                <c:pt idx="614">
                  <c:v>53.466666666667422</c:v>
                </c:pt>
                <c:pt idx="615">
                  <c:v>-80.20000000000114</c:v>
                </c:pt>
                <c:pt idx="616">
                  <c:v>-80.199999999999235</c:v>
                </c:pt>
                <c:pt idx="617">
                  <c:v>-160.40000000000038</c:v>
                </c:pt>
                <c:pt idx="618">
                  <c:v>-320.80000000000075</c:v>
                </c:pt>
                <c:pt idx="619">
                  <c:v>-507.93333333333288</c:v>
                </c:pt>
                <c:pt idx="620">
                  <c:v>-561.40000000000032</c:v>
                </c:pt>
                <c:pt idx="621">
                  <c:v>-400.99999999999994</c:v>
                </c:pt>
                <c:pt idx="622">
                  <c:v>-160.40000000000038</c:v>
                </c:pt>
                <c:pt idx="623">
                  <c:v>26.733333333333711</c:v>
                </c:pt>
                <c:pt idx="624">
                  <c:v>213.86666666666781</c:v>
                </c:pt>
                <c:pt idx="625">
                  <c:v>320.80000000000075</c:v>
                </c:pt>
                <c:pt idx="626">
                  <c:v>240.59999999999962</c:v>
                </c:pt>
                <c:pt idx="627">
                  <c:v>80.199999999999235</c:v>
                </c:pt>
                <c:pt idx="628">
                  <c:v>0</c:v>
                </c:pt>
                <c:pt idx="629">
                  <c:v>26.733333333333711</c:v>
                </c:pt>
                <c:pt idx="630">
                  <c:v>187.13333333333409</c:v>
                </c:pt>
                <c:pt idx="631">
                  <c:v>427.73333333333369</c:v>
                </c:pt>
                <c:pt idx="632">
                  <c:v>588.13333333333219</c:v>
                </c:pt>
                <c:pt idx="633">
                  <c:v>695.06666666666513</c:v>
                </c:pt>
                <c:pt idx="634">
                  <c:v>721.80000000000075</c:v>
                </c:pt>
                <c:pt idx="635">
                  <c:v>614.86666666666781</c:v>
                </c:pt>
                <c:pt idx="636">
                  <c:v>374.26666666666631</c:v>
                </c:pt>
                <c:pt idx="637">
                  <c:v>106.93333333333295</c:v>
                </c:pt>
                <c:pt idx="638">
                  <c:v>-26.733333333333711</c:v>
                </c:pt>
                <c:pt idx="639">
                  <c:v>-80.199999999999235</c:v>
                </c:pt>
                <c:pt idx="640">
                  <c:v>-80.199999999999235</c:v>
                </c:pt>
                <c:pt idx="641">
                  <c:v>106.93333333333295</c:v>
                </c:pt>
                <c:pt idx="642">
                  <c:v>454.4666666666655</c:v>
                </c:pt>
                <c:pt idx="643">
                  <c:v>561.40000000000032</c:v>
                </c:pt>
                <c:pt idx="644">
                  <c:v>320.80000000000075</c:v>
                </c:pt>
                <c:pt idx="645">
                  <c:v>187.13333333333219</c:v>
                </c:pt>
                <c:pt idx="646">
                  <c:v>213.86666666666591</c:v>
                </c:pt>
                <c:pt idx="647">
                  <c:v>213.86666666666781</c:v>
                </c:pt>
                <c:pt idx="648">
                  <c:v>160.40000000000038</c:v>
                </c:pt>
                <c:pt idx="649">
                  <c:v>26.733333333331814</c:v>
                </c:pt>
                <c:pt idx="650">
                  <c:v>-240.59999999999962</c:v>
                </c:pt>
                <c:pt idx="651">
                  <c:v>-695.06666666666513</c:v>
                </c:pt>
                <c:pt idx="652">
                  <c:v>-1042.5999999999995</c:v>
                </c:pt>
                <c:pt idx="653">
                  <c:v>-1096.0666666666671</c:v>
                </c:pt>
                <c:pt idx="654">
                  <c:v>-1309.9333333333329</c:v>
                </c:pt>
                <c:pt idx="655">
                  <c:v>-1844.5999999999997</c:v>
                </c:pt>
                <c:pt idx="656">
                  <c:v>-2138.6666666666665</c:v>
                </c:pt>
                <c:pt idx="657">
                  <c:v>-1791.1333333333339</c:v>
                </c:pt>
                <c:pt idx="658">
                  <c:v>-1309.9333333333348</c:v>
                </c:pt>
                <c:pt idx="659">
                  <c:v>-1470.3333333333333</c:v>
                </c:pt>
                <c:pt idx="660">
                  <c:v>-2218.8666666666659</c:v>
                </c:pt>
                <c:pt idx="661">
                  <c:v>-2753.5333333333333</c:v>
                </c:pt>
                <c:pt idx="662">
                  <c:v>-2833.7333333333331</c:v>
                </c:pt>
                <c:pt idx="663">
                  <c:v>-2031.7333333333333</c:v>
                </c:pt>
                <c:pt idx="664">
                  <c:v>-908.93333333333339</c:v>
                </c:pt>
                <c:pt idx="665">
                  <c:v>-160.39999999999992</c:v>
                </c:pt>
                <c:pt idx="666">
                  <c:v>534.66666666666663</c:v>
                </c:pt>
                <c:pt idx="667">
                  <c:v>1737.6666666666667</c:v>
                </c:pt>
                <c:pt idx="668">
                  <c:v>2459.4666666666662</c:v>
                </c:pt>
                <c:pt idx="669">
                  <c:v>2406</c:v>
                </c:pt>
                <c:pt idx="670">
                  <c:v>2352.5333333333333</c:v>
                </c:pt>
                <c:pt idx="671">
                  <c:v>1603.9999999999998</c:v>
                </c:pt>
                <c:pt idx="672">
                  <c:v>1069.3333333333333</c:v>
                </c:pt>
                <c:pt idx="673">
                  <c:v>1069.3333333333333</c:v>
                </c:pt>
                <c:pt idx="674">
                  <c:v>1069.3333333333333</c:v>
                </c:pt>
                <c:pt idx="675">
                  <c:v>614.86666666666588</c:v>
                </c:pt>
                <c:pt idx="676">
                  <c:v>133.66666666666666</c:v>
                </c:pt>
                <c:pt idx="677">
                  <c:v>-347.53333333333256</c:v>
                </c:pt>
                <c:pt idx="678">
                  <c:v>-1283.1999999999994</c:v>
                </c:pt>
                <c:pt idx="679">
                  <c:v>-1924.7999999999997</c:v>
                </c:pt>
                <c:pt idx="680">
                  <c:v>-2299.0666666666671</c:v>
                </c:pt>
                <c:pt idx="681">
                  <c:v>-2406</c:v>
                </c:pt>
                <c:pt idx="682">
                  <c:v>-1603.9999999999998</c:v>
                </c:pt>
                <c:pt idx="683">
                  <c:v>-1042.6000000000006</c:v>
                </c:pt>
                <c:pt idx="684">
                  <c:v>-588.13333333333412</c:v>
                </c:pt>
                <c:pt idx="685">
                  <c:v>641.60000000000059</c:v>
                </c:pt>
                <c:pt idx="686">
                  <c:v>1336.6666666666665</c:v>
                </c:pt>
                <c:pt idx="687">
                  <c:v>1229.7333333333329</c:v>
                </c:pt>
                <c:pt idx="688">
                  <c:v>1203</c:v>
                </c:pt>
                <c:pt idx="689">
                  <c:v>1176.2666666666671</c:v>
                </c:pt>
                <c:pt idx="690">
                  <c:v>668.33333333333326</c:v>
                </c:pt>
                <c:pt idx="691">
                  <c:v>213.86666666666684</c:v>
                </c:pt>
                <c:pt idx="692">
                  <c:v>240.60000000000059</c:v>
                </c:pt>
                <c:pt idx="693">
                  <c:v>427.73333333333369</c:v>
                </c:pt>
                <c:pt idx="694">
                  <c:v>374.26666666666722</c:v>
                </c:pt>
                <c:pt idx="695">
                  <c:v>-80.20000000000114</c:v>
                </c:pt>
                <c:pt idx="696">
                  <c:v>-1309.9333333333338</c:v>
                </c:pt>
                <c:pt idx="697">
                  <c:v>-1764.3999999999992</c:v>
                </c:pt>
                <c:pt idx="698">
                  <c:v>-1390.133333333333</c:v>
                </c:pt>
                <c:pt idx="699">
                  <c:v>-1069.3333333333333</c:v>
                </c:pt>
                <c:pt idx="700">
                  <c:v>-507.93333333333385</c:v>
                </c:pt>
                <c:pt idx="701">
                  <c:v>-213.86666666666684</c:v>
                </c:pt>
                <c:pt idx="702">
                  <c:v>-53.466666666666477</c:v>
                </c:pt>
                <c:pt idx="703">
                  <c:v>-26.733333333333711</c:v>
                </c:pt>
                <c:pt idx="704">
                  <c:v>-294.06666666666706</c:v>
                </c:pt>
                <c:pt idx="705">
                  <c:v>-801.99999999999989</c:v>
                </c:pt>
                <c:pt idx="706">
                  <c:v>-1283.1999999999996</c:v>
                </c:pt>
                <c:pt idx="707">
                  <c:v>-1363.3999999999994</c:v>
                </c:pt>
                <c:pt idx="708">
                  <c:v>-828.73333333333312</c:v>
                </c:pt>
                <c:pt idx="709">
                  <c:v>106.93333333333295</c:v>
                </c:pt>
                <c:pt idx="710">
                  <c:v>1363.4000000000003</c:v>
                </c:pt>
                <c:pt idx="711">
                  <c:v>2111.9333333333338</c:v>
                </c:pt>
                <c:pt idx="712">
                  <c:v>1256.4666666666665</c:v>
                </c:pt>
                <c:pt idx="713">
                  <c:v>26.733333333332762</c:v>
                </c:pt>
                <c:pt idx="714">
                  <c:v>-882.20000000000016</c:v>
                </c:pt>
                <c:pt idx="715">
                  <c:v>-1951.5333333333328</c:v>
                </c:pt>
                <c:pt idx="716">
                  <c:v>-1737.6666666666667</c:v>
                </c:pt>
                <c:pt idx="717">
                  <c:v>-507.93333333333345</c:v>
                </c:pt>
                <c:pt idx="718">
                  <c:v>267.33333333333331</c:v>
                </c:pt>
                <c:pt idx="719">
                  <c:v>1069.3333333333333</c:v>
                </c:pt>
                <c:pt idx="720">
                  <c:v>1470.3333333333333</c:v>
                </c:pt>
                <c:pt idx="721">
                  <c:v>1229.7333333333336</c:v>
                </c:pt>
                <c:pt idx="722">
                  <c:v>1069.3333333333333</c:v>
                </c:pt>
                <c:pt idx="723">
                  <c:v>908.93333333333283</c:v>
                </c:pt>
                <c:pt idx="724">
                  <c:v>1096.0666666666671</c:v>
                </c:pt>
                <c:pt idx="725">
                  <c:v>1577.2666666666662</c:v>
                </c:pt>
                <c:pt idx="726">
                  <c:v>2192.1333333333318</c:v>
                </c:pt>
                <c:pt idx="727">
                  <c:v>2111.9333333333329</c:v>
                </c:pt>
                <c:pt idx="728">
                  <c:v>1443.6000000000015</c:v>
                </c:pt>
                <c:pt idx="729">
                  <c:v>1015.8666666666677</c:v>
                </c:pt>
                <c:pt idx="730">
                  <c:v>454.4666666666655</c:v>
                </c:pt>
                <c:pt idx="731">
                  <c:v>106.93333333333295</c:v>
                </c:pt>
                <c:pt idx="732">
                  <c:v>80.20000000000114</c:v>
                </c:pt>
                <c:pt idx="733">
                  <c:v>106.93333333333295</c:v>
                </c:pt>
                <c:pt idx="734">
                  <c:v>133.66666666666666</c:v>
                </c:pt>
                <c:pt idx="735">
                  <c:v>187.13333333333409</c:v>
                </c:pt>
                <c:pt idx="736">
                  <c:v>267.33333333333331</c:v>
                </c:pt>
                <c:pt idx="737">
                  <c:v>240.59999999999962</c:v>
                </c:pt>
                <c:pt idx="738">
                  <c:v>106.93333333333295</c:v>
                </c:pt>
                <c:pt idx="739">
                  <c:v>347.53333333333256</c:v>
                </c:pt>
                <c:pt idx="740">
                  <c:v>614.86666666666588</c:v>
                </c:pt>
                <c:pt idx="741">
                  <c:v>507.93333333333482</c:v>
                </c:pt>
                <c:pt idx="742">
                  <c:v>240.59999999999962</c:v>
                </c:pt>
                <c:pt idx="743">
                  <c:v>53.466666666665525</c:v>
                </c:pt>
                <c:pt idx="744">
                  <c:v>26.733333333333711</c:v>
                </c:pt>
                <c:pt idx="745">
                  <c:v>26.733333333333711</c:v>
                </c:pt>
                <c:pt idx="746">
                  <c:v>133.66666666666666</c:v>
                </c:pt>
                <c:pt idx="747">
                  <c:v>294.06666666666706</c:v>
                </c:pt>
                <c:pt idx="748">
                  <c:v>400.99999999999994</c:v>
                </c:pt>
                <c:pt idx="749">
                  <c:v>320.79999999999887</c:v>
                </c:pt>
                <c:pt idx="750">
                  <c:v>106.93333333333295</c:v>
                </c:pt>
                <c:pt idx="751">
                  <c:v>-26.733333333331814</c:v>
                </c:pt>
                <c:pt idx="752">
                  <c:v>-133.66666666666666</c:v>
                </c:pt>
                <c:pt idx="753">
                  <c:v>-320.80000000000075</c:v>
                </c:pt>
                <c:pt idx="754">
                  <c:v>-454.4666666666655</c:v>
                </c:pt>
                <c:pt idx="755">
                  <c:v>-588.13333333333412</c:v>
                </c:pt>
                <c:pt idx="756">
                  <c:v>-1042.5999999999995</c:v>
                </c:pt>
                <c:pt idx="757">
                  <c:v>-1871.3333333333333</c:v>
                </c:pt>
                <c:pt idx="758">
                  <c:v>-2566.4</c:v>
                </c:pt>
                <c:pt idx="759">
                  <c:v>-2753.5333333333324</c:v>
                </c:pt>
                <c:pt idx="760">
                  <c:v>-2780.2666666666669</c:v>
                </c:pt>
                <c:pt idx="761">
                  <c:v>-2833.7333333333336</c:v>
                </c:pt>
                <c:pt idx="762">
                  <c:v>-2512.9333333333329</c:v>
                </c:pt>
                <c:pt idx="763">
                  <c:v>-1710.9333333333327</c:v>
                </c:pt>
                <c:pt idx="764">
                  <c:v>-400.99999999999994</c:v>
                </c:pt>
                <c:pt idx="765">
                  <c:v>1069.3333333333333</c:v>
                </c:pt>
                <c:pt idx="766">
                  <c:v>1684.2000000000003</c:v>
                </c:pt>
                <c:pt idx="767">
                  <c:v>1710.9333333333327</c:v>
                </c:pt>
                <c:pt idx="768">
                  <c:v>1737.6666666666667</c:v>
                </c:pt>
                <c:pt idx="769">
                  <c:v>2058.4666666666676</c:v>
                </c:pt>
                <c:pt idx="770">
                  <c:v>2593.1333333333323</c:v>
                </c:pt>
                <c:pt idx="771">
                  <c:v>2619.8666666666659</c:v>
                </c:pt>
                <c:pt idx="772">
                  <c:v>2459.4666666666672</c:v>
                </c:pt>
                <c:pt idx="773">
                  <c:v>2031.7333333333338</c:v>
                </c:pt>
                <c:pt idx="774">
                  <c:v>1710.9333333333327</c:v>
                </c:pt>
                <c:pt idx="775">
                  <c:v>1764.4000000000003</c:v>
                </c:pt>
                <c:pt idx="776">
                  <c:v>1443.5999999999995</c:v>
                </c:pt>
                <c:pt idx="777">
                  <c:v>1069.3333333333333</c:v>
                </c:pt>
                <c:pt idx="778">
                  <c:v>935.66666666666663</c:v>
                </c:pt>
                <c:pt idx="779">
                  <c:v>801.99999999999989</c:v>
                </c:pt>
                <c:pt idx="780">
                  <c:v>614.86666666666781</c:v>
                </c:pt>
                <c:pt idx="781">
                  <c:v>454.4666666666655</c:v>
                </c:pt>
                <c:pt idx="782">
                  <c:v>320.79999999999887</c:v>
                </c:pt>
                <c:pt idx="783">
                  <c:v>213.86666666666781</c:v>
                </c:pt>
                <c:pt idx="784">
                  <c:v>187.13333333333409</c:v>
                </c:pt>
                <c:pt idx="785">
                  <c:v>294.06666666666706</c:v>
                </c:pt>
                <c:pt idx="786">
                  <c:v>320.80000000000075</c:v>
                </c:pt>
                <c:pt idx="787">
                  <c:v>160.39999999999847</c:v>
                </c:pt>
                <c:pt idx="788">
                  <c:v>26.733333333331814</c:v>
                </c:pt>
                <c:pt idx="789">
                  <c:v>26.733333333335612</c:v>
                </c:pt>
                <c:pt idx="790">
                  <c:v>106.93333333333484</c:v>
                </c:pt>
                <c:pt idx="791">
                  <c:v>160.39999999999847</c:v>
                </c:pt>
                <c:pt idx="792">
                  <c:v>-26.733333333335612</c:v>
                </c:pt>
                <c:pt idx="793">
                  <c:v>-668.33333333333326</c:v>
                </c:pt>
                <c:pt idx="794">
                  <c:v>-1577.2666666666642</c:v>
                </c:pt>
                <c:pt idx="795">
                  <c:v>-2379.2666666666664</c:v>
                </c:pt>
                <c:pt idx="796">
                  <c:v>-2780.2666666666682</c:v>
                </c:pt>
                <c:pt idx="797">
                  <c:v>-2593.1333333333337</c:v>
                </c:pt>
                <c:pt idx="798">
                  <c:v>-1871.3333333333333</c:v>
                </c:pt>
                <c:pt idx="799">
                  <c:v>-935.66666666666663</c:v>
                </c:pt>
                <c:pt idx="800">
                  <c:v>-267.33333333333331</c:v>
                </c:pt>
                <c:pt idx="801">
                  <c:v>187.13333333333409</c:v>
                </c:pt>
                <c:pt idx="802">
                  <c:v>908.93333333333476</c:v>
                </c:pt>
                <c:pt idx="803">
                  <c:v>1684.1999999999991</c:v>
                </c:pt>
                <c:pt idx="804">
                  <c:v>1791.1333333333321</c:v>
                </c:pt>
                <c:pt idx="805">
                  <c:v>1149.5333333333344</c:v>
                </c:pt>
                <c:pt idx="806">
                  <c:v>427.73333333333369</c:v>
                </c:pt>
                <c:pt idx="807">
                  <c:v>-53.466666666667422</c:v>
                </c:pt>
                <c:pt idx="808">
                  <c:v>-454.46666666666738</c:v>
                </c:pt>
                <c:pt idx="809">
                  <c:v>-748.53333333333262</c:v>
                </c:pt>
                <c:pt idx="810">
                  <c:v>-1042.5999999999995</c:v>
                </c:pt>
                <c:pt idx="811">
                  <c:v>-1603.9999999999998</c:v>
                </c:pt>
                <c:pt idx="812">
                  <c:v>-2058.4666666666653</c:v>
                </c:pt>
                <c:pt idx="813">
                  <c:v>-2192.1333333333341</c:v>
                </c:pt>
                <c:pt idx="814">
                  <c:v>-2299.0666666666671</c:v>
                </c:pt>
                <c:pt idx="815">
                  <c:v>-2459.4666666666662</c:v>
                </c:pt>
                <c:pt idx="816">
                  <c:v>-2459.4666666666672</c:v>
                </c:pt>
                <c:pt idx="817">
                  <c:v>-2218.8666666666668</c:v>
                </c:pt>
                <c:pt idx="818">
                  <c:v>-1309.9333333333329</c:v>
                </c:pt>
                <c:pt idx="819">
                  <c:v>0</c:v>
                </c:pt>
                <c:pt idx="820">
                  <c:v>1176.2666666666662</c:v>
                </c:pt>
                <c:pt idx="821">
                  <c:v>1817.8666666666668</c:v>
                </c:pt>
                <c:pt idx="822">
                  <c:v>1737.6666666666667</c:v>
                </c:pt>
                <c:pt idx="823">
                  <c:v>1603.9999999999998</c:v>
                </c:pt>
                <c:pt idx="824">
                  <c:v>1363.4000000000003</c:v>
                </c:pt>
                <c:pt idx="825">
                  <c:v>1149.5333333333335</c:v>
                </c:pt>
                <c:pt idx="826">
                  <c:v>1096.0666666666671</c:v>
                </c:pt>
                <c:pt idx="827">
                  <c:v>1015.8666666666658</c:v>
                </c:pt>
                <c:pt idx="828">
                  <c:v>1149.5333333333324</c:v>
                </c:pt>
                <c:pt idx="829">
                  <c:v>1363.4000000000003</c:v>
                </c:pt>
                <c:pt idx="830">
                  <c:v>1309.9333333333329</c:v>
                </c:pt>
                <c:pt idx="831">
                  <c:v>989.13333333333412</c:v>
                </c:pt>
                <c:pt idx="832">
                  <c:v>507.93333333333482</c:v>
                </c:pt>
                <c:pt idx="833">
                  <c:v>267.33333333333331</c:v>
                </c:pt>
                <c:pt idx="834">
                  <c:v>294.06666666666513</c:v>
                </c:pt>
                <c:pt idx="835">
                  <c:v>294.06666666666513</c:v>
                </c:pt>
                <c:pt idx="836">
                  <c:v>240.6000000000015</c:v>
                </c:pt>
                <c:pt idx="837">
                  <c:v>294.06666666666706</c:v>
                </c:pt>
                <c:pt idx="838">
                  <c:v>427.73333333333181</c:v>
                </c:pt>
                <c:pt idx="839">
                  <c:v>427.73333333333369</c:v>
                </c:pt>
                <c:pt idx="840">
                  <c:v>400.99999999999994</c:v>
                </c:pt>
                <c:pt idx="841">
                  <c:v>534.66666666666663</c:v>
                </c:pt>
                <c:pt idx="842">
                  <c:v>641.6000000000015</c:v>
                </c:pt>
                <c:pt idx="843">
                  <c:v>534.66666666666663</c:v>
                </c:pt>
                <c:pt idx="844">
                  <c:v>294.06666666666513</c:v>
                </c:pt>
                <c:pt idx="845">
                  <c:v>133.66666666666666</c:v>
                </c:pt>
                <c:pt idx="846">
                  <c:v>106.93333333333484</c:v>
                </c:pt>
                <c:pt idx="847">
                  <c:v>187.13333333333409</c:v>
                </c:pt>
                <c:pt idx="848">
                  <c:v>400.99999999999994</c:v>
                </c:pt>
                <c:pt idx="849">
                  <c:v>641.59999999999968</c:v>
                </c:pt>
                <c:pt idx="850">
                  <c:v>641.59999999999968</c:v>
                </c:pt>
                <c:pt idx="851">
                  <c:v>427.73333333333369</c:v>
                </c:pt>
                <c:pt idx="852">
                  <c:v>320.79999999999887</c:v>
                </c:pt>
                <c:pt idx="853">
                  <c:v>320.79999999999887</c:v>
                </c:pt>
                <c:pt idx="854">
                  <c:v>267.33333333333331</c:v>
                </c:pt>
                <c:pt idx="855">
                  <c:v>133.66666666666666</c:v>
                </c:pt>
                <c:pt idx="856">
                  <c:v>53.466666666667422</c:v>
                </c:pt>
                <c:pt idx="857">
                  <c:v>294.06666666666706</c:v>
                </c:pt>
                <c:pt idx="858">
                  <c:v>614.86666666666588</c:v>
                </c:pt>
                <c:pt idx="859">
                  <c:v>614.86666666666588</c:v>
                </c:pt>
                <c:pt idx="860">
                  <c:v>427.73333333333562</c:v>
                </c:pt>
                <c:pt idx="861">
                  <c:v>534.66666666666663</c:v>
                </c:pt>
                <c:pt idx="862">
                  <c:v>989.13333333333026</c:v>
                </c:pt>
                <c:pt idx="863">
                  <c:v>935.66666666666663</c:v>
                </c:pt>
                <c:pt idx="864">
                  <c:v>454.46666666666738</c:v>
                </c:pt>
                <c:pt idx="865">
                  <c:v>294.06666666666894</c:v>
                </c:pt>
                <c:pt idx="866">
                  <c:v>481.19999999999925</c:v>
                </c:pt>
                <c:pt idx="867">
                  <c:v>695.06666666666513</c:v>
                </c:pt>
                <c:pt idx="868">
                  <c:v>534.66666666666663</c:v>
                </c:pt>
                <c:pt idx="869">
                  <c:v>133.66666666666666</c:v>
                </c:pt>
                <c:pt idx="870">
                  <c:v>-106.93333333333105</c:v>
                </c:pt>
                <c:pt idx="871">
                  <c:v>-187.13333333333409</c:v>
                </c:pt>
                <c:pt idx="872">
                  <c:v>-213.86666666666591</c:v>
                </c:pt>
                <c:pt idx="873">
                  <c:v>-267.33333333333331</c:v>
                </c:pt>
                <c:pt idx="874">
                  <c:v>-400.99999999999994</c:v>
                </c:pt>
                <c:pt idx="875">
                  <c:v>-561.39999999999839</c:v>
                </c:pt>
                <c:pt idx="876">
                  <c:v>-695.06666666666888</c:v>
                </c:pt>
                <c:pt idx="877">
                  <c:v>-614.86666666666588</c:v>
                </c:pt>
                <c:pt idx="878">
                  <c:v>-347.53333333333256</c:v>
                </c:pt>
                <c:pt idx="879">
                  <c:v>-106.93333333333484</c:v>
                </c:pt>
                <c:pt idx="880">
                  <c:v>-267.33333333333331</c:v>
                </c:pt>
                <c:pt idx="881">
                  <c:v>-534.66666666666663</c:v>
                </c:pt>
                <c:pt idx="882">
                  <c:v>-267.33333333333331</c:v>
                </c:pt>
                <c:pt idx="883">
                  <c:v>0</c:v>
                </c:pt>
                <c:pt idx="884">
                  <c:v>26.733333333331814</c:v>
                </c:pt>
                <c:pt idx="885">
                  <c:v>106.93333333333484</c:v>
                </c:pt>
                <c:pt idx="886">
                  <c:v>133.66666666666666</c:v>
                </c:pt>
                <c:pt idx="887">
                  <c:v>80.199999999999235</c:v>
                </c:pt>
                <c:pt idx="888">
                  <c:v>-26.733333333331814</c:v>
                </c:pt>
                <c:pt idx="889">
                  <c:v>-160.40000000000228</c:v>
                </c:pt>
                <c:pt idx="890">
                  <c:v>-320.80000000000075</c:v>
                </c:pt>
                <c:pt idx="891">
                  <c:v>-507.93333333333101</c:v>
                </c:pt>
                <c:pt idx="892">
                  <c:v>-668.33333333333326</c:v>
                </c:pt>
                <c:pt idx="893">
                  <c:v>-695.06666666666706</c:v>
                </c:pt>
                <c:pt idx="894">
                  <c:v>-588.13333333333219</c:v>
                </c:pt>
                <c:pt idx="895">
                  <c:v>-400.99999999999994</c:v>
                </c:pt>
                <c:pt idx="896">
                  <c:v>-187.13333333333409</c:v>
                </c:pt>
                <c:pt idx="897">
                  <c:v>-53.466666666667422</c:v>
                </c:pt>
                <c:pt idx="898">
                  <c:v>-26.733333333333711</c:v>
                </c:pt>
                <c:pt idx="899">
                  <c:v>-106.93333333333295</c:v>
                </c:pt>
                <c:pt idx="900">
                  <c:v>-240.59999999999962</c:v>
                </c:pt>
                <c:pt idx="901">
                  <c:v>-481.19999999999925</c:v>
                </c:pt>
                <c:pt idx="902">
                  <c:v>-1684.1999999999991</c:v>
                </c:pt>
                <c:pt idx="903">
                  <c:v>-2780.2666666666682</c:v>
                </c:pt>
                <c:pt idx="904">
                  <c:v>-2593.1333333333337</c:v>
                </c:pt>
                <c:pt idx="905">
                  <c:v>-1871.3333333333333</c:v>
                </c:pt>
                <c:pt idx="906">
                  <c:v>-935.66666666666663</c:v>
                </c:pt>
                <c:pt idx="907">
                  <c:v>-267.33333333333331</c:v>
                </c:pt>
                <c:pt idx="908">
                  <c:v>187.13333333333409</c:v>
                </c:pt>
                <c:pt idx="909">
                  <c:v>908.93333333333476</c:v>
                </c:pt>
                <c:pt idx="910">
                  <c:v>1684.1999999999991</c:v>
                </c:pt>
                <c:pt idx="911">
                  <c:v>1791.1333333333321</c:v>
                </c:pt>
                <c:pt idx="912">
                  <c:v>1149.5333333333344</c:v>
                </c:pt>
                <c:pt idx="913">
                  <c:v>695.06666666666706</c:v>
                </c:pt>
                <c:pt idx="914">
                  <c:v>1149.5333333333324</c:v>
                </c:pt>
                <c:pt idx="915">
                  <c:v>1096.0666666666671</c:v>
                </c:pt>
                <c:pt idx="916">
                  <c:v>588.13333333333412</c:v>
                </c:pt>
                <c:pt idx="917">
                  <c:v>240.59999999999962</c:v>
                </c:pt>
                <c:pt idx="918">
                  <c:v>-26.733333333333711</c:v>
                </c:pt>
                <c:pt idx="919">
                  <c:v>133.66666666666666</c:v>
                </c:pt>
                <c:pt idx="920">
                  <c:v>374.26666666666631</c:v>
                </c:pt>
                <c:pt idx="921">
                  <c:v>748.53333333333262</c:v>
                </c:pt>
                <c:pt idx="922">
                  <c:v>908.93333333333283</c:v>
                </c:pt>
                <c:pt idx="923">
                  <c:v>748.53333333333262</c:v>
                </c:pt>
                <c:pt idx="924">
                  <c:v>53.466666666665525</c:v>
                </c:pt>
                <c:pt idx="925">
                  <c:v>-641.59999999999775</c:v>
                </c:pt>
                <c:pt idx="926">
                  <c:v>-561.39999999999839</c:v>
                </c:pt>
                <c:pt idx="927">
                  <c:v>-374.26666666666819</c:v>
                </c:pt>
                <c:pt idx="928">
                  <c:v>-294.06666666666706</c:v>
                </c:pt>
                <c:pt idx="929">
                  <c:v>-213.86666666666591</c:v>
                </c:pt>
                <c:pt idx="930">
                  <c:v>-187.13333333333219</c:v>
                </c:pt>
                <c:pt idx="931">
                  <c:v>-187.13333333333409</c:v>
                </c:pt>
                <c:pt idx="932">
                  <c:v>-213.86666666666781</c:v>
                </c:pt>
                <c:pt idx="933">
                  <c:v>-320.79999999999887</c:v>
                </c:pt>
                <c:pt idx="934">
                  <c:v>-507.93333333333288</c:v>
                </c:pt>
                <c:pt idx="935">
                  <c:v>-534.66666666666663</c:v>
                </c:pt>
                <c:pt idx="936">
                  <c:v>-400.99999999999994</c:v>
                </c:pt>
                <c:pt idx="937">
                  <c:v>-294.06666666666706</c:v>
                </c:pt>
                <c:pt idx="938">
                  <c:v>-267.33333333333331</c:v>
                </c:pt>
                <c:pt idx="939">
                  <c:v>-294.06666666666706</c:v>
                </c:pt>
                <c:pt idx="940">
                  <c:v>-240.59999999999962</c:v>
                </c:pt>
                <c:pt idx="941">
                  <c:v>-106.93333333333295</c:v>
                </c:pt>
                <c:pt idx="942">
                  <c:v>-53.466666666667422</c:v>
                </c:pt>
                <c:pt idx="943">
                  <c:v>-26.733333333333711</c:v>
                </c:pt>
                <c:pt idx="944">
                  <c:v>26.733333333333711</c:v>
                </c:pt>
                <c:pt idx="945">
                  <c:v>80.20000000000114</c:v>
                </c:pt>
                <c:pt idx="946">
                  <c:v>267.33333333333331</c:v>
                </c:pt>
                <c:pt idx="947">
                  <c:v>427.73333333333181</c:v>
                </c:pt>
                <c:pt idx="948">
                  <c:v>320.80000000000075</c:v>
                </c:pt>
                <c:pt idx="949">
                  <c:v>80.20000000000114</c:v>
                </c:pt>
                <c:pt idx="950">
                  <c:v>-294.06666666666706</c:v>
                </c:pt>
                <c:pt idx="951">
                  <c:v>-908.93333333333283</c:v>
                </c:pt>
                <c:pt idx="952">
                  <c:v>-1791.1333333333339</c:v>
                </c:pt>
                <c:pt idx="953">
                  <c:v>-2566.4</c:v>
                </c:pt>
                <c:pt idx="954">
                  <c:v>-2833.7333333333336</c:v>
                </c:pt>
                <c:pt idx="955">
                  <c:v>-2833.7333333333336</c:v>
                </c:pt>
                <c:pt idx="956">
                  <c:v>-2833.7333333333327</c:v>
                </c:pt>
                <c:pt idx="957">
                  <c:v>-1978.266666666666</c:v>
                </c:pt>
                <c:pt idx="958">
                  <c:v>-320.79999999999984</c:v>
                </c:pt>
                <c:pt idx="959">
                  <c:v>1122.7999999999997</c:v>
                </c:pt>
                <c:pt idx="960">
                  <c:v>2299.0666666666671</c:v>
                </c:pt>
                <c:pt idx="961">
                  <c:v>2967.3999999999992</c:v>
                </c:pt>
                <c:pt idx="962">
                  <c:v>2860.4666666666653</c:v>
                </c:pt>
                <c:pt idx="963">
                  <c:v>2299.0666666666671</c:v>
                </c:pt>
                <c:pt idx="964">
                  <c:v>1550.5333333333344</c:v>
                </c:pt>
                <c:pt idx="965">
                  <c:v>828.73333333333369</c:v>
                </c:pt>
                <c:pt idx="966">
                  <c:v>294.06666666666706</c:v>
                </c:pt>
                <c:pt idx="967">
                  <c:v>0</c:v>
                </c:pt>
                <c:pt idx="968">
                  <c:v>-133.66666666666666</c:v>
                </c:pt>
                <c:pt idx="969">
                  <c:v>-320.80000000000075</c:v>
                </c:pt>
                <c:pt idx="970">
                  <c:v>-668.33333333333326</c:v>
                </c:pt>
                <c:pt idx="971">
                  <c:v>-1336.6666666666665</c:v>
                </c:pt>
                <c:pt idx="972">
                  <c:v>-2299.0666666666671</c:v>
                </c:pt>
                <c:pt idx="973">
                  <c:v>-2833.7333333333336</c:v>
                </c:pt>
                <c:pt idx="974">
                  <c:v>-2833.7333333333336</c:v>
                </c:pt>
                <c:pt idx="975">
                  <c:v>-2833.7333333333327</c:v>
                </c:pt>
                <c:pt idx="976">
                  <c:v>-2860.4666666666662</c:v>
                </c:pt>
                <c:pt idx="977">
                  <c:v>-2325.7999999999997</c:v>
                </c:pt>
                <c:pt idx="978">
                  <c:v>-1630.7333333333338</c:v>
                </c:pt>
                <c:pt idx="979">
                  <c:v>-1416.8666666666668</c:v>
                </c:pt>
                <c:pt idx="980">
                  <c:v>-1176.2666666666662</c:v>
                </c:pt>
                <c:pt idx="981">
                  <c:v>-935.6666666666664</c:v>
                </c:pt>
                <c:pt idx="982">
                  <c:v>-882.20000000000016</c:v>
                </c:pt>
                <c:pt idx="983">
                  <c:v>-1069.3333333333333</c:v>
                </c:pt>
                <c:pt idx="984">
                  <c:v>-1176.2666666666667</c:v>
                </c:pt>
                <c:pt idx="985">
                  <c:v>-855.4666666666667</c:v>
                </c:pt>
                <c:pt idx="986">
                  <c:v>-294.06666666666666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213.86666666666667</c:v>
                </c:pt>
                <c:pt idx="1027">
                  <c:v>962.4</c:v>
                </c:pt>
                <c:pt idx="1028">
                  <c:v>2085.1999999999998</c:v>
                </c:pt>
                <c:pt idx="1029">
                  <c:v>2940.6666666666665</c:v>
                </c:pt>
                <c:pt idx="1030">
                  <c:v>3047.6</c:v>
                </c:pt>
                <c:pt idx="1031">
                  <c:v>2619.8666666666663</c:v>
                </c:pt>
                <c:pt idx="1032">
                  <c:v>2192.1333333333332</c:v>
                </c:pt>
                <c:pt idx="1033">
                  <c:v>1951.5333333333335</c:v>
                </c:pt>
                <c:pt idx="1034">
                  <c:v>1817.8666666666668</c:v>
                </c:pt>
                <c:pt idx="1035">
                  <c:v>1577.2666666666673</c:v>
                </c:pt>
                <c:pt idx="1036">
                  <c:v>1256.4666666666674</c:v>
                </c:pt>
                <c:pt idx="1037">
                  <c:v>1042.5999999999995</c:v>
                </c:pt>
                <c:pt idx="1038">
                  <c:v>1042.5999999999995</c:v>
                </c:pt>
                <c:pt idx="1039">
                  <c:v>1203</c:v>
                </c:pt>
                <c:pt idx="1040">
                  <c:v>1283.1999999999994</c:v>
                </c:pt>
                <c:pt idx="1041">
                  <c:v>1203</c:v>
                </c:pt>
                <c:pt idx="1042">
                  <c:v>935.66666666666663</c:v>
                </c:pt>
                <c:pt idx="1043">
                  <c:v>561.40000000000032</c:v>
                </c:pt>
                <c:pt idx="1044">
                  <c:v>240.59999999999962</c:v>
                </c:pt>
                <c:pt idx="1045">
                  <c:v>80.199999999999235</c:v>
                </c:pt>
                <c:pt idx="1046">
                  <c:v>80.20000000000114</c:v>
                </c:pt>
                <c:pt idx="1047">
                  <c:v>106.93333333333295</c:v>
                </c:pt>
                <c:pt idx="1048">
                  <c:v>0</c:v>
                </c:pt>
                <c:pt idx="1049">
                  <c:v>-267.33333333333331</c:v>
                </c:pt>
                <c:pt idx="1050">
                  <c:v>-641.59999999999968</c:v>
                </c:pt>
                <c:pt idx="1051">
                  <c:v>-935.66666666666663</c:v>
                </c:pt>
                <c:pt idx="1052">
                  <c:v>-1122.8000000000006</c:v>
                </c:pt>
                <c:pt idx="1053">
                  <c:v>-1336.6666666666665</c:v>
                </c:pt>
                <c:pt idx="1054">
                  <c:v>-1657.4666666666674</c:v>
                </c:pt>
                <c:pt idx="1055">
                  <c:v>-2085.1999999999989</c:v>
                </c:pt>
                <c:pt idx="1056">
                  <c:v>-2566.3999999999992</c:v>
                </c:pt>
                <c:pt idx="1057">
                  <c:v>-2833.7333333333336</c:v>
                </c:pt>
                <c:pt idx="1058">
                  <c:v>-2593.1333333333332</c:v>
                </c:pt>
                <c:pt idx="1059">
                  <c:v>-2325.7999999999997</c:v>
                </c:pt>
                <c:pt idx="1060">
                  <c:v>-2031.7333333333333</c:v>
                </c:pt>
                <c:pt idx="1061">
                  <c:v>-1256.4666666666665</c:v>
                </c:pt>
                <c:pt idx="1062">
                  <c:v>-347.53333333333353</c:v>
                </c:pt>
                <c:pt idx="1063">
                  <c:v>213.86666666666684</c:v>
                </c:pt>
                <c:pt idx="1064">
                  <c:v>935.66666666666663</c:v>
                </c:pt>
                <c:pt idx="1065">
                  <c:v>1898.0666666666662</c:v>
                </c:pt>
                <c:pt idx="1066">
                  <c:v>2085.1999999999998</c:v>
                </c:pt>
                <c:pt idx="1067">
                  <c:v>1256.4666666666674</c:v>
                </c:pt>
                <c:pt idx="1068">
                  <c:v>481.20000000000022</c:v>
                </c:pt>
                <c:pt idx="1069">
                  <c:v>481.19999999999925</c:v>
                </c:pt>
                <c:pt idx="1070">
                  <c:v>962.40000000000043</c:v>
                </c:pt>
                <c:pt idx="1071">
                  <c:v>1443.6000000000004</c:v>
                </c:pt>
                <c:pt idx="1072">
                  <c:v>1737.6666666666656</c:v>
                </c:pt>
                <c:pt idx="1073">
                  <c:v>2058.4666666666667</c:v>
                </c:pt>
                <c:pt idx="1074">
                  <c:v>2459.4666666666672</c:v>
                </c:pt>
                <c:pt idx="1075">
                  <c:v>2619.8666666666659</c:v>
                </c:pt>
                <c:pt idx="1076">
                  <c:v>2352.5333333333324</c:v>
                </c:pt>
                <c:pt idx="1077">
                  <c:v>1898.0666666666668</c:v>
                </c:pt>
                <c:pt idx="1078">
                  <c:v>1497.0666666666668</c:v>
                </c:pt>
                <c:pt idx="1079">
                  <c:v>1283.2000000000012</c:v>
                </c:pt>
                <c:pt idx="1080">
                  <c:v>989.13333333333412</c:v>
                </c:pt>
                <c:pt idx="1081">
                  <c:v>481.19999999999925</c:v>
                </c:pt>
                <c:pt idx="1082">
                  <c:v>-26.733333333333711</c:v>
                </c:pt>
                <c:pt idx="1083">
                  <c:v>-561.40000000000032</c:v>
                </c:pt>
                <c:pt idx="1084">
                  <c:v>-855.46666666666738</c:v>
                </c:pt>
                <c:pt idx="1085">
                  <c:v>-614.86666666666588</c:v>
                </c:pt>
                <c:pt idx="1086">
                  <c:v>-187.13333333333219</c:v>
                </c:pt>
                <c:pt idx="1087">
                  <c:v>26.733333333333711</c:v>
                </c:pt>
                <c:pt idx="1088">
                  <c:v>53.466666666665525</c:v>
                </c:pt>
                <c:pt idx="1089">
                  <c:v>26.733333333331814</c:v>
                </c:pt>
                <c:pt idx="1090">
                  <c:v>0</c:v>
                </c:pt>
                <c:pt idx="1091">
                  <c:v>80.20000000000114</c:v>
                </c:pt>
                <c:pt idx="1092">
                  <c:v>347.53333333333444</c:v>
                </c:pt>
                <c:pt idx="1093">
                  <c:v>695.06666666666706</c:v>
                </c:pt>
                <c:pt idx="1094">
                  <c:v>775.2666666666662</c:v>
                </c:pt>
                <c:pt idx="1095">
                  <c:v>534.66666666666663</c:v>
                </c:pt>
                <c:pt idx="1096">
                  <c:v>240.59999999999962</c:v>
                </c:pt>
                <c:pt idx="1097">
                  <c:v>-53.466666666667422</c:v>
                </c:pt>
                <c:pt idx="1098">
                  <c:v>-427.73333333333369</c:v>
                </c:pt>
                <c:pt idx="1099">
                  <c:v>-855.46666666666738</c:v>
                </c:pt>
                <c:pt idx="1100">
                  <c:v>-908.93333333333283</c:v>
                </c:pt>
                <c:pt idx="1101">
                  <c:v>-507.93333333333288</c:v>
                </c:pt>
                <c:pt idx="1102">
                  <c:v>-26.733333333333711</c:v>
                </c:pt>
                <c:pt idx="1103">
                  <c:v>481.20000000000118</c:v>
                </c:pt>
                <c:pt idx="1104">
                  <c:v>935.66666666666663</c:v>
                </c:pt>
                <c:pt idx="1105">
                  <c:v>989.13333333333219</c:v>
                </c:pt>
                <c:pt idx="1106">
                  <c:v>588.13333333333412</c:v>
                </c:pt>
                <c:pt idx="1107">
                  <c:v>133.66666666666856</c:v>
                </c:pt>
                <c:pt idx="1108">
                  <c:v>-267.33333333333331</c:v>
                </c:pt>
                <c:pt idx="1109">
                  <c:v>-641.6000000000015</c:v>
                </c:pt>
                <c:pt idx="1110">
                  <c:v>-614.86666666666588</c:v>
                </c:pt>
                <c:pt idx="1111">
                  <c:v>-187.13333333333409</c:v>
                </c:pt>
                <c:pt idx="1112">
                  <c:v>374.26666666666631</c:v>
                </c:pt>
                <c:pt idx="1113">
                  <c:v>1069.3333333333333</c:v>
                </c:pt>
                <c:pt idx="1114">
                  <c:v>1443.5999999999995</c:v>
                </c:pt>
                <c:pt idx="1115">
                  <c:v>1096.0666666666689</c:v>
                </c:pt>
                <c:pt idx="1116">
                  <c:v>454.46666666666738</c:v>
                </c:pt>
                <c:pt idx="1117">
                  <c:v>-26.733333333335612</c:v>
                </c:pt>
                <c:pt idx="1118">
                  <c:v>-427.73333333333562</c:v>
                </c:pt>
                <c:pt idx="1119">
                  <c:v>-641.59999999999775</c:v>
                </c:pt>
                <c:pt idx="1120">
                  <c:v>-507.93333333333101</c:v>
                </c:pt>
                <c:pt idx="1121">
                  <c:v>-320.80000000000075</c:v>
                </c:pt>
                <c:pt idx="1122">
                  <c:v>-347.53333333333256</c:v>
                </c:pt>
                <c:pt idx="1123">
                  <c:v>-668.33333333333326</c:v>
                </c:pt>
                <c:pt idx="1124">
                  <c:v>-1229.7333333333356</c:v>
                </c:pt>
                <c:pt idx="1125">
                  <c:v>-1978.2666666666682</c:v>
                </c:pt>
                <c:pt idx="1126">
                  <c:v>-2619.8666666666659</c:v>
                </c:pt>
                <c:pt idx="1127">
                  <c:v>-2833.7333333333318</c:v>
                </c:pt>
                <c:pt idx="1128">
                  <c:v>-2780.266666666666</c:v>
                </c:pt>
                <c:pt idx="1129">
                  <c:v>-2406</c:v>
                </c:pt>
                <c:pt idx="1130">
                  <c:v>-1924.8000000000009</c:v>
                </c:pt>
                <c:pt idx="1131">
                  <c:v>-1710.9333333333338</c:v>
                </c:pt>
                <c:pt idx="1132">
                  <c:v>-1684.1999999999991</c:v>
                </c:pt>
                <c:pt idx="1133">
                  <c:v>-1817.8666666666668</c:v>
                </c:pt>
                <c:pt idx="1134">
                  <c:v>-1924.8000000000009</c:v>
                </c:pt>
                <c:pt idx="1135">
                  <c:v>-1791.1333333333332</c:v>
                </c:pt>
                <c:pt idx="1136">
                  <c:v>-1283.1999999999996</c:v>
                </c:pt>
                <c:pt idx="1137">
                  <c:v>-561.40000000000032</c:v>
                </c:pt>
                <c:pt idx="1138">
                  <c:v>-80.199999999999719</c:v>
                </c:pt>
                <c:pt idx="1139">
                  <c:v>106.93333333333342</c:v>
                </c:pt>
                <c:pt idx="1140">
                  <c:v>213.86666666666639</c:v>
                </c:pt>
                <c:pt idx="1141">
                  <c:v>481.19999999999965</c:v>
                </c:pt>
                <c:pt idx="1142">
                  <c:v>1069.3333333333337</c:v>
                </c:pt>
                <c:pt idx="1143">
                  <c:v>1630.7333333333338</c:v>
                </c:pt>
                <c:pt idx="1144">
                  <c:v>1416.8666666666659</c:v>
                </c:pt>
                <c:pt idx="1145">
                  <c:v>614.86666666666679</c:v>
                </c:pt>
                <c:pt idx="1146">
                  <c:v>-454.46666666666641</c:v>
                </c:pt>
                <c:pt idx="1147">
                  <c:v>-1978.2666666666673</c:v>
                </c:pt>
                <c:pt idx="1148">
                  <c:v>-2379.2666666666664</c:v>
                </c:pt>
                <c:pt idx="1149">
                  <c:v>-1443.5999999999995</c:v>
                </c:pt>
                <c:pt idx="1150">
                  <c:v>-481.20000000000022</c:v>
                </c:pt>
                <c:pt idx="1151">
                  <c:v>0</c:v>
                </c:pt>
                <c:pt idx="1152">
                  <c:v>507.93333333333345</c:v>
                </c:pt>
                <c:pt idx="1153">
                  <c:v>1817.8666666666668</c:v>
                </c:pt>
                <c:pt idx="1154">
                  <c:v>2994.1333333333332</c:v>
                </c:pt>
                <c:pt idx="1155">
                  <c:v>2940.6666666666665</c:v>
                </c:pt>
                <c:pt idx="1156">
                  <c:v>2325.7999999999988</c:v>
                </c:pt>
                <c:pt idx="1157">
                  <c:v>2245.6000000000004</c:v>
                </c:pt>
                <c:pt idx="1158">
                  <c:v>2566.4</c:v>
                </c:pt>
                <c:pt idx="1159">
                  <c:v>2860.4666666666653</c:v>
                </c:pt>
                <c:pt idx="1160">
                  <c:v>2780.266666666666</c:v>
                </c:pt>
                <c:pt idx="1161">
                  <c:v>2379.2666666666664</c:v>
                </c:pt>
                <c:pt idx="1162">
                  <c:v>2058.4666666666676</c:v>
                </c:pt>
                <c:pt idx="1163">
                  <c:v>1924.8000000000009</c:v>
                </c:pt>
                <c:pt idx="1164">
                  <c:v>1844.6000000000015</c:v>
                </c:pt>
                <c:pt idx="1165">
                  <c:v>1764.3999999999985</c:v>
                </c:pt>
                <c:pt idx="1166">
                  <c:v>1229.7333333333318</c:v>
                </c:pt>
                <c:pt idx="1167">
                  <c:v>721.80000000000075</c:v>
                </c:pt>
                <c:pt idx="1168">
                  <c:v>855.46666666666738</c:v>
                </c:pt>
                <c:pt idx="1169">
                  <c:v>962.40000000000236</c:v>
                </c:pt>
                <c:pt idx="1170">
                  <c:v>882.19999999999925</c:v>
                </c:pt>
                <c:pt idx="1171">
                  <c:v>828.73333333333176</c:v>
                </c:pt>
                <c:pt idx="1172">
                  <c:v>748.53333333333262</c:v>
                </c:pt>
                <c:pt idx="1173">
                  <c:v>668.33333333333326</c:v>
                </c:pt>
                <c:pt idx="1174">
                  <c:v>614.86666666666588</c:v>
                </c:pt>
                <c:pt idx="1175">
                  <c:v>534.66666666666663</c:v>
                </c:pt>
                <c:pt idx="1176">
                  <c:v>454.46666666666738</c:v>
                </c:pt>
                <c:pt idx="1177">
                  <c:v>427.73333333333181</c:v>
                </c:pt>
                <c:pt idx="1178">
                  <c:v>481.19999999999925</c:v>
                </c:pt>
                <c:pt idx="1179">
                  <c:v>534.66666666666663</c:v>
                </c:pt>
                <c:pt idx="1180">
                  <c:v>534.66666666666663</c:v>
                </c:pt>
                <c:pt idx="1181">
                  <c:v>507.93333333333482</c:v>
                </c:pt>
                <c:pt idx="1182">
                  <c:v>427.73333333333562</c:v>
                </c:pt>
                <c:pt idx="1183">
                  <c:v>347.53333333333256</c:v>
                </c:pt>
                <c:pt idx="1184">
                  <c:v>294.06666666666513</c:v>
                </c:pt>
                <c:pt idx="1185">
                  <c:v>213.86666666666591</c:v>
                </c:pt>
                <c:pt idx="1186">
                  <c:v>80.199999999999235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26.733333333335612</c:v>
                </c:pt>
                <c:pt idx="1196">
                  <c:v>26.733333333335612</c:v>
                </c:pt>
                <c:pt idx="1197">
                  <c:v>26.733333333331814</c:v>
                </c:pt>
                <c:pt idx="1198">
                  <c:v>133.66666666666666</c:v>
                </c:pt>
                <c:pt idx="1199">
                  <c:v>240.6000000000015</c:v>
                </c:pt>
                <c:pt idx="1200">
                  <c:v>347.53333333333256</c:v>
                </c:pt>
                <c:pt idx="1201">
                  <c:v>427.73333333333181</c:v>
                </c:pt>
                <c:pt idx="1202">
                  <c:v>374.26666666666819</c:v>
                </c:pt>
                <c:pt idx="1203">
                  <c:v>267.33333333333331</c:v>
                </c:pt>
                <c:pt idx="1204">
                  <c:v>160.39999999999847</c:v>
                </c:pt>
                <c:pt idx="1205">
                  <c:v>80.199999999999235</c:v>
                </c:pt>
                <c:pt idx="1206">
                  <c:v>53.466666666667422</c:v>
                </c:pt>
                <c:pt idx="1207">
                  <c:v>53.466666666667422</c:v>
                </c:pt>
                <c:pt idx="1208">
                  <c:v>53.466666666667422</c:v>
                </c:pt>
                <c:pt idx="1209">
                  <c:v>26.733333333335612</c:v>
                </c:pt>
                <c:pt idx="1210">
                  <c:v>0</c:v>
                </c:pt>
                <c:pt idx="1211">
                  <c:v>0</c:v>
                </c:pt>
                <c:pt idx="1212">
                  <c:v>-26.733333333335612</c:v>
                </c:pt>
                <c:pt idx="1213">
                  <c:v>-26.733333333335612</c:v>
                </c:pt>
                <c:pt idx="1214">
                  <c:v>0</c:v>
                </c:pt>
                <c:pt idx="1215">
                  <c:v>0</c:v>
                </c:pt>
                <c:pt idx="1216">
                  <c:v>-26.733333333331814</c:v>
                </c:pt>
                <c:pt idx="1217">
                  <c:v>-53.466666666667422</c:v>
                </c:pt>
                <c:pt idx="1218">
                  <c:v>-53.466666666667422</c:v>
                </c:pt>
                <c:pt idx="1219">
                  <c:v>-53.466666666663627</c:v>
                </c:pt>
                <c:pt idx="1220">
                  <c:v>-80.199999999999235</c:v>
                </c:pt>
                <c:pt idx="1221">
                  <c:v>-133.66666666666666</c:v>
                </c:pt>
                <c:pt idx="1222">
                  <c:v>-160.40000000000228</c:v>
                </c:pt>
                <c:pt idx="1223">
                  <c:v>-187.13333333333409</c:v>
                </c:pt>
                <c:pt idx="1224">
                  <c:v>-160.39999999999847</c:v>
                </c:pt>
                <c:pt idx="1225">
                  <c:v>-106.93333333333484</c:v>
                </c:pt>
                <c:pt idx="1226">
                  <c:v>-80.199999999999235</c:v>
                </c:pt>
                <c:pt idx="1227">
                  <c:v>-80.199999999999235</c:v>
                </c:pt>
                <c:pt idx="1228">
                  <c:v>-80.199999999999235</c:v>
                </c:pt>
                <c:pt idx="1229">
                  <c:v>-80.199999999999235</c:v>
                </c:pt>
                <c:pt idx="1230">
                  <c:v>-106.93333333333484</c:v>
                </c:pt>
                <c:pt idx="1231">
                  <c:v>-80.199999999999235</c:v>
                </c:pt>
                <c:pt idx="1232">
                  <c:v>-26.733333333331814</c:v>
                </c:pt>
                <c:pt idx="1233">
                  <c:v>-26.733333333335612</c:v>
                </c:pt>
                <c:pt idx="1234">
                  <c:v>-26.733333333335612</c:v>
                </c:pt>
                <c:pt idx="1235">
                  <c:v>-53.466666666667422</c:v>
                </c:pt>
                <c:pt idx="1236">
                  <c:v>-106.93333333333105</c:v>
                </c:pt>
                <c:pt idx="1237">
                  <c:v>-187.13333333333028</c:v>
                </c:pt>
                <c:pt idx="1238">
                  <c:v>-294.06666666666894</c:v>
                </c:pt>
                <c:pt idx="1239">
                  <c:v>-374.26666666666819</c:v>
                </c:pt>
                <c:pt idx="1240">
                  <c:v>-400.99999999999994</c:v>
                </c:pt>
                <c:pt idx="1241">
                  <c:v>-374.26666666666819</c:v>
                </c:pt>
                <c:pt idx="1242">
                  <c:v>-347.53333333333256</c:v>
                </c:pt>
                <c:pt idx="1243">
                  <c:v>-347.53333333333256</c:v>
                </c:pt>
                <c:pt idx="1244">
                  <c:v>-347.53333333333256</c:v>
                </c:pt>
                <c:pt idx="1245">
                  <c:v>-320.80000000000075</c:v>
                </c:pt>
                <c:pt idx="1246">
                  <c:v>-347.53333333333256</c:v>
                </c:pt>
                <c:pt idx="1247">
                  <c:v>-374.26666666666438</c:v>
                </c:pt>
                <c:pt idx="1248">
                  <c:v>-374.26666666666819</c:v>
                </c:pt>
                <c:pt idx="1249">
                  <c:v>-374.26666666666819</c:v>
                </c:pt>
                <c:pt idx="1250">
                  <c:v>-347.53333333333256</c:v>
                </c:pt>
                <c:pt idx="1251">
                  <c:v>-320.80000000000075</c:v>
                </c:pt>
                <c:pt idx="1252">
                  <c:v>-320.80000000000075</c:v>
                </c:pt>
                <c:pt idx="1253">
                  <c:v>-320.79999999999694</c:v>
                </c:pt>
                <c:pt idx="1254">
                  <c:v>-320.80000000000075</c:v>
                </c:pt>
                <c:pt idx="1255">
                  <c:v>-320.80000000000075</c:v>
                </c:pt>
                <c:pt idx="1256">
                  <c:v>-320.80000000000075</c:v>
                </c:pt>
                <c:pt idx="1257">
                  <c:v>-320.80000000000075</c:v>
                </c:pt>
                <c:pt idx="1258">
                  <c:v>-320.79999999999694</c:v>
                </c:pt>
                <c:pt idx="1259">
                  <c:v>-294.06666666666513</c:v>
                </c:pt>
                <c:pt idx="1260">
                  <c:v>-240.6000000000015</c:v>
                </c:pt>
                <c:pt idx="1261">
                  <c:v>-187.13333333333409</c:v>
                </c:pt>
                <c:pt idx="1262">
                  <c:v>-80.199999999999235</c:v>
                </c:pt>
                <c:pt idx="1263">
                  <c:v>26.733333333331814</c:v>
                </c:pt>
                <c:pt idx="1264">
                  <c:v>106.93333333333105</c:v>
                </c:pt>
                <c:pt idx="1265">
                  <c:v>160.40000000000228</c:v>
                </c:pt>
                <c:pt idx="1266">
                  <c:v>133.66666666666666</c:v>
                </c:pt>
                <c:pt idx="1267">
                  <c:v>106.93333333333105</c:v>
                </c:pt>
                <c:pt idx="1268">
                  <c:v>53.466666666667422</c:v>
                </c:pt>
                <c:pt idx="1269">
                  <c:v>-53.466666666667422</c:v>
                </c:pt>
                <c:pt idx="1270">
                  <c:v>-133.66666666666666</c:v>
                </c:pt>
                <c:pt idx="1271">
                  <c:v>-187.13333333333028</c:v>
                </c:pt>
                <c:pt idx="1272">
                  <c:v>-213.86666666666591</c:v>
                </c:pt>
                <c:pt idx="1273">
                  <c:v>-187.13333333333409</c:v>
                </c:pt>
                <c:pt idx="1274">
                  <c:v>-160.39999999999847</c:v>
                </c:pt>
                <c:pt idx="1275">
                  <c:v>-133.66666666666666</c:v>
                </c:pt>
                <c:pt idx="1276">
                  <c:v>-53.466666666667422</c:v>
                </c:pt>
                <c:pt idx="1277">
                  <c:v>26.733333333331814</c:v>
                </c:pt>
                <c:pt idx="1278">
                  <c:v>53.466666666667422</c:v>
                </c:pt>
                <c:pt idx="1279">
                  <c:v>80.199999999999235</c:v>
                </c:pt>
                <c:pt idx="1280">
                  <c:v>106.93333333333105</c:v>
                </c:pt>
                <c:pt idx="1281">
                  <c:v>53.466666666667422</c:v>
                </c:pt>
                <c:pt idx="1282">
                  <c:v>26.733333333335612</c:v>
                </c:pt>
                <c:pt idx="1283">
                  <c:v>26.733333333335612</c:v>
                </c:pt>
                <c:pt idx="1284">
                  <c:v>0</c:v>
                </c:pt>
                <c:pt idx="1285">
                  <c:v>-53.466666666667422</c:v>
                </c:pt>
                <c:pt idx="1286">
                  <c:v>-106.93333333333484</c:v>
                </c:pt>
                <c:pt idx="1287">
                  <c:v>-133.66666666666666</c:v>
                </c:pt>
                <c:pt idx="1288">
                  <c:v>-187.13333333333409</c:v>
                </c:pt>
                <c:pt idx="1289">
                  <c:v>-213.86666666666591</c:v>
                </c:pt>
                <c:pt idx="1290">
                  <c:v>-187.13333333333409</c:v>
                </c:pt>
                <c:pt idx="1291">
                  <c:v>-187.13333333333409</c:v>
                </c:pt>
                <c:pt idx="1292">
                  <c:v>-240.59999999999769</c:v>
                </c:pt>
                <c:pt idx="1293">
                  <c:v>-267.33333333333331</c:v>
                </c:pt>
                <c:pt idx="1294">
                  <c:v>-267.33333333333331</c:v>
                </c:pt>
                <c:pt idx="1295">
                  <c:v>-213.86666666666591</c:v>
                </c:pt>
                <c:pt idx="1296">
                  <c:v>-106.93333333333484</c:v>
                </c:pt>
                <c:pt idx="1297">
                  <c:v>0</c:v>
                </c:pt>
                <c:pt idx="1298">
                  <c:v>80.199999999999235</c:v>
                </c:pt>
                <c:pt idx="1299">
                  <c:v>133.66666666666666</c:v>
                </c:pt>
                <c:pt idx="1300">
                  <c:v>133.66666666666666</c:v>
                </c:pt>
                <c:pt idx="1301">
                  <c:v>106.93333333333105</c:v>
                </c:pt>
                <c:pt idx="1302">
                  <c:v>106.93333333333484</c:v>
                </c:pt>
                <c:pt idx="1303">
                  <c:v>133.66666666666666</c:v>
                </c:pt>
                <c:pt idx="1304">
                  <c:v>106.93333333333484</c:v>
                </c:pt>
                <c:pt idx="1305">
                  <c:v>53.466666666667422</c:v>
                </c:pt>
                <c:pt idx="1306">
                  <c:v>26.733333333331814</c:v>
                </c:pt>
                <c:pt idx="1307">
                  <c:v>0</c:v>
                </c:pt>
                <c:pt idx="1308">
                  <c:v>-26.733333333331814</c:v>
                </c:pt>
                <c:pt idx="1309">
                  <c:v>-26.733333333331814</c:v>
                </c:pt>
                <c:pt idx="1310">
                  <c:v>-26.733333333335612</c:v>
                </c:pt>
                <c:pt idx="1311">
                  <c:v>-53.466666666667422</c:v>
                </c:pt>
                <c:pt idx="1312">
                  <c:v>-80.199999999999235</c:v>
                </c:pt>
                <c:pt idx="1313">
                  <c:v>-133.66666666666666</c:v>
                </c:pt>
                <c:pt idx="1314">
                  <c:v>-133.66666666666666</c:v>
                </c:pt>
                <c:pt idx="1315">
                  <c:v>-133.66666666666666</c:v>
                </c:pt>
                <c:pt idx="1316">
                  <c:v>-240.6000000000015</c:v>
                </c:pt>
                <c:pt idx="1317">
                  <c:v>-267.33333333333331</c:v>
                </c:pt>
                <c:pt idx="1318">
                  <c:v>-213.86666666666591</c:v>
                </c:pt>
                <c:pt idx="1319">
                  <c:v>-53.466666666667422</c:v>
                </c:pt>
                <c:pt idx="1320">
                  <c:v>187.13333333333409</c:v>
                </c:pt>
                <c:pt idx="1321">
                  <c:v>374.26666666666819</c:v>
                </c:pt>
                <c:pt idx="1322">
                  <c:v>561.39999999999839</c:v>
                </c:pt>
                <c:pt idx="1323">
                  <c:v>748.53333333333262</c:v>
                </c:pt>
                <c:pt idx="1324">
                  <c:v>828.73333333333562</c:v>
                </c:pt>
                <c:pt idx="1325">
                  <c:v>695.06666666666513</c:v>
                </c:pt>
                <c:pt idx="1326">
                  <c:v>427.73333333333181</c:v>
                </c:pt>
                <c:pt idx="1327">
                  <c:v>187.13333333333409</c:v>
                </c:pt>
                <c:pt idx="1328">
                  <c:v>53.466666666667422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-26.733333333331814</c:v>
                </c:pt>
                <c:pt idx="1333">
                  <c:v>-106.93333333333484</c:v>
                </c:pt>
                <c:pt idx="1334">
                  <c:v>-160.40000000000228</c:v>
                </c:pt>
                <c:pt idx="1335">
                  <c:v>-160.39999999999847</c:v>
                </c:pt>
                <c:pt idx="1336">
                  <c:v>-106.93333333333105</c:v>
                </c:pt>
                <c:pt idx="1337">
                  <c:v>-53.466666666667422</c:v>
                </c:pt>
                <c:pt idx="1338">
                  <c:v>-26.733333333335612</c:v>
                </c:pt>
                <c:pt idx="1339">
                  <c:v>0</c:v>
                </c:pt>
                <c:pt idx="1340">
                  <c:v>26.733333333335612</c:v>
                </c:pt>
                <c:pt idx="1341">
                  <c:v>53.466666666667422</c:v>
                </c:pt>
                <c:pt idx="1342">
                  <c:v>133.66666666666666</c:v>
                </c:pt>
                <c:pt idx="1343">
                  <c:v>213.86666666666591</c:v>
                </c:pt>
                <c:pt idx="1344">
                  <c:v>213.86666666666591</c:v>
                </c:pt>
                <c:pt idx="1345">
                  <c:v>187.13333333333409</c:v>
                </c:pt>
                <c:pt idx="1346">
                  <c:v>106.93333333333105</c:v>
                </c:pt>
                <c:pt idx="1347">
                  <c:v>26.733333333331814</c:v>
                </c:pt>
                <c:pt idx="1348">
                  <c:v>-53.466666666663627</c:v>
                </c:pt>
                <c:pt idx="1349">
                  <c:v>-240.59999999999769</c:v>
                </c:pt>
                <c:pt idx="1350">
                  <c:v>-481.200000000003</c:v>
                </c:pt>
                <c:pt idx="1351">
                  <c:v>-668.33333333333326</c:v>
                </c:pt>
                <c:pt idx="1352">
                  <c:v>-748.53333333333262</c:v>
                </c:pt>
                <c:pt idx="1353">
                  <c:v>-775.26666666666813</c:v>
                </c:pt>
                <c:pt idx="1354">
                  <c:v>-801.99999999999989</c:v>
                </c:pt>
                <c:pt idx="1355">
                  <c:v>-855.46666666666738</c:v>
                </c:pt>
                <c:pt idx="1356">
                  <c:v>-962.3999999999985</c:v>
                </c:pt>
                <c:pt idx="1357">
                  <c:v>-1042.5999999999979</c:v>
                </c:pt>
                <c:pt idx="1358">
                  <c:v>-1096.0666666666689</c:v>
                </c:pt>
                <c:pt idx="1359">
                  <c:v>-1176.2666666666682</c:v>
                </c:pt>
                <c:pt idx="1360">
                  <c:v>-1202.999999999998</c:v>
                </c:pt>
                <c:pt idx="1361">
                  <c:v>-962.3999999999985</c:v>
                </c:pt>
                <c:pt idx="1362">
                  <c:v>-481.20000000000118</c:v>
                </c:pt>
                <c:pt idx="1363">
                  <c:v>53.466666666665525</c:v>
                </c:pt>
                <c:pt idx="1364">
                  <c:v>534.66666666666663</c:v>
                </c:pt>
                <c:pt idx="1365">
                  <c:v>588.13333333333412</c:v>
                </c:pt>
                <c:pt idx="1366">
                  <c:v>240.6000000000015</c:v>
                </c:pt>
                <c:pt idx="1367">
                  <c:v>-187.13333333333409</c:v>
                </c:pt>
                <c:pt idx="1368">
                  <c:v>-721.80000000000075</c:v>
                </c:pt>
                <c:pt idx="1369">
                  <c:v>-935.66666666666663</c:v>
                </c:pt>
                <c:pt idx="1370">
                  <c:v>-588.13333333333412</c:v>
                </c:pt>
                <c:pt idx="1371">
                  <c:v>-160.40000000000038</c:v>
                </c:pt>
                <c:pt idx="1372">
                  <c:v>0</c:v>
                </c:pt>
                <c:pt idx="1373">
                  <c:v>-133.66666666666666</c:v>
                </c:pt>
                <c:pt idx="1374">
                  <c:v>-427.73333333333181</c:v>
                </c:pt>
                <c:pt idx="1375">
                  <c:v>-801.99999999999989</c:v>
                </c:pt>
                <c:pt idx="1376">
                  <c:v>-1443.6000000000015</c:v>
                </c:pt>
                <c:pt idx="1377">
                  <c:v>-2352.5333333333324</c:v>
                </c:pt>
                <c:pt idx="1378">
                  <c:v>-2833.7333333333318</c:v>
                </c:pt>
                <c:pt idx="1379">
                  <c:v>-2833.7333333333336</c:v>
                </c:pt>
                <c:pt idx="1380">
                  <c:v>-2833.7333333333336</c:v>
                </c:pt>
                <c:pt idx="1381">
                  <c:v>-2031.7333333333324</c:v>
                </c:pt>
                <c:pt idx="1382">
                  <c:v>-80.200000000000188</c:v>
                </c:pt>
                <c:pt idx="1383">
                  <c:v>1497.0666666666659</c:v>
                </c:pt>
                <c:pt idx="1384">
                  <c:v>1684.2000000000003</c:v>
                </c:pt>
                <c:pt idx="1385">
                  <c:v>1015.8666666666677</c:v>
                </c:pt>
                <c:pt idx="1386">
                  <c:v>534.66666666666663</c:v>
                </c:pt>
                <c:pt idx="1387">
                  <c:v>721.79999999999882</c:v>
                </c:pt>
                <c:pt idx="1388">
                  <c:v>1309.9333333333329</c:v>
                </c:pt>
                <c:pt idx="1389">
                  <c:v>1898.0666666666668</c:v>
                </c:pt>
                <c:pt idx="1390">
                  <c:v>2058.4666666666676</c:v>
                </c:pt>
                <c:pt idx="1391">
                  <c:v>1684.1999999999991</c:v>
                </c:pt>
                <c:pt idx="1392">
                  <c:v>1096.066666666665</c:v>
                </c:pt>
                <c:pt idx="1393">
                  <c:v>561.40000000000032</c:v>
                </c:pt>
                <c:pt idx="1394">
                  <c:v>160.40000000000038</c:v>
                </c:pt>
                <c:pt idx="1395">
                  <c:v>-53.466666666665525</c:v>
                </c:pt>
                <c:pt idx="1396">
                  <c:v>-213.86666666666591</c:v>
                </c:pt>
                <c:pt idx="1397">
                  <c:v>-400.99999999999994</c:v>
                </c:pt>
                <c:pt idx="1398">
                  <c:v>-534.66666666666663</c:v>
                </c:pt>
                <c:pt idx="1399">
                  <c:v>-668.33333333333326</c:v>
                </c:pt>
                <c:pt idx="1400">
                  <c:v>-801.99999999999989</c:v>
                </c:pt>
                <c:pt idx="1401">
                  <c:v>-882.20000000000107</c:v>
                </c:pt>
                <c:pt idx="1402">
                  <c:v>-1042.5999999999995</c:v>
                </c:pt>
                <c:pt idx="1403">
                  <c:v>-1497.0666666666668</c:v>
                </c:pt>
                <c:pt idx="1404">
                  <c:v>-2325.8000000000006</c:v>
                </c:pt>
                <c:pt idx="1405">
                  <c:v>-2833.7333333333327</c:v>
                </c:pt>
                <c:pt idx="1406">
                  <c:v>-2379.2666666666664</c:v>
                </c:pt>
                <c:pt idx="1407">
                  <c:v>-1149.5333333333335</c:v>
                </c:pt>
                <c:pt idx="1408">
                  <c:v>-80.200000000000188</c:v>
                </c:pt>
                <c:pt idx="1409">
                  <c:v>160.40000000000038</c:v>
                </c:pt>
                <c:pt idx="1410">
                  <c:v>26.733333333332762</c:v>
                </c:pt>
                <c:pt idx="1411">
                  <c:v>-106.93333333333295</c:v>
                </c:pt>
                <c:pt idx="1412">
                  <c:v>-187.13333333333316</c:v>
                </c:pt>
                <c:pt idx="1413">
                  <c:v>-80.200000000000188</c:v>
                </c:pt>
                <c:pt idx="1414">
                  <c:v>400.99999999999994</c:v>
                </c:pt>
                <c:pt idx="1415">
                  <c:v>1149.5333333333335</c:v>
                </c:pt>
                <c:pt idx="1416">
                  <c:v>1764.3999999999992</c:v>
                </c:pt>
                <c:pt idx="1417">
                  <c:v>1951.5333333333324</c:v>
                </c:pt>
                <c:pt idx="1418">
                  <c:v>1630.7333333333338</c:v>
                </c:pt>
                <c:pt idx="1419">
                  <c:v>882.20000000000107</c:v>
                </c:pt>
                <c:pt idx="1420">
                  <c:v>0</c:v>
                </c:pt>
                <c:pt idx="1421">
                  <c:v>-908.93333333333476</c:v>
                </c:pt>
                <c:pt idx="1422">
                  <c:v>-1497.0666666666668</c:v>
                </c:pt>
                <c:pt idx="1423">
                  <c:v>-1069.3333333333333</c:v>
                </c:pt>
                <c:pt idx="1424">
                  <c:v>-187.13333333333219</c:v>
                </c:pt>
                <c:pt idx="1425">
                  <c:v>534.66666666666663</c:v>
                </c:pt>
                <c:pt idx="1426">
                  <c:v>1309.9333333333329</c:v>
                </c:pt>
                <c:pt idx="1427">
                  <c:v>1470.3333333333333</c:v>
                </c:pt>
                <c:pt idx="1428">
                  <c:v>801.99999999999989</c:v>
                </c:pt>
                <c:pt idx="1429">
                  <c:v>26.733333333333711</c:v>
                </c:pt>
                <c:pt idx="1430">
                  <c:v>-641.59999999999968</c:v>
                </c:pt>
                <c:pt idx="1431">
                  <c:v>-1416.8666666666659</c:v>
                </c:pt>
                <c:pt idx="1432">
                  <c:v>-2352.5333333333333</c:v>
                </c:pt>
                <c:pt idx="1433">
                  <c:v>-2833.7333333333336</c:v>
                </c:pt>
                <c:pt idx="1434">
                  <c:v>-2860.4666666666662</c:v>
                </c:pt>
                <c:pt idx="1435">
                  <c:v>-1844.5999999999997</c:v>
                </c:pt>
                <c:pt idx="1436">
                  <c:v>-240.60000000000059</c:v>
                </c:pt>
                <c:pt idx="1437">
                  <c:v>534.66666666666663</c:v>
                </c:pt>
                <c:pt idx="1438">
                  <c:v>614.86666666666679</c:v>
                </c:pt>
                <c:pt idx="1439">
                  <c:v>267.33333333333331</c:v>
                </c:pt>
                <c:pt idx="1440">
                  <c:v>-160.40000000000038</c:v>
                </c:pt>
                <c:pt idx="1441">
                  <c:v>-668.33333333333326</c:v>
                </c:pt>
                <c:pt idx="1442">
                  <c:v>-828.73333333333267</c:v>
                </c:pt>
                <c:pt idx="1443">
                  <c:v>-427.73333333333369</c:v>
                </c:pt>
                <c:pt idx="1444">
                  <c:v>0</c:v>
                </c:pt>
                <c:pt idx="1445">
                  <c:v>133.66666666666666</c:v>
                </c:pt>
                <c:pt idx="1446">
                  <c:v>-106.93333333333391</c:v>
                </c:pt>
                <c:pt idx="1447">
                  <c:v>-935.66666666666663</c:v>
                </c:pt>
                <c:pt idx="1448">
                  <c:v>-2138.6666666666661</c:v>
                </c:pt>
                <c:pt idx="1449">
                  <c:v>-2780.2666666666664</c:v>
                </c:pt>
                <c:pt idx="1450">
                  <c:v>-2325.8000000000002</c:v>
                </c:pt>
                <c:pt idx="1451">
                  <c:v>-1229.7333333333331</c:v>
                </c:pt>
                <c:pt idx="1452">
                  <c:v>-320.79999999999995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588.13333333333333</c:v>
                </c:pt>
                <c:pt idx="1479">
                  <c:v>1176.2666666666667</c:v>
                </c:pt>
                <c:pt idx="1480">
                  <c:v>1096.0666666666666</c:v>
                </c:pt>
                <c:pt idx="1481">
                  <c:v>935.66666666666663</c:v>
                </c:pt>
                <c:pt idx="1482">
                  <c:v>775.26666666666642</c:v>
                </c:pt>
                <c:pt idx="1483">
                  <c:v>668.33333333333326</c:v>
                </c:pt>
                <c:pt idx="1484">
                  <c:v>614.86666666666679</c:v>
                </c:pt>
                <c:pt idx="1485">
                  <c:v>668.33333333333326</c:v>
                </c:pt>
                <c:pt idx="1486">
                  <c:v>855.46666666666636</c:v>
                </c:pt>
                <c:pt idx="1487">
                  <c:v>1096.0666666666666</c:v>
                </c:pt>
                <c:pt idx="1488">
                  <c:v>1363.4000000000003</c:v>
                </c:pt>
                <c:pt idx="1489">
                  <c:v>1630.7333333333338</c:v>
                </c:pt>
                <c:pt idx="1490">
                  <c:v>1844.5999999999997</c:v>
                </c:pt>
                <c:pt idx="1491">
                  <c:v>1978.266666666666</c:v>
                </c:pt>
                <c:pt idx="1492">
                  <c:v>1978.2666666666673</c:v>
                </c:pt>
                <c:pt idx="1493">
                  <c:v>1871.3333333333333</c:v>
                </c:pt>
                <c:pt idx="1494">
                  <c:v>1737.6666666666667</c:v>
                </c:pt>
                <c:pt idx="1495">
                  <c:v>1550.5333333333324</c:v>
                </c:pt>
                <c:pt idx="1496">
                  <c:v>1363.4000000000003</c:v>
                </c:pt>
                <c:pt idx="1497">
                  <c:v>1176.2666666666682</c:v>
                </c:pt>
                <c:pt idx="1498">
                  <c:v>962.3999999999985</c:v>
                </c:pt>
                <c:pt idx="1499">
                  <c:v>748.53333333333262</c:v>
                </c:pt>
                <c:pt idx="1500">
                  <c:v>534.66666666666663</c:v>
                </c:pt>
                <c:pt idx="1501">
                  <c:v>427.73333333333369</c:v>
                </c:pt>
                <c:pt idx="1502">
                  <c:v>374.26666666666819</c:v>
                </c:pt>
                <c:pt idx="1503">
                  <c:v>347.53333333333256</c:v>
                </c:pt>
                <c:pt idx="1504">
                  <c:v>347.53333333333256</c:v>
                </c:pt>
                <c:pt idx="1505">
                  <c:v>294.06666666666706</c:v>
                </c:pt>
                <c:pt idx="1506">
                  <c:v>267.33333333333331</c:v>
                </c:pt>
                <c:pt idx="1507">
                  <c:v>294.06666666666706</c:v>
                </c:pt>
                <c:pt idx="1508">
                  <c:v>347.53333333333256</c:v>
                </c:pt>
                <c:pt idx="1509">
                  <c:v>427.73333333333369</c:v>
                </c:pt>
                <c:pt idx="1510">
                  <c:v>588.13333333333412</c:v>
                </c:pt>
                <c:pt idx="1511">
                  <c:v>801.99999999999989</c:v>
                </c:pt>
                <c:pt idx="1512">
                  <c:v>1015.8666666666658</c:v>
                </c:pt>
                <c:pt idx="1513">
                  <c:v>1203</c:v>
                </c:pt>
                <c:pt idx="1514">
                  <c:v>1283.1999999999994</c:v>
                </c:pt>
                <c:pt idx="1515">
                  <c:v>1203</c:v>
                </c:pt>
                <c:pt idx="1516">
                  <c:v>962.40000000000236</c:v>
                </c:pt>
                <c:pt idx="1517">
                  <c:v>721.80000000000075</c:v>
                </c:pt>
                <c:pt idx="1518">
                  <c:v>534.66666666666663</c:v>
                </c:pt>
                <c:pt idx="1519">
                  <c:v>400.99999999999994</c:v>
                </c:pt>
                <c:pt idx="1520">
                  <c:v>294.06666666666513</c:v>
                </c:pt>
                <c:pt idx="1521">
                  <c:v>187.13333333333028</c:v>
                </c:pt>
                <c:pt idx="1522">
                  <c:v>53.466666666667422</c:v>
                </c:pt>
                <c:pt idx="1523">
                  <c:v>-133.66666666666666</c:v>
                </c:pt>
                <c:pt idx="1524">
                  <c:v>-400.99999999999994</c:v>
                </c:pt>
                <c:pt idx="1525">
                  <c:v>-748.53333333333262</c:v>
                </c:pt>
                <c:pt idx="1526">
                  <c:v>-1042.6000000000015</c:v>
                </c:pt>
                <c:pt idx="1527">
                  <c:v>-1229.7333333333318</c:v>
                </c:pt>
                <c:pt idx="1528">
                  <c:v>-1229.7333333333318</c:v>
                </c:pt>
                <c:pt idx="1529">
                  <c:v>-1069.3333333333333</c:v>
                </c:pt>
                <c:pt idx="1530">
                  <c:v>-828.73333333333369</c:v>
                </c:pt>
                <c:pt idx="1531">
                  <c:v>-534.66666666666663</c:v>
                </c:pt>
                <c:pt idx="1532">
                  <c:v>-240.59999999999962</c:v>
                </c:pt>
                <c:pt idx="1533">
                  <c:v>53.466666666665525</c:v>
                </c:pt>
                <c:pt idx="1534">
                  <c:v>374.26666666666631</c:v>
                </c:pt>
                <c:pt idx="1535">
                  <c:v>748.53333333333444</c:v>
                </c:pt>
                <c:pt idx="1536">
                  <c:v>1122.7999999999988</c:v>
                </c:pt>
                <c:pt idx="1537">
                  <c:v>1390.1333333333341</c:v>
                </c:pt>
                <c:pt idx="1538">
                  <c:v>1603.9999999999998</c:v>
                </c:pt>
                <c:pt idx="1539">
                  <c:v>1737.6666666666667</c:v>
                </c:pt>
                <c:pt idx="1540">
                  <c:v>1817.8666666666695</c:v>
                </c:pt>
                <c:pt idx="1541">
                  <c:v>1844.5999999999976</c:v>
                </c:pt>
                <c:pt idx="1542">
                  <c:v>1737.6666666666667</c:v>
                </c:pt>
                <c:pt idx="1543">
                  <c:v>1497.0666666666689</c:v>
                </c:pt>
                <c:pt idx="1544">
                  <c:v>1096.066666666665</c:v>
                </c:pt>
                <c:pt idx="1545">
                  <c:v>695.06666666666513</c:v>
                </c:pt>
                <c:pt idx="1546">
                  <c:v>427.73333333333181</c:v>
                </c:pt>
                <c:pt idx="1547">
                  <c:v>267.33333333333331</c:v>
                </c:pt>
                <c:pt idx="1548">
                  <c:v>240.6000000000015</c:v>
                </c:pt>
                <c:pt idx="1549">
                  <c:v>267.33333333333331</c:v>
                </c:pt>
                <c:pt idx="1550">
                  <c:v>320.80000000000075</c:v>
                </c:pt>
                <c:pt idx="1551">
                  <c:v>374.26666666666819</c:v>
                </c:pt>
                <c:pt idx="1552">
                  <c:v>400.99999999999994</c:v>
                </c:pt>
                <c:pt idx="1553">
                  <c:v>400.99999999999994</c:v>
                </c:pt>
                <c:pt idx="1554">
                  <c:v>400.99999999999994</c:v>
                </c:pt>
                <c:pt idx="1555">
                  <c:v>454.46666666666357</c:v>
                </c:pt>
                <c:pt idx="1556">
                  <c:v>534.66666666666663</c:v>
                </c:pt>
                <c:pt idx="1557">
                  <c:v>614.86666666666974</c:v>
                </c:pt>
                <c:pt idx="1558">
                  <c:v>721.80000000000075</c:v>
                </c:pt>
                <c:pt idx="1559">
                  <c:v>828.73333333333176</c:v>
                </c:pt>
                <c:pt idx="1560">
                  <c:v>855.46666666666363</c:v>
                </c:pt>
                <c:pt idx="1561">
                  <c:v>855.46666666666738</c:v>
                </c:pt>
                <c:pt idx="1562">
                  <c:v>855.46666666666738</c:v>
                </c:pt>
                <c:pt idx="1563">
                  <c:v>882.19999999999925</c:v>
                </c:pt>
                <c:pt idx="1564">
                  <c:v>908.93333333333476</c:v>
                </c:pt>
                <c:pt idx="1565">
                  <c:v>908.93333333333476</c:v>
                </c:pt>
                <c:pt idx="1566">
                  <c:v>935.66666666666663</c:v>
                </c:pt>
                <c:pt idx="1567">
                  <c:v>908.93333333333101</c:v>
                </c:pt>
                <c:pt idx="1568">
                  <c:v>828.73333333333176</c:v>
                </c:pt>
                <c:pt idx="1569">
                  <c:v>775.26666666666813</c:v>
                </c:pt>
                <c:pt idx="1570">
                  <c:v>721.80000000000075</c:v>
                </c:pt>
                <c:pt idx="1571">
                  <c:v>668.33333333333326</c:v>
                </c:pt>
                <c:pt idx="1572">
                  <c:v>614.86666666666588</c:v>
                </c:pt>
                <c:pt idx="1573">
                  <c:v>507.93333333333101</c:v>
                </c:pt>
                <c:pt idx="1574">
                  <c:v>374.26666666666819</c:v>
                </c:pt>
                <c:pt idx="1575">
                  <c:v>267.33333333333331</c:v>
                </c:pt>
                <c:pt idx="1576">
                  <c:v>133.66666666666666</c:v>
                </c:pt>
                <c:pt idx="1577">
                  <c:v>0</c:v>
                </c:pt>
                <c:pt idx="1578">
                  <c:v>-106.93333333333484</c:v>
                </c:pt>
                <c:pt idx="1579">
                  <c:v>-160.39999999999847</c:v>
                </c:pt>
                <c:pt idx="1580">
                  <c:v>-213.86666666666591</c:v>
                </c:pt>
                <c:pt idx="1581">
                  <c:v>-240.6000000000015</c:v>
                </c:pt>
                <c:pt idx="1582">
                  <c:v>-267.33333333333331</c:v>
                </c:pt>
                <c:pt idx="1583">
                  <c:v>-347.53333333333256</c:v>
                </c:pt>
                <c:pt idx="1584">
                  <c:v>-400.99999999999994</c:v>
                </c:pt>
                <c:pt idx="1585">
                  <c:v>-454.46666666666738</c:v>
                </c:pt>
                <c:pt idx="1586">
                  <c:v>-507.93333333333482</c:v>
                </c:pt>
                <c:pt idx="1587">
                  <c:v>-534.66666666666663</c:v>
                </c:pt>
                <c:pt idx="1588">
                  <c:v>-507.93333333333101</c:v>
                </c:pt>
                <c:pt idx="1589">
                  <c:v>-427.73333333333181</c:v>
                </c:pt>
                <c:pt idx="1590">
                  <c:v>-347.53333333333256</c:v>
                </c:pt>
                <c:pt idx="1591">
                  <c:v>-267.33333333333331</c:v>
                </c:pt>
                <c:pt idx="1592">
                  <c:v>-213.86666666666969</c:v>
                </c:pt>
                <c:pt idx="1593">
                  <c:v>-160.39999999999847</c:v>
                </c:pt>
                <c:pt idx="1594">
                  <c:v>-106.93333333333105</c:v>
                </c:pt>
                <c:pt idx="1595">
                  <c:v>-160.40000000000228</c:v>
                </c:pt>
                <c:pt idx="1596">
                  <c:v>-213.86666666666591</c:v>
                </c:pt>
                <c:pt idx="1597">
                  <c:v>-294.06666666666513</c:v>
                </c:pt>
                <c:pt idx="1598">
                  <c:v>-400.99999999999994</c:v>
                </c:pt>
                <c:pt idx="1599">
                  <c:v>-454.46666666666738</c:v>
                </c:pt>
                <c:pt idx="1600">
                  <c:v>-507.93333333333482</c:v>
                </c:pt>
                <c:pt idx="1601">
                  <c:v>-534.66666666666663</c:v>
                </c:pt>
                <c:pt idx="1602">
                  <c:v>-481.19999999999925</c:v>
                </c:pt>
                <c:pt idx="1603">
                  <c:v>-374.26666666666819</c:v>
                </c:pt>
                <c:pt idx="1604">
                  <c:v>-294.06666666666894</c:v>
                </c:pt>
                <c:pt idx="1605">
                  <c:v>-187.13333333333028</c:v>
                </c:pt>
                <c:pt idx="1606">
                  <c:v>-106.93333333333105</c:v>
                </c:pt>
                <c:pt idx="1607">
                  <c:v>-53.466666666667422</c:v>
                </c:pt>
                <c:pt idx="1608">
                  <c:v>0</c:v>
                </c:pt>
                <c:pt idx="1609">
                  <c:v>53.466666666667422</c:v>
                </c:pt>
                <c:pt idx="1610">
                  <c:v>80.199999999999235</c:v>
                </c:pt>
                <c:pt idx="1611">
                  <c:v>106.93333333333105</c:v>
                </c:pt>
                <c:pt idx="1612">
                  <c:v>187.13333333333409</c:v>
                </c:pt>
                <c:pt idx="1613">
                  <c:v>267.33333333333331</c:v>
                </c:pt>
                <c:pt idx="1614">
                  <c:v>347.53333333333256</c:v>
                </c:pt>
                <c:pt idx="1615">
                  <c:v>427.73333333333562</c:v>
                </c:pt>
                <c:pt idx="1616">
                  <c:v>534.66666666666663</c:v>
                </c:pt>
                <c:pt idx="1617">
                  <c:v>614.86666666666588</c:v>
                </c:pt>
                <c:pt idx="1618">
                  <c:v>668.33333333333326</c:v>
                </c:pt>
                <c:pt idx="1619">
                  <c:v>641.59999999999775</c:v>
                </c:pt>
                <c:pt idx="1620">
                  <c:v>561.39999999999839</c:v>
                </c:pt>
                <c:pt idx="1621">
                  <c:v>481.200000000003</c:v>
                </c:pt>
                <c:pt idx="1622">
                  <c:v>374.26666666666819</c:v>
                </c:pt>
                <c:pt idx="1623">
                  <c:v>213.86666666666591</c:v>
                </c:pt>
                <c:pt idx="1624">
                  <c:v>26.733333333331814</c:v>
                </c:pt>
                <c:pt idx="1625">
                  <c:v>-133.66666666666666</c:v>
                </c:pt>
                <c:pt idx="1626">
                  <c:v>-374.26666666666438</c:v>
                </c:pt>
                <c:pt idx="1627">
                  <c:v>-641.6000000000015</c:v>
                </c:pt>
                <c:pt idx="1628">
                  <c:v>-855.46666666666738</c:v>
                </c:pt>
                <c:pt idx="1629">
                  <c:v>-989.13333333333412</c:v>
                </c:pt>
                <c:pt idx="1630">
                  <c:v>-989.13333333333412</c:v>
                </c:pt>
                <c:pt idx="1631">
                  <c:v>-828.73333333333176</c:v>
                </c:pt>
                <c:pt idx="1632">
                  <c:v>-588.13333333333412</c:v>
                </c:pt>
                <c:pt idx="1633">
                  <c:v>-320.80000000000075</c:v>
                </c:pt>
                <c:pt idx="1634">
                  <c:v>-106.93333333333105</c:v>
                </c:pt>
                <c:pt idx="1635">
                  <c:v>-26.733333333331814</c:v>
                </c:pt>
                <c:pt idx="1636">
                  <c:v>-26.733333333335612</c:v>
                </c:pt>
                <c:pt idx="1637">
                  <c:v>-106.93333333333484</c:v>
                </c:pt>
                <c:pt idx="1638">
                  <c:v>-187.13333333333028</c:v>
                </c:pt>
                <c:pt idx="1639">
                  <c:v>-240.59999999999769</c:v>
                </c:pt>
                <c:pt idx="1640">
                  <c:v>-240.6000000000015</c:v>
                </c:pt>
                <c:pt idx="1641">
                  <c:v>-160.40000000000228</c:v>
                </c:pt>
                <c:pt idx="1642">
                  <c:v>-26.733333333331814</c:v>
                </c:pt>
                <c:pt idx="1643">
                  <c:v>160.40000000000228</c:v>
                </c:pt>
                <c:pt idx="1644">
                  <c:v>320.79999999999694</c:v>
                </c:pt>
                <c:pt idx="1645">
                  <c:v>454.46666666666357</c:v>
                </c:pt>
                <c:pt idx="1646">
                  <c:v>561.40000000000225</c:v>
                </c:pt>
                <c:pt idx="1647">
                  <c:v>641.6000000000015</c:v>
                </c:pt>
                <c:pt idx="1648">
                  <c:v>721.80000000000075</c:v>
                </c:pt>
                <c:pt idx="1649">
                  <c:v>748.53333333333262</c:v>
                </c:pt>
                <c:pt idx="1650">
                  <c:v>748.53333333333262</c:v>
                </c:pt>
                <c:pt idx="1651">
                  <c:v>695.06666666666888</c:v>
                </c:pt>
                <c:pt idx="1652">
                  <c:v>614.86666666666588</c:v>
                </c:pt>
                <c:pt idx="1653">
                  <c:v>561.39999999999839</c:v>
                </c:pt>
                <c:pt idx="1654">
                  <c:v>481.19999999999925</c:v>
                </c:pt>
                <c:pt idx="1655">
                  <c:v>427.73333333333181</c:v>
                </c:pt>
                <c:pt idx="1656">
                  <c:v>427.73333333333562</c:v>
                </c:pt>
                <c:pt idx="1657">
                  <c:v>427.73333333333562</c:v>
                </c:pt>
                <c:pt idx="1658">
                  <c:v>427.73333333333181</c:v>
                </c:pt>
                <c:pt idx="1659">
                  <c:v>427.73333333333181</c:v>
                </c:pt>
                <c:pt idx="1660">
                  <c:v>427.73333333333181</c:v>
                </c:pt>
                <c:pt idx="1661">
                  <c:v>400.99999999999994</c:v>
                </c:pt>
                <c:pt idx="1662">
                  <c:v>400.99999999999994</c:v>
                </c:pt>
                <c:pt idx="1663">
                  <c:v>400.99999999999994</c:v>
                </c:pt>
                <c:pt idx="1664">
                  <c:v>347.53333333333637</c:v>
                </c:pt>
                <c:pt idx="1665">
                  <c:v>320.80000000000075</c:v>
                </c:pt>
                <c:pt idx="1666">
                  <c:v>267.33333333333331</c:v>
                </c:pt>
                <c:pt idx="1667">
                  <c:v>213.86666666666591</c:v>
                </c:pt>
                <c:pt idx="1668">
                  <c:v>187.13333333333028</c:v>
                </c:pt>
                <c:pt idx="1669">
                  <c:v>160.40000000000228</c:v>
                </c:pt>
                <c:pt idx="1670">
                  <c:v>133.66666666666666</c:v>
                </c:pt>
                <c:pt idx="1671">
                  <c:v>80.199999999999235</c:v>
                </c:pt>
                <c:pt idx="1672">
                  <c:v>53.466666666667422</c:v>
                </c:pt>
                <c:pt idx="1673">
                  <c:v>53.466666666667422</c:v>
                </c:pt>
                <c:pt idx="1674">
                  <c:v>26.733333333335612</c:v>
                </c:pt>
                <c:pt idx="1675">
                  <c:v>0</c:v>
                </c:pt>
                <c:pt idx="1676">
                  <c:v>-26.733333333335612</c:v>
                </c:pt>
                <c:pt idx="1677">
                  <c:v>-80.200000000003044</c:v>
                </c:pt>
                <c:pt idx="1678">
                  <c:v>-133.66666666666666</c:v>
                </c:pt>
                <c:pt idx="1679">
                  <c:v>-160.39999999999847</c:v>
                </c:pt>
                <c:pt idx="1680">
                  <c:v>-160.39999999999847</c:v>
                </c:pt>
                <c:pt idx="1681">
                  <c:v>-106.93333333333484</c:v>
                </c:pt>
                <c:pt idx="1682">
                  <c:v>-26.733333333335612</c:v>
                </c:pt>
                <c:pt idx="1683">
                  <c:v>53.466666666667422</c:v>
                </c:pt>
                <c:pt idx="1684">
                  <c:v>160.40000000000228</c:v>
                </c:pt>
                <c:pt idx="1685">
                  <c:v>213.86666666666591</c:v>
                </c:pt>
                <c:pt idx="1686">
                  <c:v>213.86666666666591</c:v>
                </c:pt>
                <c:pt idx="1687">
                  <c:v>213.86666666666969</c:v>
                </c:pt>
                <c:pt idx="1688">
                  <c:v>160.39999999999847</c:v>
                </c:pt>
                <c:pt idx="1689">
                  <c:v>106.93333333333105</c:v>
                </c:pt>
                <c:pt idx="1690">
                  <c:v>80.200000000003044</c:v>
                </c:pt>
                <c:pt idx="1691">
                  <c:v>53.466666666667422</c:v>
                </c:pt>
                <c:pt idx="1692">
                  <c:v>53.466666666663627</c:v>
                </c:pt>
                <c:pt idx="1693">
                  <c:v>53.466666666663627</c:v>
                </c:pt>
                <c:pt idx="1694">
                  <c:v>53.466666666671223</c:v>
                </c:pt>
                <c:pt idx="1695">
                  <c:v>53.466666666671223</c:v>
                </c:pt>
                <c:pt idx="1696">
                  <c:v>53.466666666663627</c:v>
                </c:pt>
                <c:pt idx="1697">
                  <c:v>53.466666666663627</c:v>
                </c:pt>
                <c:pt idx="1698">
                  <c:v>26.733333333331814</c:v>
                </c:pt>
                <c:pt idx="1699">
                  <c:v>-26.733333333331814</c:v>
                </c:pt>
                <c:pt idx="1700">
                  <c:v>-80.199999999995441</c:v>
                </c:pt>
                <c:pt idx="1701">
                  <c:v>-106.93333333333484</c:v>
                </c:pt>
                <c:pt idx="1702">
                  <c:v>-106.93333333333484</c:v>
                </c:pt>
                <c:pt idx="1703">
                  <c:v>-133.66666666666666</c:v>
                </c:pt>
                <c:pt idx="1704">
                  <c:v>-133.66666666666666</c:v>
                </c:pt>
                <c:pt idx="1705">
                  <c:v>-106.93333333333105</c:v>
                </c:pt>
                <c:pt idx="1706">
                  <c:v>-106.93333333333484</c:v>
                </c:pt>
                <c:pt idx="1707">
                  <c:v>-80.199999999999235</c:v>
                </c:pt>
                <c:pt idx="1708">
                  <c:v>-53.466666666667422</c:v>
                </c:pt>
                <c:pt idx="1709">
                  <c:v>-53.466666666667422</c:v>
                </c:pt>
                <c:pt idx="1710">
                  <c:v>0</c:v>
                </c:pt>
                <c:pt idx="1711">
                  <c:v>53.466666666667422</c:v>
                </c:pt>
                <c:pt idx="1712">
                  <c:v>80.199999999999235</c:v>
                </c:pt>
                <c:pt idx="1713">
                  <c:v>133.66666666666666</c:v>
                </c:pt>
                <c:pt idx="1714">
                  <c:v>160.40000000000228</c:v>
                </c:pt>
                <c:pt idx="1715">
                  <c:v>187.13333333333028</c:v>
                </c:pt>
                <c:pt idx="1716">
                  <c:v>213.86666666666591</c:v>
                </c:pt>
                <c:pt idx="1717">
                  <c:v>240.6000000000015</c:v>
                </c:pt>
                <c:pt idx="1718">
                  <c:v>267.33333333333331</c:v>
                </c:pt>
                <c:pt idx="1719">
                  <c:v>294.06666666666513</c:v>
                </c:pt>
                <c:pt idx="1720">
                  <c:v>294.06666666666513</c:v>
                </c:pt>
                <c:pt idx="1721">
                  <c:v>240.6000000000015</c:v>
                </c:pt>
                <c:pt idx="1722">
                  <c:v>160.39999999999847</c:v>
                </c:pt>
                <c:pt idx="1723">
                  <c:v>80.200000000003044</c:v>
                </c:pt>
                <c:pt idx="1724">
                  <c:v>0</c:v>
                </c:pt>
                <c:pt idx="1725">
                  <c:v>-160.40000000000609</c:v>
                </c:pt>
                <c:pt idx="1726">
                  <c:v>-374.26666666666057</c:v>
                </c:pt>
                <c:pt idx="1727">
                  <c:v>-614.86666666666213</c:v>
                </c:pt>
                <c:pt idx="1728">
                  <c:v>-882.200000000003</c:v>
                </c:pt>
                <c:pt idx="1729">
                  <c:v>-1149.5333333333363</c:v>
                </c:pt>
                <c:pt idx="1730">
                  <c:v>-1309.9333333333348</c:v>
                </c:pt>
                <c:pt idx="1731">
                  <c:v>-1363.3999999999983</c:v>
                </c:pt>
                <c:pt idx="1732">
                  <c:v>-1363.3999999999983</c:v>
                </c:pt>
                <c:pt idx="1733">
                  <c:v>-1309.9333333333348</c:v>
                </c:pt>
                <c:pt idx="1734">
                  <c:v>-1256.4666666666674</c:v>
                </c:pt>
                <c:pt idx="1735">
                  <c:v>-1229.7333333333318</c:v>
                </c:pt>
                <c:pt idx="1736">
                  <c:v>-1256.4666666666674</c:v>
                </c:pt>
                <c:pt idx="1737">
                  <c:v>-1256.4666666666674</c:v>
                </c:pt>
                <c:pt idx="1738">
                  <c:v>-1229.7333333333318</c:v>
                </c:pt>
                <c:pt idx="1739">
                  <c:v>-1176.2666666666644</c:v>
                </c:pt>
                <c:pt idx="1740">
                  <c:v>-1042.6000000000015</c:v>
                </c:pt>
                <c:pt idx="1741">
                  <c:v>-855.46666666666738</c:v>
                </c:pt>
                <c:pt idx="1742">
                  <c:v>-721.79999999999688</c:v>
                </c:pt>
                <c:pt idx="1743">
                  <c:v>-641.6000000000015</c:v>
                </c:pt>
                <c:pt idx="1744">
                  <c:v>-561.40000000000225</c:v>
                </c:pt>
                <c:pt idx="1745">
                  <c:v>-534.66666666666663</c:v>
                </c:pt>
                <c:pt idx="1746">
                  <c:v>-534.66666666666663</c:v>
                </c:pt>
                <c:pt idx="1747">
                  <c:v>-481.19999999999925</c:v>
                </c:pt>
                <c:pt idx="1748">
                  <c:v>-427.73333333333181</c:v>
                </c:pt>
                <c:pt idx="1749">
                  <c:v>-374.26666666666819</c:v>
                </c:pt>
                <c:pt idx="1750">
                  <c:v>-294.06666666666894</c:v>
                </c:pt>
                <c:pt idx="1751">
                  <c:v>-267.33333333333331</c:v>
                </c:pt>
                <c:pt idx="1752">
                  <c:v>-267.33333333333331</c:v>
                </c:pt>
                <c:pt idx="1753">
                  <c:v>-267.33333333333331</c:v>
                </c:pt>
                <c:pt idx="1754">
                  <c:v>-267.33333333333331</c:v>
                </c:pt>
                <c:pt idx="1755">
                  <c:v>-267.33333333333331</c:v>
                </c:pt>
                <c:pt idx="1756">
                  <c:v>-267.33333333333331</c:v>
                </c:pt>
                <c:pt idx="1757">
                  <c:v>-294.06666666666513</c:v>
                </c:pt>
                <c:pt idx="1758">
                  <c:v>-294.06666666666513</c:v>
                </c:pt>
                <c:pt idx="1759">
                  <c:v>-294.06666666666513</c:v>
                </c:pt>
                <c:pt idx="1760">
                  <c:v>-320.80000000000075</c:v>
                </c:pt>
                <c:pt idx="1761">
                  <c:v>-320.80000000000075</c:v>
                </c:pt>
                <c:pt idx="1762">
                  <c:v>-320.80000000000075</c:v>
                </c:pt>
                <c:pt idx="1763">
                  <c:v>-320.80000000000075</c:v>
                </c:pt>
                <c:pt idx="1764">
                  <c:v>-347.53333333333256</c:v>
                </c:pt>
                <c:pt idx="1765">
                  <c:v>-427.73333333333181</c:v>
                </c:pt>
                <c:pt idx="1766">
                  <c:v>-588.13333333333412</c:v>
                </c:pt>
                <c:pt idx="1767">
                  <c:v>-801.99999999999989</c:v>
                </c:pt>
                <c:pt idx="1768">
                  <c:v>-1069.3333333333333</c:v>
                </c:pt>
                <c:pt idx="1769">
                  <c:v>-1363.4000000000021</c:v>
                </c:pt>
                <c:pt idx="1770">
                  <c:v>-1603.9999999999998</c:v>
                </c:pt>
                <c:pt idx="1771">
                  <c:v>-1710.9333333333311</c:v>
                </c:pt>
                <c:pt idx="1772">
                  <c:v>-1710.9333333333311</c:v>
                </c:pt>
                <c:pt idx="1773">
                  <c:v>-1657.4666666666674</c:v>
                </c:pt>
                <c:pt idx="1774">
                  <c:v>-1523.8000000000006</c:v>
                </c:pt>
                <c:pt idx="1775">
                  <c:v>-1363.4000000000003</c:v>
                </c:pt>
                <c:pt idx="1776">
                  <c:v>-1283.1999999999994</c:v>
                </c:pt>
                <c:pt idx="1777">
                  <c:v>-1309.9333333333329</c:v>
                </c:pt>
                <c:pt idx="1778">
                  <c:v>-1443.6000000000015</c:v>
                </c:pt>
                <c:pt idx="1779">
                  <c:v>-1657.4666666666674</c:v>
                </c:pt>
                <c:pt idx="1780">
                  <c:v>-1844.5999999999997</c:v>
                </c:pt>
                <c:pt idx="1781">
                  <c:v>-1898.0666666666668</c:v>
                </c:pt>
                <c:pt idx="1782">
                  <c:v>-1791.1333333333321</c:v>
                </c:pt>
                <c:pt idx="1783">
                  <c:v>-1577.2666666666662</c:v>
                </c:pt>
                <c:pt idx="1784">
                  <c:v>-1309.9333333333338</c:v>
                </c:pt>
                <c:pt idx="1785">
                  <c:v>-1122.7999999999997</c:v>
                </c:pt>
                <c:pt idx="1786">
                  <c:v>-1042.6000000000006</c:v>
                </c:pt>
                <c:pt idx="1787">
                  <c:v>-1015.8666666666669</c:v>
                </c:pt>
                <c:pt idx="1788">
                  <c:v>-1042.5999999999995</c:v>
                </c:pt>
                <c:pt idx="1789">
                  <c:v>-1149.5333333333335</c:v>
                </c:pt>
                <c:pt idx="1790">
                  <c:v>-1336.6666666666665</c:v>
                </c:pt>
                <c:pt idx="1791">
                  <c:v>-1577.2666666666662</c:v>
                </c:pt>
                <c:pt idx="1792">
                  <c:v>-1817.8666666666668</c:v>
                </c:pt>
                <c:pt idx="1793">
                  <c:v>-1898.0666666666666</c:v>
                </c:pt>
                <c:pt idx="1794">
                  <c:v>-2325.7999999999997</c:v>
                </c:pt>
                <c:pt idx="1795">
                  <c:v>-1390.1333333333332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31E-4030-B9F9-16C9069FDFC4}"/>
            </c:ext>
          </c:extLst>
        </c:ser>
        <c:ser>
          <c:idx val="2"/>
          <c:order val="1"/>
          <c:tx>
            <c:v>Total tractive force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WLTC_class_3!$O$8:$O$1808</c:f>
              <c:numCache>
                <c:formatCode>0.000</c:formatCode>
                <c:ptCount val="1801"/>
                <c:pt idx="0">
                  <c:v>188.82288000000003</c:v>
                </c:pt>
                <c:pt idx="1">
                  <c:v>188.82288000000003</c:v>
                </c:pt>
                <c:pt idx="2">
                  <c:v>188.82288000000003</c:v>
                </c:pt>
                <c:pt idx="3">
                  <c:v>188.82288000000003</c:v>
                </c:pt>
                <c:pt idx="4">
                  <c:v>188.82288000000003</c:v>
                </c:pt>
                <c:pt idx="5">
                  <c:v>188.82288000000003</c:v>
                </c:pt>
                <c:pt idx="6">
                  <c:v>188.82288000000003</c:v>
                </c:pt>
                <c:pt idx="7">
                  <c:v>188.82288000000003</c:v>
                </c:pt>
                <c:pt idx="8">
                  <c:v>188.82288000000003</c:v>
                </c:pt>
                <c:pt idx="9">
                  <c:v>188.82288000000003</c:v>
                </c:pt>
                <c:pt idx="10">
                  <c:v>188.82288000000003</c:v>
                </c:pt>
                <c:pt idx="11">
                  <c:v>242.28954666666669</c:v>
                </c:pt>
                <c:pt idx="12">
                  <c:v>643.29050322530861</c:v>
                </c:pt>
                <c:pt idx="13">
                  <c:v>1579.0253246952159</c:v>
                </c:pt>
                <c:pt idx="14">
                  <c:v>2381.6535445833338</c:v>
                </c:pt>
                <c:pt idx="15">
                  <c:v>2249.6333544791669</c:v>
                </c:pt>
                <c:pt idx="16">
                  <c:v>2064.2600890470676</c:v>
                </c:pt>
                <c:pt idx="17">
                  <c:v>2494.7196145100306</c:v>
                </c:pt>
                <c:pt idx="18">
                  <c:v>2632.8170608063274</c:v>
                </c:pt>
                <c:pt idx="19">
                  <c:v>1755.5220543827161</c:v>
                </c:pt>
                <c:pt idx="20">
                  <c:v>768.30781682484599</c:v>
                </c:pt>
                <c:pt idx="21">
                  <c:v>421.57225339892</c:v>
                </c:pt>
                <c:pt idx="22">
                  <c:v>395.10866960262331</c:v>
                </c:pt>
                <c:pt idx="23">
                  <c:v>422.52474666666689</c:v>
                </c:pt>
                <c:pt idx="24">
                  <c:v>743.74013225694443</c:v>
                </c:pt>
                <c:pt idx="25">
                  <c:v>960.04195808641907</c:v>
                </c:pt>
                <c:pt idx="26">
                  <c:v>1095.3579709915125</c:v>
                </c:pt>
                <c:pt idx="27">
                  <c:v>1473.0969455285501</c:v>
                </c:pt>
                <c:pt idx="28">
                  <c:v>1557.5237390277775</c:v>
                </c:pt>
                <c:pt idx="29">
                  <c:v>1481.8494571026222</c:v>
                </c:pt>
                <c:pt idx="30">
                  <c:v>1138.5460260841044</c:v>
                </c:pt>
                <c:pt idx="31">
                  <c:v>766.68414784336414</c:v>
                </c:pt>
                <c:pt idx="32">
                  <c:v>607.92560247299355</c:v>
                </c:pt>
                <c:pt idx="33">
                  <c:v>528.97678117669795</c:v>
                </c:pt>
                <c:pt idx="34">
                  <c:v>396.36591611111152</c:v>
                </c:pt>
                <c:pt idx="35">
                  <c:v>182.71184460262461</c:v>
                </c:pt>
                <c:pt idx="36">
                  <c:v>-245.65783936728315</c:v>
                </c:pt>
                <c:pt idx="37">
                  <c:v>-917.10835817515544</c:v>
                </c:pt>
                <c:pt idx="38">
                  <c:v>-1296.9058469097229</c:v>
                </c:pt>
                <c:pt idx="39">
                  <c:v>-1195.3055671450609</c:v>
                </c:pt>
                <c:pt idx="40">
                  <c:v>-1039.0149430709882</c:v>
                </c:pt>
                <c:pt idx="41">
                  <c:v>-1283.2945850270064</c:v>
                </c:pt>
                <c:pt idx="42">
                  <c:v>-1715.8654745524677</c:v>
                </c:pt>
                <c:pt idx="43">
                  <c:v>-1613.9777489158951</c:v>
                </c:pt>
                <c:pt idx="44">
                  <c:v>-922.19136097222281</c:v>
                </c:pt>
                <c:pt idx="45">
                  <c:v>-281.9312604899693</c:v>
                </c:pt>
                <c:pt idx="46">
                  <c:v>-175.49175055555517</c:v>
                </c:pt>
                <c:pt idx="47">
                  <c:v>-336.75050107638879</c:v>
                </c:pt>
                <c:pt idx="48">
                  <c:v>-257.54747432098736</c:v>
                </c:pt>
                <c:pt idx="49">
                  <c:v>35.999781003087008</c:v>
                </c:pt>
                <c:pt idx="50">
                  <c:v>89.46644766975254</c:v>
                </c:pt>
                <c:pt idx="51">
                  <c:v>-365.33692763888916</c:v>
                </c:pt>
                <c:pt idx="52">
                  <c:v>-954.81589984182074</c:v>
                </c:pt>
                <c:pt idx="53">
                  <c:v>-769.4732442862653</c:v>
                </c:pt>
                <c:pt idx="54">
                  <c:v>-101.74254289737641</c:v>
                </c:pt>
                <c:pt idx="55">
                  <c:v>165.53315777777792</c:v>
                </c:pt>
                <c:pt idx="56">
                  <c:v>192.26649111111115</c:v>
                </c:pt>
                <c:pt idx="57">
                  <c:v>272.46649111111134</c:v>
                </c:pt>
                <c:pt idx="58">
                  <c:v>352.84082392361108</c:v>
                </c:pt>
                <c:pt idx="59">
                  <c:v>834.21946124999977</c:v>
                </c:pt>
                <c:pt idx="60">
                  <c:v>915.79044892361128</c:v>
                </c:pt>
                <c:pt idx="61">
                  <c:v>515.22090031250036</c:v>
                </c:pt>
                <c:pt idx="62">
                  <c:v>435.46856975694413</c:v>
                </c:pt>
                <c:pt idx="63">
                  <c:v>515.89886125000032</c:v>
                </c:pt>
                <c:pt idx="64">
                  <c:v>623.54889614583374</c:v>
                </c:pt>
                <c:pt idx="65">
                  <c:v>463.73311433641976</c:v>
                </c:pt>
                <c:pt idx="66">
                  <c:v>357.05733441743774</c:v>
                </c:pt>
                <c:pt idx="67">
                  <c:v>785.05252567901221</c:v>
                </c:pt>
                <c:pt idx="68">
                  <c:v>1481.8775862692901</c:v>
                </c:pt>
                <c:pt idx="69">
                  <c:v>1859.1609997530861</c:v>
                </c:pt>
                <c:pt idx="70">
                  <c:v>1970.0164626581793</c:v>
                </c:pt>
                <c:pt idx="71">
                  <c:v>1840.7927717438276</c:v>
                </c:pt>
                <c:pt idx="72">
                  <c:v>1443.9710198919749</c:v>
                </c:pt>
                <c:pt idx="73">
                  <c:v>992.38837753086375</c:v>
                </c:pt>
                <c:pt idx="74">
                  <c:v>753.62712238040126</c:v>
                </c:pt>
                <c:pt idx="75">
                  <c:v>728.44126179012301</c:v>
                </c:pt>
                <c:pt idx="76">
                  <c:v>783.67277915123486</c:v>
                </c:pt>
                <c:pt idx="77">
                  <c:v>732.2026895100305</c:v>
                </c:pt>
                <c:pt idx="78">
                  <c:v>493.09109475694447</c:v>
                </c:pt>
                <c:pt idx="79">
                  <c:v>145.93464552855016</c:v>
                </c:pt>
                <c:pt idx="80">
                  <c:v>-42.137310972222167</c:v>
                </c:pt>
                <c:pt idx="81">
                  <c:v>-230.19731048996982</c:v>
                </c:pt>
                <c:pt idx="82">
                  <c:v>-178.90585817515424</c:v>
                </c:pt>
                <c:pt idx="83">
                  <c:v>61.161099521606502</c:v>
                </c:pt>
                <c:pt idx="84">
                  <c:v>-73.034304934413939</c:v>
                </c:pt>
                <c:pt idx="85">
                  <c:v>-154.62322808256323</c:v>
                </c:pt>
                <c:pt idx="86">
                  <c:v>-128.91149937885723</c:v>
                </c:pt>
                <c:pt idx="87">
                  <c:v>-76.614943070986072</c:v>
                </c:pt>
                <c:pt idx="88">
                  <c:v>-505.00638875000072</c:v>
                </c:pt>
                <c:pt idx="89">
                  <c:v>-1631.4420290084879</c:v>
                </c:pt>
                <c:pt idx="90">
                  <c:v>-2439.9542802430551</c:v>
                </c:pt>
                <c:pt idx="91">
                  <c:v>-2553.1360937654322</c:v>
                </c:pt>
                <c:pt idx="92">
                  <c:v>-1889.4659838117286</c:v>
                </c:pt>
                <c:pt idx="93">
                  <c:v>-1143.021774552469</c:v>
                </c:pt>
                <c:pt idx="94">
                  <c:v>-1171.1335088888886</c:v>
                </c:pt>
                <c:pt idx="95">
                  <c:v>-1466.6634711381173</c:v>
                </c:pt>
                <c:pt idx="96">
                  <c:v>-1280.7059875154321</c:v>
                </c:pt>
                <c:pt idx="97">
                  <c:v>-773.2671949999999</c:v>
                </c:pt>
                <c:pt idx="98">
                  <c:v>-773.46137640432096</c:v>
                </c:pt>
                <c:pt idx="99">
                  <c:v>-399.31045333333327</c:v>
                </c:pt>
                <c:pt idx="100">
                  <c:v>188.82288000000003</c:v>
                </c:pt>
                <c:pt idx="101">
                  <c:v>188.82288000000003</c:v>
                </c:pt>
                <c:pt idx="102">
                  <c:v>188.82288000000003</c:v>
                </c:pt>
                <c:pt idx="103">
                  <c:v>188.82288000000003</c:v>
                </c:pt>
                <c:pt idx="104">
                  <c:v>188.82288000000003</c:v>
                </c:pt>
                <c:pt idx="105">
                  <c:v>188.82288000000003</c:v>
                </c:pt>
                <c:pt idx="106">
                  <c:v>188.82288000000003</c:v>
                </c:pt>
                <c:pt idx="107">
                  <c:v>188.82288000000003</c:v>
                </c:pt>
                <c:pt idx="108">
                  <c:v>188.82288000000003</c:v>
                </c:pt>
                <c:pt idx="109">
                  <c:v>188.82288000000003</c:v>
                </c:pt>
                <c:pt idx="110">
                  <c:v>188.82288000000003</c:v>
                </c:pt>
                <c:pt idx="111">
                  <c:v>188.82288000000003</c:v>
                </c:pt>
                <c:pt idx="112">
                  <c:v>188.82288000000003</c:v>
                </c:pt>
                <c:pt idx="113">
                  <c:v>188.82288000000003</c:v>
                </c:pt>
                <c:pt idx="114">
                  <c:v>188.82288000000003</c:v>
                </c:pt>
                <c:pt idx="115">
                  <c:v>188.82288000000003</c:v>
                </c:pt>
                <c:pt idx="116">
                  <c:v>188.82288000000003</c:v>
                </c:pt>
                <c:pt idx="117">
                  <c:v>188.82288000000003</c:v>
                </c:pt>
                <c:pt idx="118">
                  <c:v>188.82288000000003</c:v>
                </c:pt>
                <c:pt idx="119">
                  <c:v>188.82288000000003</c:v>
                </c:pt>
                <c:pt idx="120">
                  <c:v>188.82288000000003</c:v>
                </c:pt>
                <c:pt idx="121">
                  <c:v>188.82288000000003</c:v>
                </c:pt>
                <c:pt idx="122">
                  <c:v>188.82288000000003</c:v>
                </c:pt>
                <c:pt idx="123">
                  <c:v>188.82288000000003</c:v>
                </c:pt>
                <c:pt idx="124">
                  <c:v>188.82288000000003</c:v>
                </c:pt>
                <c:pt idx="125">
                  <c:v>188.82288000000003</c:v>
                </c:pt>
                <c:pt idx="126">
                  <c:v>188.82288000000003</c:v>
                </c:pt>
                <c:pt idx="127">
                  <c:v>188.82288000000003</c:v>
                </c:pt>
                <c:pt idx="128">
                  <c:v>188.82288000000003</c:v>
                </c:pt>
                <c:pt idx="129">
                  <c:v>188.82288000000003</c:v>
                </c:pt>
                <c:pt idx="130">
                  <c:v>188.82288000000003</c:v>
                </c:pt>
                <c:pt idx="131">
                  <c:v>188.82288000000003</c:v>
                </c:pt>
                <c:pt idx="132">
                  <c:v>188.82288000000003</c:v>
                </c:pt>
                <c:pt idx="133">
                  <c:v>188.82288000000003</c:v>
                </c:pt>
                <c:pt idx="134">
                  <c:v>188.82288000000003</c:v>
                </c:pt>
                <c:pt idx="135">
                  <c:v>188.82288000000003</c:v>
                </c:pt>
                <c:pt idx="136">
                  <c:v>188.82288000000003</c:v>
                </c:pt>
                <c:pt idx="137">
                  <c:v>242.28954666666669</c:v>
                </c:pt>
                <c:pt idx="138">
                  <c:v>696.75716989197531</c:v>
                </c:pt>
                <c:pt idx="139">
                  <c:v>1766.1758760841046</c:v>
                </c:pt>
                <c:pt idx="140">
                  <c:v>2809.5793853433638</c:v>
                </c:pt>
                <c:pt idx="141">
                  <c:v>2945.6297961458331</c:v>
                </c:pt>
                <c:pt idx="142">
                  <c:v>2120.054780308642</c:v>
                </c:pt>
                <c:pt idx="143">
                  <c:v>1133.0318544791667</c:v>
                </c:pt>
                <c:pt idx="144">
                  <c:v>706.22638302854989</c:v>
                </c:pt>
                <c:pt idx="145">
                  <c:v>974.43568493827217</c:v>
                </c:pt>
                <c:pt idx="146">
                  <c:v>1430.9876494444441</c:v>
                </c:pt>
                <c:pt idx="147">
                  <c:v>1514.1845476697526</c:v>
                </c:pt>
                <c:pt idx="148">
                  <c:v>1223.0384936766977</c:v>
                </c:pt>
                <c:pt idx="149">
                  <c:v>770.61288401234606</c:v>
                </c:pt>
                <c:pt idx="150">
                  <c:v>263.52610507716037</c:v>
                </c:pt>
                <c:pt idx="151">
                  <c:v>-485.57351097222261</c:v>
                </c:pt>
                <c:pt idx="152">
                  <c:v>-1611.3512780246904</c:v>
                </c:pt>
                <c:pt idx="153">
                  <c:v>-2445.5628227006168</c:v>
                </c:pt>
                <c:pt idx="154">
                  <c:v>-2290.2199091010807</c:v>
                </c:pt>
                <c:pt idx="155">
                  <c:v>-1223.8136452121914</c:v>
                </c:pt>
                <c:pt idx="156">
                  <c:v>5.1331577777775408</c:v>
                </c:pt>
                <c:pt idx="157">
                  <c:v>754.01946124999995</c:v>
                </c:pt>
                <c:pt idx="158">
                  <c:v>1423.3105489236109</c:v>
                </c:pt>
                <c:pt idx="159">
                  <c:v>1799.8975877160499</c:v>
                </c:pt>
                <c:pt idx="160">
                  <c:v>1855.9510280902773</c:v>
                </c:pt>
                <c:pt idx="161">
                  <c:v>1645.5172112499995</c:v>
                </c:pt>
                <c:pt idx="162">
                  <c:v>1327.1729364236119</c:v>
                </c:pt>
                <c:pt idx="163">
                  <c:v>1276.372916111111</c:v>
                </c:pt>
                <c:pt idx="164">
                  <c:v>1145.3006756211421</c:v>
                </c:pt>
                <c:pt idx="165">
                  <c:v>907.0193737692905</c:v>
                </c:pt>
                <c:pt idx="166">
                  <c:v>774.86406975694479</c:v>
                </c:pt>
                <c:pt idx="167">
                  <c:v>1043.9151432716053</c:v>
                </c:pt>
                <c:pt idx="168">
                  <c:v>1287.7865738271605</c:v>
                </c:pt>
                <c:pt idx="169">
                  <c:v>970.44931611111042</c:v>
                </c:pt>
                <c:pt idx="170">
                  <c:v>276.8213136419742</c:v>
                </c:pt>
                <c:pt idx="171">
                  <c:v>-552.99388751543165</c:v>
                </c:pt>
                <c:pt idx="172">
                  <c:v>-1492.6482080208327</c:v>
                </c:pt>
                <c:pt idx="173">
                  <c:v>-1926.8624652932097</c:v>
                </c:pt>
                <c:pt idx="174">
                  <c:v>-1317.4144641936725</c:v>
                </c:pt>
                <c:pt idx="175">
                  <c:v>-330.53669613811724</c:v>
                </c:pt>
                <c:pt idx="176">
                  <c:v>364.28891775077108</c:v>
                </c:pt>
                <c:pt idx="177">
                  <c:v>926.66460756558615</c:v>
                </c:pt>
                <c:pt idx="178">
                  <c:v>1089.5045495216052</c:v>
                </c:pt>
                <c:pt idx="179">
                  <c:v>690.4128840123459</c:v>
                </c:pt>
                <c:pt idx="180">
                  <c:v>289.97534049382739</c:v>
                </c:pt>
                <c:pt idx="181">
                  <c:v>102.70067562114144</c:v>
                </c:pt>
                <c:pt idx="182">
                  <c:v>-111.58711598765413</c:v>
                </c:pt>
                <c:pt idx="183">
                  <c:v>-620.75799706404246</c:v>
                </c:pt>
                <c:pt idx="184">
                  <c:v>-1051.3533538541665</c:v>
                </c:pt>
                <c:pt idx="185">
                  <c:v>-1161.2579974691362</c:v>
                </c:pt>
                <c:pt idx="186">
                  <c:v>-1057.0977276388896</c:v>
                </c:pt>
                <c:pt idx="187">
                  <c:v>-845.23481218749941</c:v>
                </c:pt>
                <c:pt idx="188">
                  <c:v>-659.65110385416631</c:v>
                </c:pt>
                <c:pt idx="189">
                  <c:v>-500.34923317515472</c:v>
                </c:pt>
                <c:pt idx="190">
                  <c:v>-340.81587530478384</c:v>
                </c:pt>
                <c:pt idx="191">
                  <c:v>-234.42204104552451</c:v>
                </c:pt>
                <c:pt idx="192">
                  <c:v>-127.99759690972203</c:v>
                </c:pt>
                <c:pt idx="193">
                  <c:v>5.4261038618824671</c:v>
                </c:pt>
                <c:pt idx="194">
                  <c:v>58.715568040123486</c:v>
                </c:pt>
                <c:pt idx="195">
                  <c:v>138.79982444444468</c:v>
                </c:pt>
                <c:pt idx="196">
                  <c:v>192.26649111111115</c:v>
                </c:pt>
                <c:pt idx="197">
                  <c:v>192.26649111111115</c:v>
                </c:pt>
                <c:pt idx="198">
                  <c:v>325.93315777777781</c:v>
                </c:pt>
                <c:pt idx="199">
                  <c:v>459.89277052854936</c:v>
                </c:pt>
                <c:pt idx="200">
                  <c:v>593.86434026234565</c:v>
                </c:pt>
                <c:pt idx="201">
                  <c:v>728.17668401234573</c:v>
                </c:pt>
                <c:pt idx="202">
                  <c:v>862.5368556944444</c:v>
                </c:pt>
                <c:pt idx="203">
                  <c:v>1264.6667905902777</c:v>
                </c:pt>
                <c:pt idx="204">
                  <c:v>1453.9224884104938</c:v>
                </c:pt>
                <c:pt idx="205">
                  <c:v>1482.7707729012345</c:v>
                </c:pt>
                <c:pt idx="206">
                  <c:v>1726.1687069290122</c:v>
                </c:pt>
                <c:pt idx="207">
                  <c:v>1756.6605983063271</c:v>
                </c:pt>
                <c:pt idx="208">
                  <c:v>1573.1753404938274</c:v>
                </c:pt>
                <c:pt idx="209">
                  <c:v>1710.3774479012347</c:v>
                </c:pt>
                <c:pt idx="210">
                  <c:v>1688.7865738271605</c:v>
                </c:pt>
                <c:pt idx="211">
                  <c:v>1291.7852280902778</c:v>
                </c:pt>
                <c:pt idx="212">
                  <c:v>1027.5700367901234</c:v>
                </c:pt>
                <c:pt idx="213">
                  <c:v>869.64776281249965</c:v>
                </c:pt>
                <c:pt idx="214">
                  <c:v>925.27409975308683</c:v>
                </c:pt>
                <c:pt idx="215">
                  <c:v>1142.1790358063267</c:v>
                </c:pt>
                <c:pt idx="216">
                  <c:v>1306.5819945833332</c:v>
                </c:pt>
                <c:pt idx="217">
                  <c:v>1311.2071947569443</c:v>
                </c:pt>
                <c:pt idx="218">
                  <c:v>1181.9069791512345</c:v>
                </c:pt>
                <c:pt idx="219">
                  <c:v>998.58457544753014</c:v>
                </c:pt>
                <c:pt idx="220">
                  <c:v>814.38979026234597</c:v>
                </c:pt>
                <c:pt idx="221">
                  <c:v>602.77223210262468</c:v>
                </c:pt>
                <c:pt idx="222">
                  <c:v>470.11760447916595</c:v>
                </c:pt>
                <c:pt idx="223">
                  <c:v>444.40396265817787</c:v>
                </c:pt>
                <c:pt idx="224">
                  <c:v>445.1737532253095</c:v>
                </c:pt>
                <c:pt idx="225">
                  <c:v>526.406836558642</c:v>
                </c:pt>
                <c:pt idx="226">
                  <c:v>554.70414327160347</c:v>
                </c:pt>
                <c:pt idx="227">
                  <c:v>529.2872737692901</c:v>
                </c:pt>
                <c:pt idx="228">
                  <c:v>503.88236125000151</c:v>
                </c:pt>
                <c:pt idx="229">
                  <c:v>451.48704026234645</c:v>
                </c:pt>
                <c:pt idx="230">
                  <c:v>345.36223812114127</c:v>
                </c:pt>
                <c:pt idx="231">
                  <c:v>184.96223812114278</c:v>
                </c:pt>
                <c:pt idx="232">
                  <c:v>-163.3796264043213</c:v>
                </c:pt>
                <c:pt idx="233">
                  <c:v>-621.30018718750102</c:v>
                </c:pt>
                <c:pt idx="234">
                  <c:v>-786.85603826774627</c:v>
                </c:pt>
                <c:pt idx="235">
                  <c:v>-577.71022763888914</c:v>
                </c:pt>
                <c:pt idx="236">
                  <c:v>-233.0695276388881</c:v>
                </c:pt>
                <c:pt idx="237">
                  <c:v>-127.5566838888885</c:v>
                </c:pt>
                <c:pt idx="238">
                  <c:v>-370.02388635802583</c:v>
                </c:pt>
                <c:pt idx="239">
                  <c:v>-854.64238780478433</c:v>
                </c:pt>
                <c:pt idx="240">
                  <c:v>-1207.8462007677463</c:v>
                </c:pt>
                <c:pt idx="241">
                  <c:v>-1053.19129197145</c:v>
                </c:pt>
                <c:pt idx="242">
                  <c:v>-976.86535447145059</c:v>
                </c:pt>
                <c:pt idx="243">
                  <c:v>-1088.3722338117279</c:v>
                </c:pt>
                <c:pt idx="244">
                  <c:v>-1039.0149430709882</c:v>
                </c:pt>
                <c:pt idx="245">
                  <c:v>-1283.2945850270064</c:v>
                </c:pt>
                <c:pt idx="246">
                  <c:v>-1715.8654745524677</c:v>
                </c:pt>
                <c:pt idx="247">
                  <c:v>-1613.9777489158951</c:v>
                </c:pt>
                <c:pt idx="248">
                  <c:v>-922.19136097222281</c:v>
                </c:pt>
                <c:pt idx="249">
                  <c:v>-281.9312604899693</c:v>
                </c:pt>
                <c:pt idx="250">
                  <c:v>-175.49175055555517</c:v>
                </c:pt>
                <c:pt idx="251">
                  <c:v>-336.75050107638879</c:v>
                </c:pt>
                <c:pt idx="252">
                  <c:v>-257.54747432098736</c:v>
                </c:pt>
                <c:pt idx="253">
                  <c:v>35.999781003087008</c:v>
                </c:pt>
                <c:pt idx="254">
                  <c:v>89.46644766975254</c:v>
                </c:pt>
                <c:pt idx="255">
                  <c:v>-365.33692763888916</c:v>
                </c:pt>
                <c:pt idx="256">
                  <c:v>-580.54923317515386</c:v>
                </c:pt>
                <c:pt idx="257">
                  <c:v>113.65079136188304</c:v>
                </c:pt>
                <c:pt idx="258">
                  <c:v>1103.4276495216045</c:v>
                </c:pt>
                <c:pt idx="259">
                  <c:v>1586.6184871952162</c:v>
                </c:pt>
                <c:pt idx="260">
                  <c:v>1615.8376772993829</c:v>
                </c:pt>
                <c:pt idx="261">
                  <c:v>1565.0943330864193</c:v>
                </c:pt>
                <c:pt idx="262">
                  <c:v>1674.9511487692901</c:v>
                </c:pt>
                <c:pt idx="263">
                  <c:v>2026.3872413618828</c:v>
                </c:pt>
                <c:pt idx="264">
                  <c:v>2192.3486733063278</c:v>
                </c:pt>
                <c:pt idx="265">
                  <c:v>1957.6544663618829</c:v>
                </c:pt>
                <c:pt idx="266">
                  <c:v>1481.6626890277764</c:v>
                </c:pt>
                <c:pt idx="267">
                  <c:v>1271.2310244444438</c:v>
                </c:pt>
                <c:pt idx="268">
                  <c:v>1195.2343822569449</c:v>
                </c:pt>
                <c:pt idx="269">
                  <c:v>1037.965916111111</c:v>
                </c:pt>
                <c:pt idx="270">
                  <c:v>666.93839614583374</c:v>
                </c:pt>
                <c:pt idx="271">
                  <c:v>159.22483216049466</c:v>
                </c:pt>
                <c:pt idx="272">
                  <c:v>51.415291111110378</c:v>
                </c:pt>
                <c:pt idx="273">
                  <c:v>-270.03684274305505</c:v>
                </c:pt>
                <c:pt idx="274">
                  <c:v>-968.50885817515427</c:v>
                </c:pt>
                <c:pt idx="275">
                  <c:v>-1295.1689755555562</c:v>
                </c:pt>
                <c:pt idx="276">
                  <c:v>-1487.578686358024</c:v>
                </c:pt>
                <c:pt idx="277">
                  <c:v>-1680.9449558024694</c:v>
                </c:pt>
                <c:pt idx="278">
                  <c:v>-2167.6104927430551</c:v>
                </c:pt>
                <c:pt idx="279">
                  <c:v>-2335.2937302430555</c:v>
                </c:pt>
                <c:pt idx="280">
                  <c:v>-1217.0921467746914</c:v>
                </c:pt>
                <c:pt idx="281">
                  <c:v>599.58073470679005</c:v>
                </c:pt>
                <c:pt idx="282">
                  <c:v>1912.2969362692907</c:v>
                </c:pt>
                <c:pt idx="283">
                  <c:v>2157.2767791512347</c:v>
                </c:pt>
                <c:pt idx="284">
                  <c:v>2215.6333735956791</c:v>
                </c:pt>
                <c:pt idx="285">
                  <c:v>2141.4302788618825</c:v>
                </c:pt>
                <c:pt idx="286">
                  <c:v>1986.6727791512349</c:v>
                </c:pt>
                <c:pt idx="287">
                  <c:v>1992.8361256211424</c:v>
                </c:pt>
                <c:pt idx="288">
                  <c:v>1999.5203182716034</c:v>
                </c:pt>
                <c:pt idx="289">
                  <c:v>1632.4586904359576</c:v>
                </c:pt>
                <c:pt idx="290">
                  <c:v>915.04331611111104</c:v>
                </c:pt>
                <c:pt idx="291">
                  <c:v>248.13047236111115</c:v>
                </c:pt>
                <c:pt idx="292">
                  <c:v>-207.75668388888769</c:v>
                </c:pt>
                <c:pt idx="293">
                  <c:v>-263.78286234182247</c:v>
                </c:pt>
                <c:pt idx="294">
                  <c:v>-105.20797623071095</c:v>
                </c:pt>
                <c:pt idx="295">
                  <c:v>80.800205000001569</c:v>
                </c:pt>
                <c:pt idx="296">
                  <c:v>240.97660941743828</c:v>
                </c:pt>
                <c:pt idx="297">
                  <c:v>348.13353833333298</c:v>
                </c:pt>
                <c:pt idx="298">
                  <c:v>375.5405280902778</c:v>
                </c:pt>
                <c:pt idx="299">
                  <c:v>295.79202376928902</c:v>
                </c:pt>
                <c:pt idx="300">
                  <c:v>188.85869043595795</c:v>
                </c:pt>
                <c:pt idx="301">
                  <c:v>54.740528090278957</c:v>
                </c:pt>
                <c:pt idx="302">
                  <c:v>-106.77984121913687</c:v>
                </c:pt>
                <c:pt idx="303">
                  <c:v>-242.21422825617401</c:v>
                </c:pt>
                <c:pt idx="304">
                  <c:v>-431.51416691358014</c:v>
                </c:pt>
                <c:pt idx="305">
                  <c:v>-568.34106419367265</c:v>
                </c:pt>
                <c:pt idx="306">
                  <c:v>-437.72701529320977</c:v>
                </c:pt>
                <c:pt idx="307">
                  <c:v>-172.36897555555547</c:v>
                </c:pt>
                <c:pt idx="308">
                  <c:v>40.527979787809812</c:v>
                </c:pt>
                <c:pt idx="309">
                  <c:v>66.876776547069454</c:v>
                </c:pt>
                <c:pt idx="310">
                  <c:v>-14.08655724922798</c:v>
                </c:pt>
                <c:pt idx="311">
                  <c:v>-95.229963209877269</c:v>
                </c:pt>
                <c:pt idx="312">
                  <c:v>-256.93064382330363</c:v>
                </c:pt>
                <c:pt idx="313">
                  <c:v>-446.06055418209866</c:v>
                </c:pt>
                <c:pt idx="314">
                  <c:v>-582.18461999999988</c:v>
                </c:pt>
                <c:pt idx="315">
                  <c:v>-584.87828913580233</c:v>
                </c:pt>
                <c:pt idx="316">
                  <c:v>-506.93481097222195</c:v>
                </c:pt>
                <c:pt idx="317">
                  <c:v>-589.14621465663572</c:v>
                </c:pt>
                <c:pt idx="318">
                  <c:v>-778.78788388888847</c:v>
                </c:pt>
                <c:pt idx="319">
                  <c:v>-835.02857061728332</c:v>
                </c:pt>
                <c:pt idx="320">
                  <c:v>-436.48668718749968</c:v>
                </c:pt>
                <c:pt idx="321">
                  <c:v>-116.30486320987725</c:v>
                </c:pt>
                <c:pt idx="322">
                  <c:v>16.516444756943713</c:v>
                </c:pt>
                <c:pt idx="323">
                  <c:v>43.249778090278369</c:v>
                </c:pt>
                <c:pt idx="324">
                  <c:v>-64.389495520833293</c:v>
                </c:pt>
                <c:pt idx="325">
                  <c:v>95.549443213734037</c:v>
                </c:pt>
                <c:pt idx="326">
                  <c:v>122.28277654706871</c:v>
                </c:pt>
                <c:pt idx="327">
                  <c:v>41.742002530864795</c:v>
                </c:pt>
                <c:pt idx="328">
                  <c:v>-626.92780030478434</c:v>
                </c:pt>
                <c:pt idx="329">
                  <c:v>-1351.6606091010801</c:v>
                </c:pt>
                <c:pt idx="330">
                  <c:v>-766.25346789737694</c:v>
                </c:pt>
                <c:pt idx="331">
                  <c:v>-18.213718823302628</c:v>
                </c:pt>
                <c:pt idx="332">
                  <c:v>-71.841087341820497</c:v>
                </c:pt>
                <c:pt idx="333">
                  <c:v>-99.198096909722068</c:v>
                </c:pt>
                <c:pt idx="334">
                  <c:v>-45.95741722222229</c:v>
                </c:pt>
                <c:pt idx="335">
                  <c:v>-99.863144305555409</c:v>
                </c:pt>
                <c:pt idx="336">
                  <c:v>6.7174580285496006</c:v>
                </c:pt>
                <c:pt idx="337">
                  <c:v>193.71304691743831</c:v>
                </c:pt>
                <c:pt idx="338">
                  <c:v>487.91745802854928</c:v>
                </c:pt>
                <c:pt idx="339">
                  <c:v>1076.6943161882718</c:v>
                </c:pt>
                <c:pt idx="340">
                  <c:v>1720.1997810030866</c:v>
                </c:pt>
                <c:pt idx="341">
                  <c:v>1883.6696168248459</c:v>
                </c:pt>
                <c:pt idx="342">
                  <c:v>1245.3123506211414</c:v>
                </c:pt>
                <c:pt idx="343">
                  <c:v>524.5691087808641</c:v>
                </c:pt>
                <c:pt idx="344">
                  <c:v>337.79663719521608</c:v>
                </c:pt>
                <c:pt idx="345">
                  <c:v>498.43960309027727</c:v>
                </c:pt>
                <c:pt idx="346">
                  <c:v>499.55662444444488</c:v>
                </c:pt>
                <c:pt idx="347">
                  <c:v>392.87677915123538</c:v>
                </c:pt>
                <c:pt idx="348">
                  <c:v>500.45220247299329</c:v>
                </c:pt>
                <c:pt idx="349">
                  <c:v>474.5051603433642</c:v>
                </c:pt>
                <c:pt idx="350">
                  <c:v>341.37225339891978</c:v>
                </c:pt>
                <c:pt idx="351">
                  <c:v>207.84022236111113</c:v>
                </c:pt>
                <c:pt idx="352">
                  <c:v>154.23892006558665</c:v>
                </c:pt>
                <c:pt idx="353">
                  <c:v>154.10476271604864</c:v>
                </c:pt>
                <c:pt idx="354">
                  <c:v>180.70441697916633</c:v>
                </c:pt>
                <c:pt idx="355">
                  <c:v>260.90441697916748</c:v>
                </c:pt>
                <c:pt idx="356">
                  <c:v>287.90558673225331</c:v>
                </c:pt>
                <c:pt idx="357">
                  <c:v>181.10688902777741</c:v>
                </c:pt>
                <c:pt idx="358">
                  <c:v>-139.96190395061745</c:v>
                </c:pt>
                <c:pt idx="359">
                  <c:v>-595.872735027006</c:v>
                </c:pt>
                <c:pt idx="360">
                  <c:v>-785.36422455246873</c:v>
                </c:pt>
                <c:pt idx="361">
                  <c:v>-627.03900024691393</c:v>
                </c:pt>
                <c:pt idx="362">
                  <c:v>-361.10774274305493</c:v>
                </c:pt>
                <c:pt idx="363">
                  <c:v>-121.33038317515414</c:v>
                </c:pt>
                <c:pt idx="364">
                  <c:v>92.136441979166136</c:v>
                </c:pt>
                <c:pt idx="365">
                  <c:v>225.80310864583376</c:v>
                </c:pt>
                <c:pt idx="366">
                  <c:v>332.83568493827158</c:v>
                </c:pt>
                <c:pt idx="367">
                  <c:v>547.10410623456812</c:v>
                </c:pt>
                <c:pt idx="368">
                  <c:v>815.36936682484588</c:v>
                </c:pt>
                <c:pt idx="369">
                  <c:v>790.1627010841047</c:v>
                </c:pt>
                <c:pt idx="370">
                  <c:v>470.27717114583334</c:v>
                </c:pt>
                <c:pt idx="371">
                  <c:v>69.510571454475354</c:v>
                </c:pt>
                <c:pt idx="372">
                  <c:v>-653.09795973765404</c:v>
                </c:pt>
                <c:pt idx="373">
                  <c:v>-1431.0609260763893</c:v>
                </c:pt>
                <c:pt idx="374">
                  <c:v>-1648.285113576389</c:v>
                </c:pt>
                <c:pt idx="375">
                  <c:v>-1356.7516533333328</c:v>
                </c:pt>
                <c:pt idx="376">
                  <c:v>-930.590663267747</c:v>
                </c:pt>
                <c:pt idx="377">
                  <c:v>-610.68911097222212</c:v>
                </c:pt>
                <c:pt idx="378">
                  <c:v>-397.41622808256147</c:v>
                </c:pt>
                <c:pt idx="379">
                  <c:v>-264.11329283950619</c:v>
                </c:pt>
                <c:pt idx="380">
                  <c:v>-317.87075333333343</c:v>
                </c:pt>
                <c:pt idx="381">
                  <c:v>-425.15394798996897</c:v>
                </c:pt>
                <c:pt idx="382">
                  <c:v>-452.20294567515407</c:v>
                </c:pt>
                <c:pt idx="383">
                  <c:v>-505.91640447145062</c:v>
                </c:pt>
                <c:pt idx="384">
                  <c:v>-559.58394845293208</c:v>
                </c:pt>
                <c:pt idx="385">
                  <c:v>-426.02441635416653</c:v>
                </c:pt>
                <c:pt idx="386">
                  <c:v>-51.777119999999968</c:v>
                </c:pt>
                <c:pt idx="387">
                  <c:v>188.82288000000003</c:v>
                </c:pt>
                <c:pt idx="388">
                  <c:v>188.82288000000003</c:v>
                </c:pt>
                <c:pt idx="389">
                  <c:v>188.82288000000003</c:v>
                </c:pt>
                <c:pt idx="390">
                  <c:v>188.82288000000003</c:v>
                </c:pt>
                <c:pt idx="391">
                  <c:v>322.48954666666668</c:v>
                </c:pt>
                <c:pt idx="392">
                  <c:v>750.22885849151237</c:v>
                </c:pt>
                <c:pt idx="393">
                  <c:v>1338.4616739236112</c:v>
                </c:pt>
                <c:pt idx="394">
                  <c:v>1846.8405244444448</c:v>
                </c:pt>
                <c:pt idx="395">
                  <c:v>2195.4703131211418</c:v>
                </c:pt>
                <c:pt idx="396">
                  <c:v>2411.3074905902781</c:v>
                </c:pt>
                <c:pt idx="397">
                  <c:v>2494.4792791512341</c:v>
                </c:pt>
                <c:pt idx="398">
                  <c:v>2231.0020728433633</c:v>
                </c:pt>
                <c:pt idx="399">
                  <c:v>1459.294521743828</c:v>
                </c:pt>
                <c:pt idx="400">
                  <c:v>578.76180345679074</c:v>
                </c:pt>
                <c:pt idx="401">
                  <c:v>17.361803456789403</c:v>
                </c:pt>
                <c:pt idx="402">
                  <c:v>-411.21688857638901</c:v>
                </c:pt>
                <c:pt idx="403">
                  <c:v>-680.3944669714499</c:v>
                </c:pt>
                <c:pt idx="404">
                  <c:v>-628.75315333333367</c:v>
                </c:pt>
                <c:pt idx="405">
                  <c:v>-576.68593195987705</c:v>
                </c:pt>
                <c:pt idx="406">
                  <c:v>-658.28131187885765</c:v>
                </c:pt>
                <c:pt idx="407">
                  <c:v>-713.19931714506117</c:v>
                </c:pt>
                <c:pt idx="408">
                  <c:v>-554.11243302083335</c:v>
                </c:pt>
                <c:pt idx="409">
                  <c:v>-180.62177455246916</c:v>
                </c:pt>
                <c:pt idx="410">
                  <c:v>139.97663071373478</c:v>
                </c:pt>
                <c:pt idx="411">
                  <c:v>273.71001734567875</c:v>
                </c:pt>
                <c:pt idx="412">
                  <c:v>327.31155878086417</c:v>
                </c:pt>
                <c:pt idx="413">
                  <c:v>380.98412469521634</c:v>
                </c:pt>
                <c:pt idx="414">
                  <c:v>568.39868626929024</c:v>
                </c:pt>
                <c:pt idx="415">
                  <c:v>863.20190309027737</c:v>
                </c:pt>
                <c:pt idx="416">
                  <c:v>944.59640569444412</c:v>
                </c:pt>
                <c:pt idx="417">
                  <c:v>651.65202145447608</c:v>
                </c:pt>
                <c:pt idx="418">
                  <c:v>224.28026728780904</c:v>
                </c:pt>
                <c:pt idx="419">
                  <c:v>-203.72496783950609</c:v>
                </c:pt>
                <c:pt idx="420">
                  <c:v>-391.90286320987627</c:v>
                </c:pt>
                <c:pt idx="421">
                  <c:v>-178.8540541820993</c:v>
                </c:pt>
                <c:pt idx="422">
                  <c:v>141.63219458333259</c:v>
                </c:pt>
                <c:pt idx="423">
                  <c:v>462.58811364197533</c:v>
                </c:pt>
                <c:pt idx="424">
                  <c:v>917.69758771605018</c:v>
                </c:pt>
                <c:pt idx="425">
                  <c:v>1641.1469339544756</c:v>
                </c:pt>
                <c:pt idx="426">
                  <c:v>2419.9038439660485</c:v>
                </c:pt>
                <c:pt idx="427">
                  <c:v>2612.7765291512346</c:v>
                </c:pt>
                <c:pt idx="428">
                  <c:v>1816.7024099382713</c:v>
                </c:pt>
                <c:pt idx="429">
                  <c:v>723.43367729938234</c:v>
                </c:pt>
                <c:pt idx="430">
                  <c:v>55.260328398919398</c:v>
                </c:pt>
                <c:pt idx="431">
                  <c:v>-213.18285209876575</c:v>
                </c:pt>
                <c:pt idx="432">
                  <c:v>-187.84202900848666</c:v>
                </c:pt>
                <c:pt idx="433">
                  <c:v>-1.6155132677461097</c:v>
                </c:pt>
                <c:pt idx="434">
                  <c:v>24.819373769290337</c:v>
                </c:pt>
                <c:pt idx="435">
                  <c:v>-296.7183720833338</c:v>
                </c:pt>
                <c:pt idx="436">
                  <c:v>-833.38711598765485</c:v>
                </c:pt>
                <c:pt idx="437">
                  <c:v>-1451.5957594097217</c:v>
                </c:pt>
                <c:pt idx="438">
                  <c:v>-2070.8599652932098</c:v>
                </c:pt>
                <c:pt idx="439">
                  <c:v>-2503.3225245524691</c:v>
                </c:pt>
                <c:pt idx="440">
                  <c:v>-2614.1975969097221</c:v>
                </c:pt>
                <c:pt idx="441">
                  <c:v>-2242.4925942862656</c:v>
                </c:pt>
                <c:pt idx="442">
                  <c:v>-1521.7651356635802</c:v>
                </c:pt>
                <c:pt idx="443">
                  <c:v>-773.53670539737641</c:v>
                </c:pt>
                <c:pt idx="444">
                  <c:v>-158.7094967746913</c:v>
                </c:pt>
                <c:pt idx="445">
                  <c:v>135.35621333333336</c:v>
                </c:pt>
                <c:pt idx="446">
                  <c:v>188.82288000000003</c:v>
                </c:pt>
                <c:pt idx="447">
                  <c:v>188.82288000000003</c:v>
                </c:pt>
                <c:pt idx="448">
                  <c:v>188.82288000000003</c:v>
                </c:pt>
                <c:pt idx="449">
                  <c:v>188.82288000000003</c:v>
                </c:pt>
                <c:pt idx="450">
                  <c:v>188.82288000000003</c:v>
                </c:pt>
                <c:pt idx="451">
                  <c:v>188.82288000000003</c:v>
                </c:pt>
                <c:pt idx="452">
                  <c:v>188.82288000000003</c:v>
                </c:pt>
                <c:pt idx="453">
                  <c:v>188.82288000000003</c:v>
                </c:pt>
                <c:pt idx="454">
                  <c:v>188.82288000000003</c:v>
                </c:pt>
                <c:pt idx="455">
                  <c:v>188.82288000000003</c:v>
                </c:pt>
                <c:pt idx="456">
                  <c:v>188.82288000000003</c:v>
                </c:pt>
                <c:pt idx="457">
                  <c:v>188.82288000000003</c:v>
                </c:pt>
                <c:pt idx="458">
                  <c:v>188.82288000000003</c:v>
                </c:pt>
                <c:pt idx="459">
                  <c:v>188.82288000000003</c:v>
                </c:pt>
                <c:pt idx="460">
                  <c:v>188.82288000000003</c:v>
                </c:pt>
                <c:pt idx="461">
                  <c:v>188.82288000000003</c:v>
                </c:pt>
                <c:pt idx="462">
                  <c:v>188.82288000000003</c:v>
                </c:pt>
                <c:pt idx="463">
                  <c:v>188.82288000000003</c:v>
                </c:pt>
                <c:pt idx="464">
                  <c:v>188.82288000000003</c:v>
                </c:pt>
                <c:pt idx="465">
                  <c:v>188.82288000000003</c:v>
                </c:pt>
                <c:pt idx="466">
                  <c:v>188.82288000000003</c:v>
                </c:pt>
                <c:pt idx="467">
                  <c:v>188.82288000000003</c:v>
                </c:pt>
                <c:pt idx="468">
                  <c:v>188.82288000000003</c:v>
                </c:pt>
                <c:pt idx="469">
                  <c:v>188.82288000000003</c:v>
                </c:pt>
                <c:pt idx="470">
                  <c:v>188.82288000000003</c:v>
                </c:pt>
                <c:pt idx="471">
                  <c:v>188.82288000000003</c:v>
                </c:pt>
                <c:pt idx="472">
                  <c:v>188.82288000000003</c:v>
                </c:pt>
                <c:pt idx="473">
                  <c:v>188.82288000000003</c:v>
                </c:pt>
                <c:pt idx="474">
                  <c:v>188.82288000000003</c:v>
                </c:pt>
                <c:pt idx="475">
                  <c:v>188.82288000000003</c:v>
                </c:pt>
                <c:pt idx="476">
                  <c:v>188.82288000000003</c:v>
                </c:pt>
                <c:pt idx="477">
                  <c:v>188.82288000000003</c:v>
                </c:pt>
                <c:pt idx="478">
                  <c:v>188.82288000000003</c:v>
                </c:pt>
                <c:pt idx="479">
                  <c:v>188.82288000000003</c:v>
                </c:pt>
                <c:pt idx="480">
                  <c:v>188.82288000000003</c:v>
                </c:pt>
                <c:pt idx="481">
                  <c:v>188.82288000000003</c:v>
                </c:pt>
                <c:pt idx="482">
                  <c:v>188.82288000000003</c:v>
                </c:pt>
                <c:pt idx="483">
                  <c:v>188.82288000000003</c:v>
                </c:pt>
                <c:pt idx="484">
                  <c:v>188.82288000000003</c:v>
                </c:pt>
                <c:pt idx="485">
                  <c:v>188.82288000000003</c:v>
                </c:pt>
                <c:pt idx="486">
                  <c:v>188.82288000000003</c:v>
                </c:pt>
                <c:pt idx="487">
                  <c:v>188.82288000000003</c:v>
                </c:pt>
                <c:pt idx="488">
                  <c:v>188.82288000000003</c:v>
                </c:pt>
                <c:pt idx="489">
                  <c:v>188.82288000000003</c:v>
                </c:pt>
                <c:pt idx="490">
                  <c:v>188.82288000000003</c:v>
                </c:pt>
                <c:pt idx="491">
                  <c:v>188.82288000000003</c:v>
                </c:pt>
                <c:pt idx="492">
                  <c:v>188.82288000000003</c:v>
                </c:pt>
                <c:pt idx="493">
                  <c:v>188.82288000000003</c:v>
                </c:pt>
                <c:pt idx="494">
                  <c:v>188.82288000000003</c:v>
                </c:pt>
                <c:pt idx="495">
                  <c:v>188.82288000000003</c:v>
                </c:pt>
                <c:pt idx="496">
                  <c:v>188.82288000000003</c:v>
                </c:pt>
                <c:pt idx="497">
                  <c:v>188.82288000000003</c:v>
                </c:pt>
                <c:pt idx="498">
                  <c:v>188.82288000000003</c:v>
                </c:pt>
                <c:pt idx="499">
                  <c:v>188.82288000000003</c:v>
                </c:pt>
                <c:pt idx="500">
                  <c:v>188.82288000000003</c:v>
                </c:pt>
                <c:pt idx="501">
                  <c:v>188.82288000000003</c:v>
                </c:pt>
                <c:pt idx="502">
                  <c:v>188.82288000000003</c:v>
                </c:pt>
                <c:pt idx="503">
                  <c:v>188.82288000000003</c:v>
                </c:pt>
                <c:pt idx="504">
                  <c:v>188.82288000000003</c:v>
                </c:pt>
                <c:pt idx="505">
                  <c:v>188.82288000000003</c:v>
                </c:pt>
                <c:pt idx="506">
                  <c:v>188.82288000000003</c:v>
                </c:pt>
                <c:pt idx="507">
                  <c:v>188.82288000000003</c:v>
                </c:pt>
                <c:pt idx="508">
                  <c:v>188.82288000000003</c:v>
                </c:pt>
                <c:pt idx="509">
                  <c:v>188.82288000000003</c:v>
                </c:pt>
                <c:pt idx="510">
                  <c:v>188.82288000000003</c:v>
                </c:pt>
                <c:pt idx="511">
                  <c:v>322.48954666666668</c:v>
                </c:pt>
                <c:pt idx="512">
                  <c:v>857.16219182484565</c:v>
                </c:pt>
                <c:pt idx="513">
                  <c:v>1819.7056756211418</c:v>
                </c:pt>
                <c:pt idx="514">
                  <c:v>2676.0645723611115</c:v>
                </c:pt>
                <c:pt idx="515">
                  <c:v>2918.9526606327163</c:v>
                </c:pt>
                <c:pt idx="516">
                  <c:v>2521.3723577777773</c:v>
                </c:pt>
                <c:pt idx="517">
                  <c:v>1562.2727242322526</c:v>
                </c:pt>
                <c:pt idx="518">
                  <c:v>574.55892392361079</c:v>
                </c:pt>
                <c:pt idx="519">
                  <c:v>39.892257256945044</c:v>
                </c:pt>
                <c:pt idx="520">
                  <c:v>-228.06092607638831</c:v>
                </c:pt>
                <c:pt idx="521">
                  <c:v>-362.72241373071017</c:v>
                </c:pt>
                <c:pt idx="522">
                  <c:v>-470.69480888888882</c:v>
                </c:pt>
                <c:pt idx="523">
                  <c:v>-792.73355233024654</c:v>
                </c:pt>
                <c:pt idx="524">
                  <c:v>-1382.6984563233025</c:v>
                </c:pt>
                <c:pt idx="525">
                  <c:v>-1919.7239966010802</c:v>
                </c:pt>
                <c:pt idx="526">
                  <c:v>-1921.729182654321</c:v>
                </c:pt>
                <c:pt idx="527">
                  <c:v>-1307.8611632098762</c:v>
                </c:pt>
                <c:pt idx="528">
                  <c:v>-613.08146413580232</c:v>
                </c:pt>
                <c:pt idx="529">
                  <c:v>-345.81987270061722</c:v>
                </c:pt>
                <c:pt idx="530">
                  <c:v>-78.510453333333288</c:v>
                </c:pt>
                <c:pt idx="531">
                  <c:v>188.82288000000003</c:v>
                </c:pt>
                <c:pt idx="532">
                  <c:v>242.28954666666669</c:v>
                </c:pt>
                <c:pt idx="533">
                  <c:v>509.62383655864198</c:v>
                </c:pt>
                <c:pt idx="534">
                  <c:v>990.857316111111</c:v>
                </c:pt>
                <c:pt idx="535">
                  <c:v>1258.401092345679</c:v>
                </c:pt>
                <c:pt idx="536">
                  <c:v>1526.1361803086415</c:v>
                </c:pt>
                <c:pt idx="537">
                  <c:v>2275.6308550771605</c:v>
                </c:pt>
                <c:pt idx="538">
                  <c:v>3026.5976735956792</c:v>
                </c:pt>
                <c:pt idx="539">
                  <c:v>2897.3416988271611</c:v>
                </c:pt>
                <c:pt idx="540">
                  <c:v>1725.3836114236108</c:v>
                </c:pt>
                <c:pt idx="541">
                  <c:v>577.44390478780838</c:v>
                </c:pt>
                <c:pt idx="542">
                  <c:v>149.71057145447554</c:v>
                </c:pt>
                <c:pt idx="543">
                  <c:v>-37.656162187499604</c:v>
                </c:pt>
                <c:pt idx="544">
                  <c:v>-332.52466413580237</c:v>
                </c:pt>
                <c:pt idx="545">
                  <c:v>-734.95161048996908</c:v>
                </c:pt>
                <c:pt idx="546">
                  <c:v>-817.38230524305573</c:v>
                </c:pt>
                <c:pt idx="547">
                  <c:v>-578.2592317862659</c:v>
                </c:pt>
                <c:pt idx="548">
                  <c:v>-392.23574561728367</c:v>
                </c:pt>
                <c:pt idx="549">
                  <c:v>-286.02341836033912</c:v>
                </c:pt>
                <c:pt idx="550">
                  <c:v>-233.23901714506206</c:v>
                </c:pt>
                <c:pt idx="551">
                  <c:v>-100.07621774305542</c:v>
                </c:pt>
                <c:pt idx="552">
                  <c:v>-73.620286415895009</c:v>
                </c:pt>
                <c:pt idx="553">
                  <c:v>-74.022041045524645</c:v>
                </c:pt>
                <c:pt idx="554">
                  <c:v>32.653021454475407</c:v>
                </c:pt>
                <c:pt idx="555">
                  <c:v>139.46008904706764</c:v>
                </c:pt>
                <c:pt idx="556">
                  <c:v>246.39342238040155</c:v>
                </c:pt>
                <c:pt idx="557">
                  <c:v>380.18635478780891</c:v>
                </c:pt>
                <c:pt idx="558">
                  <c:v>514.17705569444433</c:v>
                </c:pt>
                <c:pt idx="559">
                  <c:v>915.65079136188251</c:v>
                </c:pt>
                <c:pt idx="560">
                  <c:v>863.66679059027774</c:v>
                </c:pt>
                <c:pt idx="561">
                  <c:v>329.40068285493828</c:v>
                </c:pt>
                <c:pt idx="562">
                  <c:v>195.73401618827162</c:v>
                </c:pt>
                <c:pt idx="563">
                  <c:v>-231.99931714506155</c:v>
                </c:pt>
                <c:pt idx="564">
                  <c:v>-1650.1056838117286</c:v>
                </c:pt>
                <c:pt idx="565">
                  <c:v>-2642.470989656636</c:v>
                </c:pt>
                <c:pt idx="566">
                  <c:v>-2510.692808888889</c:v>
                </c:pt>
                <c:pt idx="567">
                  <c:v>-1094.3771199999999</c:v>
                </c:pt>
                <c:pt idx="568">
                  <c:v>188.82288000000003</c:v>
                </c:pt>
                <c:pt idx="569">
                  <c:v>188.82288000000003</c:v>
                </c:pt>
                <c:pt idx="570">
                  <c:v>188.82288000000003</c:v>
                </c:pt>
                <c:pt idx="571">
                  <c:v>188.82288000000003</c:v>
                </c:pt>
                <c:pt idx="572">
                  <c:v>188.82288000000003</c:v>
                </c:pt>
                <c:pt idx="573">
                  <c:v>188.82288000000003</c:v>
                </c:pt>
                <c:pt idx="574">
                  <c:v>188.82288000000003</c:v>
                </c:pt>
                <c:pt idx="575">
                  <c:v>188.82288000000003</c:v>
                </c:pt>
                <c:pt idx="576">
                  <c:v>188.82288000000003</c:v>
                </c:pt>
                <c:pt idx="577">
                  <c:v>188.82288000000003</c:v>
                </c:pt>
                <c:pt idx="578">
                  <c:v>188.82288000000003</c:v>
                </c:pt>
                <c:pt idx="579">
                  <c:v>188.82288000000003</c:v>
                </c:pt>
                <c:pt idx="580">
                  <c:v>188.82288000000003</c:v>
                </c:pt>
                <c:pt idx="581">
                  <c:v>188.82288000000003</c:v>
                </c:pt>
                <c:pt idx="582">
                  <c:v>188.82288000000003</c:v>
                </c:pt>
                <c:pt idx="583">
                  <c:v>188.82288000000003</c:v>
                </c:pt>
                <c:pt idx="584">
                  <c:v>188.82288000000003</c:v>
                </c:pt>
                <c:pt idx="585">
                  <c:v>188.82288000000003</c:v>
                </c:pt>
                <c:pt idx="586">
                  <c:v>188.82288000000003</c:v>
                </c:pt>
                <c:pt idx="587">
                  <c:v>188.82288000000003</c:v>
                </c:pt>
                <c:pt idx="588">
                  <c:v>188.82288000000003</c:v>
                </c:pt>
                <c:pt idx="589">
                  <c:v>188.82288000000003</c:v>
                </c:pt>
                <c:pt idx="590">
                  <c:v>188.82288000000003</c:v>
                </c:pt>
                <c:pt idx="591">
                  <c:v>188.82288000000003</c:v>
                </c:pt>
                <c:pt idx="592">
                  <c:v>188.82288000000003</c:v>
                </c:pt>
                <c:pt idx="593">
                  <c:v>188.82288000000003</c:v>
                </c:pt>
                <c:pt idx="594">
                  <c:v>188.82288000000003</c:v>
                </c:pt>
                <c:pt idx="595">
                  <c:v>188.82288000000003</c:v>
                </c:pt>
                <c:pt idx="596">
                  <c:v>188.82288000000003</c:v>
                </c:pt>
                <c:pt idx="597">
                  <c:v>188.82288000000003</c:v>
                </c:pt>
                <c:pt idx="598">
                  <c:v>188.82288000000003</c:v>
                </c:pt>
                <c:pt idx="599">
                  <c:v>188.82288000000003</c:v>
                </c:pt>
                <c:pt idx="600">
                  <c:v>456.15621333333331</c:v>
                </c:pt>
                <c:pt idx="601">
                  <c:v>750.24679396604938</c:v>
                </c:pt>
                <c:pt idx="602">
                  <c:v>1204.7950072569445</c:v>
                </c:pt>
                <c:pt idx="603">
                  <c:v>2060.7071911111111</c:v>
                </c:pt>
                <c:pt idx="604">
                  <c:v>2703.7365288618821</c:v>
                </c:pt>
                <c:pt idx="605">
                  <c:v>3054.1115587808645</c:v>
                </c:pt>
                <c:pt idx="606">
                  <c:v>3219.0647779166666</c:v>
                </c:pt>
                <c:pt idx="607">
                  <c:v>3064.8396030902773</c:v>
                </c:pt>
                <c:pt idx="608">
                  <c:v>2697.2688469174377</c:v>
                </c:pt>
                <c:pt idx="609">
                  <c:v>2436.6503161111104</c:v>
                </c:pt>
                <c:pt idx="610">
                  <c:v>2390.2239210493835</c:v>
                </c:pt>
                <c:pt idx="611">
                  <c:v>2264.5677155902781</c:v>
                </c:pt>
                <c:pt idx="612">
                  <c:v>1683.9086923456784</c:v>
                </c:pt>
                <c:pt idx="613">
                  <c:v>859.47819892361235</c:v>
                </c:pt>
                <c:pt idx="614">
                  <c:v>299.00606080632798</c:v>
                </c:pt>
                <c:pt idx="615">
                  <c:v>164.87450663965939</c:v>
                </c:pt>
                <c:pt idx="616">
                  <c:v>164.64278030864278</c:v>
                </c:pt>
                <c:pt idx="617">
                  <c:v>83.980762484567549</c:v>
                </c:pt>
                <c:pt idx="618">
                  <c:v>-77.337533811729088</c:v>
                </c:pt>
                <c:pt idx="619">
                  <c:v>-266.28450233024643</c:v>
                </c:pt>
                <c:pt idx="620">
                  <c:v>-322.19493718750027</c:v>
                </c:pt>
                <c:pt idx="621">
                  <c:v>-163.96632530478388</c:v>
                </c:pt>
                <c:pt idx="622">
                  <c:v>75.565916111110766</c:v>
                </c:pt>
                <c:pt idx="623">
                  <c:v>262.48713256558682</c:v>
                </c:pt>
                <c:pt idx="624">
                  <c:v>450.04517793595795</c:v>
                </c:pt>
                <c:pt idx="625">
                  <c:v>558.26412608410578</c:v>
                </c:pt>
                <c:pt idx="626">
                  <c:v>479.36695895447497</c:v>
                </c:pt>
                <c:pt idx="627">
                  <c:v>319.6248321604931</c:v>
                </c:pt>
                <c:pt idx="628">
                  <c:v>239.42483216049388</c:v>
                </c:pt>
                <c:pt idx="629">
                  <c:v>266.1581654938276</c:v>
                </c:pt>
                <c:pt idx="630">
                  <c:v>426.77841312114276</c:v>
                </c:pt>
                <c:pt idx="631">
                  <c:v>668.70994275077192</c:v>
                </c:pt>
                <c:pt idx="632">
                  <c:v>831.36742114583217</c:v>
                </c:pt>
                <c:pt idx="633">
                  <c:v>941.07286142360965</c:v>
                </c:pt>
                <c:pt idx="634">
                  <c:v>971.12736636188356</c:v>
                </c:pt>
                <c:pt idx="635">
                  <c:v>867.36191611111235</c:v>
                </c:pt>
                <c:pt idx="636">
                  <c:v>629.25375137345645</c:v>
                </c:pt>
                <c:pt idx="637">
                  <c:v>362.93054396604902</c:v>
                </c:pt>
                <c:pt idx="638">
                  <c:v>229.26387729938236</c:v>
                </c:pt>
                <c:pt idx="639">
                  <c:v>175.54396173225388</c:v>
                </c:pt>
                <c:pt idx="640">
                  <c:v>175.03889876929094</c:v>
                </c:pt>
                <c:pt idx="641">
                  <c:v>361.92041804012308</c:v>
                </c:pt>
                <c:pt idx="642">
                  <c:v>710.71760447916563</c:v>
                </c:pt>
                <c:pt idx="643">
                  <c:v>820.73296975694484</c:v>
                </c:pt>
                <c:pt idx="644">
                  <c:v>582.48969111111194</c:v>
                </c:pt>
                <c:pt idx="645">
                  <c:v>449.61720725694335</c:v>
                </c:pt>
                <c:pt idx="646">
                  <c:v>477.41614691743757</c:v>
                </c:pt>
                <c:pt idx="647">
                  <c:v>478.48940571373578</c:v>
                </c:pt>
                <c:pt idx="648">
                  <c:v>426.10365031250041</c:v>
                </c:pt>
                <c:pt idx="649">
                  <c:v>292.98030895447386</c:v>
                </c:pt>
                <c:pt idx="650">
                  <c:v>25.375073827160918</c:v>
                </c:pt>
                <c:pt idx="651">
                  <c:v>-431.24958913580087</c:v>
                </c:pt>
                <c:pt idx="652">
                  <c:v>-783.52649677469071</c:v>
                </c:pt>
                <c:pt idx="653">
                  <c:v>-842.33147808256217</c:v>
                </c:pt>
                <c:pt idx="654">
                  <c:v>-1061.0861594097219</c:v>
                </c:pt>
                <c:pt idx="655">
                  <c:v>-1602.5006298765429</c:v>
                </c:pt>
                <c:pt idx="656">
                  <c:v>-1905.2145866666665</c:v>
                </c:pt>
                <c:pt idx="657">
                  <c:v>-1565.5632965432105</c:v>
                </c:pt>
                <c:pt idx="658">
                  <c:v>-1089.2510720640446</c:v>
                </c:pt>
                <c:pt idx="659">
                  <c:v>-1253.375911415895</c:v>
                </c:pt>
                <c:pt idx="660">
                  <c:v>-2007.062465293209</c:v>
                </c:pt>
                <c:pt idx="661">
                  <c:v>-2548.5446122839508</c:v>
                </c:pt>
                <c:pt idx="662">
                  <c:v>-2634.6635580208331</c:v>
                </c:pt>
                <c:pt idx="663">
                  <c:v>-1837.2390171450618</c:v>
                </c:pt>
                <c:pt idx="664">
                  <c:v>-716.00657761959883</c:v>
                </c:pt>
                <c:pt idx="665">
                  <c:v>31.86649111111123</c:v>
                </c:pt>
                <c:pt idx="666">
                  <c:v>727.22610386188273</c:v>
                </c:pt>
                <c:pt idx="667">
                  <c:v>1931.1766840123457</c:v>
                </c:pt>
                <c:pt idx="668">
                  <c:v>2656.9224884104933</c:v>
                </c:pt>
                <c:pt idx="669">
                  <c:v>2607.6943330864196</c:v>
                </c:pt>
                <c:pt idx="670">
                  <c:v>2560.1047627160492</c:v>
                </c:pt>
                <c:pt idx="671">
                  <c:v>1817.3107812345677</c:v>
                </c:pt>
                <c:pt idx="672">
                  <c:v>1285.8007580864196</c:v>
                </c:pt>
                <c:pt idx="673">
                  <c:v>1289.1487133333333</c:v>
                </c:pt>
                <c:pt idx="674">
                  <c:v>1292.687980308642</c:v>
                </c:pt>
                <c:pt idx="675">
                  <c:v>841.95189234567829</c:v>
                </c:pt>
                <c:pt idx="676">
                  <c:v>361.32797978780866</c:v>
                </c:pt>
                <c:pt idx="677">
                  <c:v>-119.48557052083254</c:v>
                </c:pt>
                <c:pt idx="678">
                  <c:v>-1058.0039776388883</c:v>
                </c:pt>
                <c:pt idx="679">
                  <c:v>-1705.499009409722</c:v>
                </c:pt>
                <c:pt idx="680">
                  <c:v>-2086.0610276388893</c:v>
                </c:pt>
                <c:pt idx="681">
                  <c:v>-2199.6144641936726</c:v>
                </c:pt>
                <c:pt idx="682">
                  <c:v>-1402.7456838888886</c:v>
                </c:pt>
                <c:pt idx="683">
                  <c:v>-843.13038317515486</c:v>
                </c:pt>
                <c:pt idx="684">
                  <c:v>-390.76814552083408</c:v>
                </c:pt>
                <c:pt idx="685">
                  <c:v>838.96518781250063</c:v>
                </c:pt>
                <c:pt idx="686">
                  <c:v>1536.3390739236111</c:v>
                </c:pt>
                <c:pt idx="687">
                  <c:v>1432.2161098804008</c:v>
                </c:pt>
                <c:pt idx="688">
                  <c:v>1407.8646075655865</c:v>
                </c:pt>
                <c:pt idx="689">
                  <c:v>1384.3775951234572</c:v>
                </c:pt>
                <c:pt idx="690">
                  <c:v>879.11138642361107</c:v>
                </c:pt>
                <c:pt idx="691">
                  <c:v>425.52284059027795</c:v>
                </c:pt>
                <c:pt idx="692">
                  <c:v>452.55270710262408</c:v>
                </c:pt>
                <c:pt idx="693">
                  <c:v>640.73897236111156</c:v>
                </c:pt>
                <c:pt idx="694">
                  <c:v>588.66051142361175</c:v>
                </c:pt>
                <c:pt idx="695">
                  <c:v>134.98180993827049</c:v>
                </c:pt>
                <c:pt idx="696">
                  <c:v>-1096.0065283333338</c:v>
                </c:pt>
                <c:pt idx="697">
                  <c:v>-1556.424663730709</c:v>
                </c:pt>
                <c:pt idx="698">
                  <c:v>-1185.3923609722219</c:v>
                </c:pt>
                <c:pt idx="699">
                  <c:v>-867.7497219097221</c:v>
                </c:pt>
                <c:pt idx="700">
                  <c:v>-307.74558010802514</c:v>
                </c:pt>
                <c:pt idx="701">
                  <c:v>-14.295893765432254</c:v>
                </c:pt>
                <c:pt idx="702">
                  <c:v>145.90227236111133</c:v>
                </c:pt>
                <c:pt idx="703">
                  <c:v>172.63560569444408</c:v>
                </c:pt>
                <c:pt idx="704">
                  <c:v>-94.797927156636177</c:v>
                </c:pt>
                <c:pt idx="705">
                  <c:v>-603.70695030478385</c:v>
                </c:pt>
                <c:pt idx="706">
                  <c:v>-1086.7148461381169</c:v>
                </c:pt>
                <c:pt idx="707">
                  <c:v>-1169.1244966010795</c:v>
                </c:pt>
                <c:pt idx="708">
                  <c:v>-635.99238913580223</c:v>
                </c:pt>
                <c:pt idx="709">
                  <c:v>299.19982444444412</c:v>
                </c:pt>
                <c:pt idx="710">
                  <c:v>1556.3896494444448</c:v>
                </c:pt>
                <c:pt idx="711">
                  <c:v>2307.7488961458339</c:v>
                </c:pt>
                <c:pt idx="712">
                  <c:v>1455.9362834915121</c:v>
                </c:pt>
                <c:pt idx="713">
                  <c:v>226.92108655864143</c:v>
                </c:pt>
                <c:pt idx="714">
                  <c:v>-682.62922709876557</c:v>
                </c:pt>
                <c:pt idx="715">
                  <c:v>-1754.5258984529316</c:v>
                </c:pt>
                <c:pt idx="716">
                  <c:v>-1544.2233692862656</c:v>
                </c:pt>
                <c:pt idx="717">
                  <c:v>-315.66684222222227</c:v>
                </c:pt>
                <c:pt idx="718">
                  <c:v>459.59982444444449</c:v>
                </c:pt>
                <c:pt idx="719">
                  <c:v>1262.1976735956789</c:v>
                </c:pt>
                <c:pt idx="720">
                  <c:v>1665.2781886419752</c:v>
                </c:pt>
                <c:pt idx="721">
                  <c:v>1426.7407682137348</c:v>
                </c:pt>
                <c:pt idx="722">
                  <c:v>1268.3043439660494</c:v>
                </c:pt>
                <c:pt idx="723">
                  <c:v>1109.8626586458329</c:v>
                </c:pt>
                <c:pt idx="724">
                  <c:v>1298.6639911111115</c:v>
                </c:pt>
                <c:pt idx="725">
                  <c:v>1783.0101124845673</c:v>
                </c:pt>
                <c:pt idx="726">
                  <c:v>2402.3355381211404</c:v>
                </c:pt>
                <c:pt idx="727">
                  <c:v>2329.7169827777775</c:v>
                </c:pt>
                <c:pt idx="728">
                  <c:v>1666.5921112500016</c:v>
                </c:pt>
                <c:pt idx="729">
                  <c:v>1243.3354723611121</c:v>
                </c:pt>
                <c:pt idx="730">
                  <c:v>684.67409975308533</c:v>
                </c:pt>
                <c:pt idx="731">
                  <c:v>337.73981126928976</c:v>
                </c:pt>
                <c:pt idx="732">
                  <c:v>311.20711611111227</c:v>
                </c:pt>
                <c:pt idx="733">
                  <c:v>338.34316063271569</c:v>
                </c:pt>
                <c:pt idx="734">
                  <c:v>365.48111827160494</c:v>
                </c:pt>
                <c:pt idx="735">
                  <c:v>419.55830849151312</c:v>
                </c:pt>
                <c:pt idx="736">
                  <c:v>500.57903580632717</c:v>
                </c:pt>
                <c:pt idx="737">
                  <c:v>475.09114182484535</c:v>
                </c:pt>
                <c:pt idx="738">
                  <c:v>342.0536516049379</c:v>
                </c:pt>
                <c:pt idx="739">
                  <c:v>582.86433364583263</c:v>
                </c:pt>
                <c:pt idx="740">
                  <c:v>852.76315725694371</c:v>
                </c:pt>
                <c:pt idx="741">
                  <c:v>748.24202567901386</c:v>
                </c:pt>
                <c:pt idx="742">
                  <c:v>482.69937012345645</c:v>
                </c:pt>
                <c:pt idx="743">
                  <c:v>295.79202376928902</c:v>
                </c:pt>
                <c:pt idx="744">
                  <c:v>269.28515569444482</c:v>
                </c:pt>
                <c:pt idx="745">
                  <c:v>269.28515569444482</c:v>
                </c:pt>
                <c:pt idx="746">
                  <c:v>376.44543256558643</c:v>
                </c:pt>
                <c:pt idx="747">
                  <c:v>537.75798951003128</c:v>
                </c:pt>
                <c:pt idx="748">
                  <c:v>646.30671125000003</c:v>
                </c:pt>
                <c:pt idx="749">
                  <c:v>567.98156618827056</c:v>
                </c:pt>
                <c:pt idx="750">
                  <c:v>355.06380569444411</c:v>
                </c:pt>
                <c:pt idx="751">
                  <c:v>221.39713902777933</c:v>
                </c:pt>
                <c:pt idx="752">
                  <c:v>114.22586173225312</c:v>
                </c:pt>
                <c:pt idx="753">
                  <c:v>-73.854464656636509</c:v>
                </c:pt>
                <c:pt idx="754">
                  <c:v>-209.39216002700499</c:v>
                </c:pt>
                <c:pt idx="755">
                  <c:v>-345.12714561728473</c:v>
                </c:pt>
                <c:pt idx="756">
                  <c:v>-802.51299011959816</c:v>
                </c:pt>
                <c:pt idx="757">
                  <c:v>-1636.8421915084875</c:v>
                </c:pt>
                <c:pt idx="758">
                  <c:v>-2340.642238576389</c:v>
                </c:pt>
                <c:pt idx="759">
                  <c:v>-2536.9030544714497</c:v>
                </c:pt>
                <c:pt idx="760">
                  <c:v>-2571.3321412191358</c:v>
                </c:pt>
                <c:pt idx="761">
                  <c:v>-2631.4782177430557</c:v>
                </c:pt>
                <c:pt idx="762">
                  <c:v>-2316.0141409876537</c:v>
                </c:pt>
                <c:pt idx="763">
                  <c:v>-1517.2202864158944</c:v>
                </c:pt>
                <c:pt idx="764">
                  <c:v>-208.73350888888879</c:v>
                </c:pt>
                <c:pt idx="765">
                  <c:v>1262.074277530864</c:v>
                </c:pt>
                <c:pt idx="766">
                  <c:v>1879.1448553086423</c:v>
                </c:pt>
                <c:pt idx="767">
                  <c:v>1908.4802672878081</c:v>
                </c:pt>
                <c:pt idx="768">
                  <c:v>1938.488618271605</c:v>
                </c:pt>
                <c:pt idx="769">
                  <c:v>2262.9618034567911</c:v>
                </c:pt>
                <c:pt idx="770">
                  <c:v>2803.6225057137335</c:v>
                </c:pt>
                <c:pt idx="771">
                  <c:v>2838.4885006211412</c:v>
                </c:pt>
                <c:pt idx="772">
                  <c:v>2686.3608197569451</c:v>
                </c:pt>
                <c:pt idx="773">
                  <c:v>2267.9118446026241</c:v>
                </c:pt>
                <c:pt idx="774">
                  <c:v>1953.7120992322525</c:v>
                </c:pt>
                <c:pt idx="775">
                  <c:v>2015.1794223804015</c:v>
                </c:pt>
                <c:pt idx="776">
                  <c:v>1702.4145149729934</c:v>
                </c:pt>
                <c:pt idx="777">
                  <c:v>1333.9560723804011</c:v>
                </c:pt>
                <c:pt idx="778">
                  <c:v>1205.2137696026234</c:v>
                </c:pt>
                <c:pt idx="779">
                  <c:v>1076.3401791512345</c:v>
                </c:pt>
                <c:pt idx="780">
                  <c:v>892.96540386188394</c:v>
                </c:pt>
                <c:pt idx="781">
                  <c:v>735.5116044791655</c:v>
                </c:pt>
                <c:pt idx="782">
                  <c:v>603.93573586419643</c:v>
                </c:pt>
                <c:pt idx="783">
                  <c:v>498.51017809027894</c:v>
                </c:pt>
                <c:pt idx="784">
                  <c:v>472.68724944444523</c:v>
                </c:pt>
                <c:pt idx="785">
                  <c:v>580.84115160493866</c:v>
                </c:pt>
                <c:pt idx="786">
                  <c:v>609.72889413966129</c:v>
                </c:pt>
                <c:pt idx="787">
                  <c:v>450.88210623456644</c:v>
                </c:pt>
                <c:pt idx="788">
                  <c:v>317.52751682484421</c:v>
                </c:pt>
                <c:pt idx="789">
                  <c:v>317.52751682484802</c:v>
                </c:pt>
                <c:pt idx="790">
                  <c:v>398.04007236111272</c:v>
                </c:pt>
                <c:pt idx="791">
                  <c:v>452.4472753124985</c:v>
                </c:pt>
                <c:pt idx="792">
                  <c:v>266.25878277777554</c:v>
                </c:pt>
                <c:pt idx="793">
                  <c:v>-376.60004839506161</c:v>
                </c:pt>
                <c:pt idx="794">
                  <c:v>-1292.0166970640407</c:v>
                </c:pt>
                <c:pt idx="795">
                  <c:v>-2105.2122594097218</c:v>
                </c:pt>
                <c:pt idx="796">
                  <c:v>-2520.1524276388905</c:v>
                </c:pt>
                <c:pt idx="797">
                  <c:v>-2346.1877979899696</c:v>
                </c:pt>
                <c:pt idx="798">
                  <c:v>-1634.2996586381173</c:v>
                </c:pt>
                <c:pt idx="799">
                  <c:v>-704.05476635416653</c:v>
                </c:pt>
                <c:pt idx="800">
                  <c:v>-37.522872083333283</c:v>
                </c:pt>
                <c:pt idx="801">
                  <c:v>416.74602608410572</c:v>
                </c:pt>
                <c:pt idx="802">
                  <c:v>1140.1415658989213</c:v>
                </c:pt>
                <c:pt idx="803">
                  <c:v>1920.8051364236103</c:v>
                </c:pt>
                <c:pt idx="804">
                  <c:v>2035.9761136419741</c:v>
                </c:pt>
                <c:pt idx="805">
                  <c:v>1401.5359550771616</c:v>
                </c:pt>
                <c:pt idx="806">
                  <c:v>682.97223210262382</c:v>
                </c:pt>
                <c:pt idx="807">
                  <c:v>202.53054396604864</c:v>
                </c:pt>
                <c:pt idx="808">
                  <c:v>-199.73091774305624</c:v>
                </c:pt>
                <c:pt idx="809">
                  <c:v>-496.77630802083257</c:v>
                </c:pt>
                <c:pt idx="810">
                  <c:v>-794.70747160107965</c:v>
                </c:pt>
                <c:pt idx="811">
                  <c:v>-1361.4481776388886</c:v>
                </c:pt>
                <c:pt idx="812">
                  <c:v>-1823.9755248418196</c:v>
                </c:pt>
                <c:pt idx="813">
                  <c:v>-1965.6198905825624</c:v>
                </c:pt>
                <c:pt idx="814">
                  <c:v>-2080.1062109529325</c:v>
                </c:pt>
                <c:pt idx="815">
                  <c:v>-2247.5139595640426</c:v>
                </c:pt>
                <c:pt idx="816">
                  <c:v>-2254.1027354899697</c:v>
                </c:pt>
                <c:pt idx="817">
                  <c:v>-2018.5744094097222</c:v>
                </c:pt>
                <c:pt idx="818">
                  <c:v>-1113.3623283333329</c:v>
                </c:pt>
                <c:pt idx="819">
                  <c:v>195.73401618827162</c:v>
                </c:pt>
                <c:pt idx="820">
                  <c:v>1372.8376716666662</c:v>
                </c:pt>
                <c:pt idx="821">
                  <c:v>2017.6411865586422</c:v>
                </c:pt>
                <c:pt idx="822">
                  <c:v>1941.1975923456791</c:v>
                </c:pt>
                <c:pt idx="823">
                  <c:v>1811.4377503124997</c:v>
                </c:pt>
                <c:pt idx="824">
                  <c:v>1574.9086247530868</c:v>
                </c:pt>
                <c:pt idx="825">
                  <c:v>1364.3985223611114</c:v>
                </c:pt>
                <c:pt idx="826">
                  <c:v>1314.351791979167</c:v>
                </c:pt>
                <c:pt idx="827">
                  <c:v>1237.6049686766967</c:v>
                </c:pt>
                <c:pt idx="828">
                  <c:v>1374.5430658989189</c:v>
                </c:pt>
                <c:pt idx="829">
                  <c:v>1593.2104612500004</c:v>
                </c:pt>
                <c:pt idx="830">
                  <c:v>1545.0536516049378</c:v>
                </c:pt>
                <c:pt idx="831">
                  <c:v>1229.2203432137353</c:v>
                </c:pt>
                <c:pt idx="832">
                  <c:v>751.16742114583485</c:v>
                </c:pt>
                <c:pt idx="833">
                  <c:v>511.71409581790124</c:v>
                </c:pt>
                <c:pt idx="834">
                  <c:v>539.60606080632567</c:v>
                </c:pt>
                <c:pt idx="835">
                  <c:v>541.01220201002934</c:v>
                </c:pt>
                <c:pt idx="836">
                  <c:v>488.73047236111267</c:v>
                </c:pt>
                <c:pt idx="837">
                  <c:v>543.15369766975346</c:v>
                </c:pt>
                <c:pt idx="838">
                  <c:v>678.5127557137331</c:v>
                </c:pt>
                <c:pt idx="839">
                  <c:v>680.72312359567945</c:v>
                </c:pt>
                <c:pt idx="840">
                  <c:v>655.73574892361103</c:v>
                </c:pt>
                <c:pt idx="841">
                  <c:v>791.42649367669753</c:v>
                </c:pt>
                <c:pt idx="842">
                  <c:v>901.45333765818054</c:v>
                </c:pt>
                <c:pt idx="843">
                  <c:v>797.68238719521605</c:v>
                </c:pt>
                <c:pt idx="844">
                  <c:v>559.2289047878071</c:v>
                </c:pt>
                <c:pt idx="845">
                  <c:v>399.64174049382723</c:v>
                </c:pt>
                <c:pt idx="846">
                  <c:v>373.45268902777934</c:v>
                </c:pt>
                <c:pt idx="847">
                  <c:v>454.19888401234653</c:v>
                </c:pt>
                <c:pt idx="848">
                  <c:v>669.43940802854945</c:v>
                </c:pt>
                <c:pt idx="849">
                  <c:v>912.82299367669725</c:v>
                </c:pt>
                <c:pt idx="850">
                  <c:v>916.80036451003059</c:v>
                </c:pt>
                <c:pt idx="851">
                  <c:v>705.83207052854982</c:v>
                </c:pt>
                <c:pt idx="852">
                  <c:v>600.6607182137335</c:v>
                </c:pt>
                <c:pt idx="853">
                  <c:v>602.43991728780759</c:v>
                </c:pt>
                <c:pt idx="854">
                  <c:v>550.76966775077153</c:v>
                </c:pt>
                <c:pt idx="855">
                  <c:v>418.31017809027776</c:v>
                </c:pt>
                <c:pt idx="856">
                  <c:v>338.41316804012428</c:v>
                </c:pt>
                <c:pt idx="857">
                  <c:v>579.31663626929048</c:v>
                </c:pt>
                <c:pt idx="858">
                  <c:v>903.17762392361033</c:v>
                </c:pt>
                <c:pt idx="859">
                  <c:v>907.22841063271539</c:v>
                </c:pt>
                <c:pt idx="860">
                  <c:v>723.26606919753317</c:v>
                </c:pt>
                <c:pt idx="861">
                  <c:v>832.12495507716051</c:v>
                </c:pt>
                <c:pt idx="862">
                  <c:v>1291.1515367901204</c:v>
                </c:pt>
                <c:pt idx="863">
                  <c:v>1245.3796669791668</c:v>
                </c:pt>
                <c:pt idx="864">
                  <c:v>768.29478225694515</c:v>
                </c:pt>
                <c:pt idx="865">
                  <c:v>609.62974049382956</c:v>
                </c:pt>
                <c:pt idx="866">
                  <c:v>798.86080692901169</c:v>
                </c:pt>
                <c:pt idx="867">
                  <c:v>1016.9745939660479</c:v>
                </c:pt>
                <c:pt idx="868">
                  <c:v>861.61661456790125</c:v>
                </c:pt>
                <c:pt idx="869">
                  <c:v>462.80617729938274</c:v>
                </c:pt>
                <c:pt idx="870">
                  <c:v>221.840054479169</c:v>
                </c:pt>
                <c:pt idx="871">
                  <c:v>140.54455569444374</c:v>
                </c:pt>
                <c:pt idx="872">
                  <c:v>112.35725322530945</c:v>
                </c:pt>
                <c:pt idx="873">
                  <c:v>57.444269891975352</c:v>
                </c:pt>
                <c:pt idx="874">
                  <c:v>-78.377523395061587</c:v>
                </c:pt>
                <c:pt idx="875">
                  <c:v>-241.97792947144893</c:v>
                </c:pt>
                <c:pt idx="876">
                  <c:v>-379.85154104552686</c:v>
                </c:pt>
                <c:pt idx="877">
                  <c:v>-304.47259660107937</c:v>
                </c:pt>
                <c:pt idx="878">
                  <c:v>-40.189011358023834</c:v>
                </c:pt>
                <c:pt idx="879">
                  <c:v>199.0679803086405</c:v>
                </c:pt>
                <c:pt idx="880">
                  <c:v>38.667980308642029</c:v>
                </c:pt>
                <c:pt idx="881">
                  <c:v>-231.98939430555549</c:v>
                </c:pt>
                <c:pt idx="882">
                  <c:v>32.067725679012426</c:v>
                </c:pt>
                <c:pt idx="883">
                  <c:v>299.40105901234574</c:v>
                </c:pt>
                <c:pt idx="884">
                  <c:v>326.13439234567755</c:v>
                </c:pt>
                <c:pt idx="885">
                  <c:v>406.65986142361271</c:v>
                </c:pt>
                <c:pt idx="886">
                  <c:v>434.37247166666668</c:v>
                </c:pt>
                <c:pt idx="887">
                  <c:v>381.56104766975238</c:v>
                </c:pt>
                <c:pt idx="888">
                  <c:v>274.95605309027934</c:v>
                </c:pt>
                <c:pt idx="889">
                  <c:v>140.63318719521382</c:v>
                </c:pt>
                <c:pt idx="890">
                  <c:v>-21.073471909722912</c:v>
                </c:pt>
                <c:pt idx="891">
                  <c:v>-210.79716604552232</c:v>
                </c:pt>
                <c:pt idx="892">
                  <c:v>-374.7089319598764</c:v>
                </c:pt>
                <c:pt idx="893">
                  <c:v>-405.82808666666699</c:v>
                </c:pt>
                <c:pt idx="894">
                  <c:v>-302.57941722222102</c:v>
                </c:pt>
                <c:pt idx="895">
                  <c:v>-118.46402640432086</c:v>
                </c:pt>
                <c:pt idx="896">
                  <c:v>93.911604479165959</c:v>
                </c:pt>
                <c:pt idx="897">
                  <c:v>226.9852047878079</c:v>
                </c:pt>
                <c:pt idx="898">
                  <c:v>253.71853812114162</c:v>
                </c:pt>
                <c:pt idx="899">
                  <c:v>173.22272236111155</c:v>
                </c:pt>
                <c:pt idx="900">
                  <c:v>38.671478090278185</c:v>
                </c:pt>
                <c:pt idx="901">
                  <c:v>-203.68476357638809</c:v>
                </c:pt>
                <c:pt idx="902">
                  <c:v>-1410.1455927430547</c:v>
                </c:pt>
                <c:pt idx="903">
                  <c:v>-2520.1524276388905</c:v>
                </c:pt>
                <c:pt idx="904">
                  <c:v>-2346.1877979899696</c:v>
                </c:pt>
                <c:pt idx="905">
                  <c:v>-1634.2996586381173</c:v>
                </c:pt>
                <c:pt idx="906">
                  <c:v>-704.05476635416653</c:v>
                </c:pt>
                <c:pt idx="907">
                  <c:v>-37.522872083333283</c:v>
                </c:pt>
                <c:pt idx="908">
                  <c:v>416.74602608410572</c:v>
                </c:pt>
                <c:pt idx="909">
                  <c:v>1140.1415658989213</c:v>
                </c:pt>
                <c:pt idx="910">
                  <c:v>1920.8051364236103</c:v>
                </c:pt>
                <c:pt idx="911">
                  <c:v>2035.9761136419741</c:v>
                </c:pt>
                <c:pt idx="912">
                  <c:v>1401.5359550771616</c:v>
                </c:pt>
                <c:pt idx="913">
                  <c:v>950.30556543595731</c:v>
                </c:pt>
                <c:pt idx="914">
                  <c:v>1408.0893383333323</c:v>
                </c:pt>
                <c:pt idx="915">
                  <c:v>1362.5860223611116</c:v>
                </c:pt>
                <c:pt idx="916">
                  <c:v>857.68043626929102</c:v>
                </c:pt>
                <c:pt idx="917">
                  <c:v>513.23272197530832</c:v>
                </c:pt>
                <c:pt idx="918">
                  <c:v>245.33406248456757</c:v>
                </c:pt>
                <c:pt idx="919">
                  <c:v>406.01648642361113</c:v>
                </c:pt>
                <c:pt idx="920">
                  <c:v>647.75096497299353</c:v>
                </c:pt>
                <c:pt idx="921">
                  <c:v>1024.8873075655858</c:v>
                </c:pt>
                <c:pt idx="922">
                  <c:v>1190.5732506211416</c:v>
                </c:pt>
                <c:pt idx="923">
                  <c:v>1035.0019586458327</c:v>
                </c:pt>
                <c:pt idx="924">
                  <c:v>343.63717392360996</c:v>
                </c:pt>
                <c:pt idx="925">
                  <c:v>-354.51917715663353</c:v>
                </c:pt>
                <c:pt idx="926">
                  <c:v>-278.56438440972056</c:v>
                </c:pt>
                <c:pt idx="927">
                  <c:v>-93.518501172841013</c:v>
                </c:pt>
                <c:pt idx="928">
                  <c:v>-15.382515582562064</c:v>
                </c:pt>
                <c:pt idx="929">
                  <c:v>63.64856975694525</c:v>
                </c:pt>
                <c:pt idx="930">
                  <c:v>89.220640898920976</c:v>
                </c:pt>
                <c:pt idx="931">
                  <c:v>88.354716188270885</c:v>
                </c:pt>
                <c:pt idx="932">
                  <c:v>60.473512484566811</c:v>
                </c:pt>
                <c:pt idx="933">
                  <c:v>-47.600038749998816</c:v>
                </c:pt>
                <c:pt idx="934">
                  <c:v>-236.99085047839458</c:v>
                </c:pt>
                <c:pt idx="935">
                  <c:v>-266.77823641589498</c:v>
                </c:pt>
                <c:pt idx="936">
                  <c:v>-135.56729492283938</c:v>
                </c:pt>
                <c:pt idx="937">
                  <c:v>-30.249589135802808</c:v>
                </c:pt>
                <c:pt idx="938">
                  <c:v>-4.8494594097221579</c:v>
                </c:pt>
                <c:pt idx="939">
                  <c:v>-32.904039367284327</c:v>
                </c:pt>
                <c:pt idx="940">
                  <c:v>18.992914567901664</c:v>
                </c:pt>
                <c:pt idx="941">
                  <c:v>151.88118163966095</c:v>
                </c:pt>
                <c:pt idx="942">
                  <c:v>205.08933833333259</c:v>
                </c:pt>
                <c:pt idx="943">
                  <c:v>231.56463997299349</c:v>
                </c:pt>
                <c:pt idx="944">
                  <c:v>285.0313066396609</c:v>
                </c:pt>
                <c:pt idx="945">
                  <c:v>338.75600500000115</c:v>
                </c:pt>
                <c:pt idx="946">
                  <c:v>526.406836558642</c:v>
                </c:pt>
                <c:pt idx="947">
                  <c:v>688.8959606327146</c:v>
                </c:pt>
                <c:pt idx="948">
                  <c:v>584.08236125000076</c:v>
                </c:pt>
                <c:pt idx="949">
                  <c:v>344.55370692901352</c:v>
                </c:pt>
                <c:pt idx="950">
                  <c:v>-29.981513576389261</c:v>
                </c:pt>
                <c:pt idx="951">
                  <c:v>-647.50741326774641</c:v>
                </c:pt>
                <c:pt idx="952">
                  <c:v>-1535.8944345640436</c:v>
                </c:pt>
                <c:pt idx="953">
                  <c:v>-2321.5572196913581</c:v>
                </c:pt>
                <c:pt idx="954">
                  <c:v>-2600.4876308603398</c:v>
                </c:pt>
                <c:pt idx="955">
                  <c:v>-2610.7412220833335</c:v>
                </c:pt>
                <c:pt idx="956">
                  <c:v>-2619.6513266936722</c:v>
                </c:pt>
                <c:pt idx="957">
                  <c:v>-1771.7512780246907</c:v>
                </c:pt>
                <c:pt idx="958">
                  <c:v>-116.9110822492282</c:v>
                </c:pt>
                <c:pt idx="959">
                  <c:v>1327.7887210493825</c:v>
                </c:pt>
                <c:pt idx="960">
                  <c:v>2508.4194473804018</c:v>
                </c:pt>
                <c:pt idx="961">
                  <c:v>3184.8517235956783</c:v>
                </c:pt>
                <c:pt idx="962">
                  <c:v>3088.320965493826</c:v>
                </c:pt>
                <c:pt idx="963">
                  <c:v>2536.9631572569451</c:v>
                </c:pt>
                <c:pt idx="964">
                  <c:v>1796.7736458179024</c:v>
                </c:pt>
                <c:pt idx="965">
                  <c:v>1080.0006006211424</c:v>
                </c:pt>
                <c:pt idx="966">
                  <c:v>547.80185525077195</c:v>
                </c:pt>
                <c:pt idx="967">
                  <c:v>253.98461125000006</c:v>
                </c:pt>
                <c:pt idx="968">
                  <c:v>120.06852191743829</c:v>
                </c:pt>
                <c:pt idx="969">
                  <c:v>-68.057719286266149</c:v>
                </c:pt>
                <c:pt idx="970">
                  <c:v>-417.55391095293197</c:v>
                </c:pt>
                <c:pt idx="971">
                  <c:v>-1089.9566838888886</c:v>
                </c:pt>
                <c:pt idx="972">
                  <c:v>-2059.8616038541668</c:v>
                </c:pt>
                <c:pt idx="973">
                  <c:v>-2605.491628256173</c:v>
                </c:pt>
                <c:pt idx="974">
                  <c:v>-2615.1114993788583</c:v>
                </c:pt>
                <c:pt idx="975">
                  <c:v>-2623.3878838888882</c:v>
                </c:pt>
                <c:pt idx="976">
                  <c:v>-2657.0541151195985</c:v>
                </c:pt>
                <c:pt idx="977">
                  <c:v>-2128.0694067862651</c:v>
                </c:pt>
                <c:pt idx="978">
                  <c:v>-1435.7884780246918</c:v>
                </c:pt>
                <c:pt idx="979">
                  <c:v>-1223.8770172222223</c:v>
                </c:pt>
                <c:pt idx="980">
                  <c:v>-984.70587669367228</c:v>
                </c:pt>
                <c:pt idx="981">
                  <c:v>-744.99188913580224</c:v>
                </c:pt>
                <c:pt idx="982">
                  <c:v>-692.13742000000013</c:v>
                </c:pt>
                <c:pt idx="983">
                  <c:v>-879.78705586033936</c:v>
                </c:pt>
                <c:pt idx="984">
                  <c:v>-987.19890765432092</c:v>
                </c:pt>
                <c:pt idx="985">
                  <c:v>-666.61485076774693</c:v>
                </c:pt>
                <c:pt idx="986">
                  <c:v>-105.24378666666664</c:v>
                </c:pt>
                <c:pt idx="987">
                  <c:v>188.82288000000003</c:v>
                </c:pt>
                <c:pt idx="988">
                  <c:v>188.82288000000003</c:v>
                </c:pt>
                <c:pt idx="989">
                  <c:v>188.82288000000003</c:v>
                </c:pt>
                <c:pt idx="990">
                  <c:v>188.82288000000003</c:v>
                </c:pt>
                <c:pt idx="991">
                  <c:v>188.82288000000003</c:v>
                </c:pt>
                <c:pt idx="992">
                  <c:v>188.82288000000003</c:v>
                </c:pt>
                <c:pt idx="993">
                  <c:v>188.82288000000003</c:v>
                </c:pt>
                <c:pt idx="994">
                  <c:v>188.82288000000003</c:v>
                </c:pt>
                <c:pt idx="995">
                  <c:v>188.82288000000003</c:v>
                </c:pt>
                <c:pt idx="996">
                  <c:v>188.82288000000003</c:v>
                </c:pt>
                <c:pt idx="997">
                  <c:v>188.82288000000003</c:v>
                </c:pt>
                <c:pt idx="998">
                  <c:v>188.82288000000003</c:v>
                </c:pt>
                <c:pt idx="999">
                  <c:v>188.82288000000003</c:v>
                </c:pt>
                <c:pt idx="1000">
                  <c:v>188.82288000000003</c:v>
                </c:pt>
                <c:pt idx="1001">
                  <c:v>188.82288000000003</c:v>
                </c:pt>
                <c:pt idx="1002">
                  <c:v>188.82288000000003</c:v>
                </c:pt>
                <c:pt idx="1003">
                  <c:v>188.82288000000003</c:v>
                </c:pt>
                <c:pt idx="1004">
                  <c:v>188.82288000000003</c:v>
                </c:pt>
                <c:pt idx="1005">
                  <c:v>188.82288000000003</c:v>
                </c:pt>
                <c:pt idx="1006">
                  <c:v>188.82288000000003</c:v>
                </c:pt>
                <c:pt idx="1007">
                  <c:v>188.82288000000003</c:v>
                </c:pt>
                <c:pt idx="1008">
                  <c:v>188.82288000000003</c:v>
                </c:pt>
                <c:pt idx="1009">
                  <c:v>188.82288000000003</c:v>
                </c:pt>
                <c:pt idx="1010">
                  <c:v>188.82288000000003</c:v>
                </c:pt>
                <c:pt idx="1011">
                  <c:v>188.82288000000003</c:v>
                </c:pt>
                <c:pt idx="1012">
                  <c:v>188.82288000000003</c:v>
                </c:pt>
                <c:pt idx="1013">
                  <c:v>188.82288000000003</c:v>
                </c:pt>
                <c:pt idx="1014">
                  <c:v>188.82288000000003</c:v>
                </c:pt>
                <c:pt idx="1015">
                  <c:v>188.82288000000003</c:v>
                </c:pt>
                <c:pt idx="1016">
                  <c:v>188.82288000000003</c:v>
                </c:pt>
                <c:pt idx="1017">
                  <c:v>188.82288000000003</c:v>
                </c:pt>
                <c:pt idx="1018">
                  <c:v>188.82288000000003</c:v>
                </c:pt>
                <c:pt idx="1019">
                  <c:v>188.82288000000003</c:v>
                </c:pt>
                <c:pt idx="1020">
                  <c:v>188.82288000000003</c:v>
                </c:pt>
                <c:pt idx="1021">
                  <c:v>188.82288000000003</c:v>
                </c:pt>
                <c:pt idx="1022">
                  <c:v>188.82288000000003</c:v>
                </c:pt>
                <c:pt idx="1023">
                  <c:v>188.82288000000003</c:v>
                </c:pt>
                <c:pt idx="1024">
                  <c:v>188.82288000000003</c:v>
                </c:pt>
                <c:pt idx="1025">
                  <c:v>188.82288000000003</c:v>
                </c:pt>
                <c:pt idx="1026">
                  <c:v>402.68954666666673</c:v>
                </c:pt>
                <c:pt idx="1027">
                  <c:v>1151.2381849382716</c:v>
                </c:pt>
                <c:pt idx="1028">
                  <c:v>2274.332805</c:v>
                </c:pt>
                <c:pt idx="1029">
                  <c:v>3131.2582235956788</c:v>
                </c:pt>
                <c:pt idx="1030">
                  <c:v>3241.5203810030862</c:v>
                </c:pt>
                <c:pt idx="1031">
                  <c:v>2818.2551330864194</c:v>
                </c:pt>
                <c:pt idx="1032">
                  <c:v>2395.1936321604935</c:v>
                </c:pt>
                <c:pt idx="1033">
                  <c:v>2159.3735556944448</c:v>
                </c:pt>
                <c:pt idx="1034">
                  <c:v>2030.7204520100311</c:v>
                </c:pt>
                <c:pt idx="1035">
                  <c:v>1795.3841550771613</c:v>
                </c:pt>
                <c:pt idx="1036">
                  <c:v>1479.0981553086426</c:v>
                </c:pt>
                <c:pt idx="1037">
                  <c:v>1269.1134427507711</c:v>
                </c:pt>
                <c:pt idx="1038">
                  <c:v>1272.6087080285488</c:v>
                </c:pt>
                <c:pt idx="1039">
                  <c:v>1437.2823729012346</c:v>
                </c:pt>
                <c:pt idx="1040">
                  <c:v>1522.6248321604933</c:v>
                </c:pt>
                <c:pt idx="1041">
                  <c:v>1447.842780308642</c:v>
                </c:pt>
                <c:pt idx="1042">
                  <c:v>1185.476138584105</c:v>
                </c:pt>
                <c:pt idx="1043">
                  <c:v>814.63777809027806</c:v>
                </c:pt>
                <c:pt idx="1044">
                  <c:v>495.58708470678977</c:v>
                </c:pt>
                <c:pt idx="1045">
                  <c:v>335.69119111111041</c:v>
                </c:pt>
                <c:pt idx="1046">
                  <c:v>335.94396173225425</c:v>
                </c:pt>
                <c:pt idx="1047">
                  <c:v>363.18427114583301</c:v>
                </c:pt>
                <c:pt idx="1048">
                  <c:v>256.7598270100309</c:v>
                </c:pt>
                <c:pt idx="1049">
                  <c:v>-11.082395520833245</c:v>
                </c:pt>
                <c:pt idx="1050">
                  <c:v>-387.36548780478358</c:v>
                </c:pt>
                <c:pt idx="1051">
                  <c:v>-685.37317607638875</c:v>
                </c:pt>
                <c:pt idx="1052">
                  <c:v>-877.0274446913586</c:v>
                </c:pt>
                <c:pt idx="1053">
                  <c:v>-1096.1358135763887</c:v>
                </c:pt>
                <c:pt idx="1054">
                  <c:v>-1422.7662776388895</c:v>
                </c:pt>
                <c:pt idx="1055">
                  <c:v>-1857.5386868788569</c:v>
                </c:pt>
                <c:pt idx="1056">
                  <c:v>-2346.5846199999992</c:v>
                </c:pt>
                <c:pt idx="1057">
                  <c:v>-2622.3717794714507</c:v>
                </c:pt>
                <c:pt idx="1058">
                  <c:v>-2388.8821189969135</c:v>
                </c:pt>
                <c:pt idx="1059">
                  <c:v>-2126.431060972222</c:v>
                </c:pt>
                <c:pt idx="1060">
                  <c:v>-1836.241087341821</c:v>
                </c:pt>
                <c:pt idx="1061">
                  <c:v>-1063.3497949228392</c:v>
                </c:pt>
                <c:pt idx="1062">
                  <c:v>-155.26684222222238</c:v>
                </c:pt>
                <c:pt idx="1063">
                  <c:v>406.19079043595696</c:v>
                </c:pt>
                <c:pt idx="1064">
                  <c:v>1128.4076108641975</c:v>
                </c:pt>
                <c:pt idx="1065">
                  <c:v>2092.7092494444441</c:v>
                </c:pt>
                <c:pt idx="1066">
                  <c:v>2283.4930496952161</c:v>
                </c:pt>
                <c:pt idx="1067">
                  <c:v>1458.3838779166674</c:v>
                </c:pt>
                <c:pt idx="1068">
                  <c:v>684.49465569444465</c:v>
                </c:pt>
                <c:pt idx="1069">
                  <c:v>685.20920499999932</c:v>
                </c:pt>
                <c:pt idx="1070">
                  <c:v>1167.8899577777784</c:v>
                </c:pt>
                <c:pt idx="1071">
                  <c:v>1652.2580800000005</c:v>
                </c:pt>
                <c:pt idx="1072">
                  <c:v>1950.6723056944434</c:v>
                </c:pt>
                <c:pt idx="1073">
                  <c:v>2277.088500621142</c:v>
                </c:pt>
                <c:pt idx="1074">
                  <c:v>2685.6013121952165</c:v>
                </c:pt>
                <c:pt idx="1075">
                  <c:v>2856.045177935956</c:v>
                </c:pt>
                <c:pt idx="1076">
                  <c:v>2599.4788686766965</c:v>
                </c:pt>
                <c:pt idx="1077">
                  <c:v>2154.8264936766977</c:v>
                </c:pt>
                <c:pt idx="1078">
                  <c:v>1761.9589161111112</c:v>
                </c:pt>
                <c:pt idx="1079">
                  <c:v>1554.9854501581804</c:v>
                </c:pt>
                <c:pt idx="1080">
                  <c:v>1267.524538333334</c:v>
                </c:pt>
                <c:pt idx="1081">
                  <c:v>763.73597359567839</c:v>
                </c:pt>
                <c:pt idx="1082">
                  <c:v>257.00407791666635</c:v>
                </c:pt>
                <c:pt idx="1083">
                  <c:v>-279.16319011959905</c:v>
                </c:pt>
                <c:pt idx="1084">
                  <c:v>-577.95143024305617</c:v>
                </c:pt>
                <c:pt idx="1085">
                  <c:v>-341.95056419367199</c:v>
                </c:pt>
                <c:pt idx="1086">
                  <c:v>83.809149521606116</c:v>
                </c:pt>
                <c:pt idx="1087">
                  <c:v>297.67581618827199</c:v>
                </c:pt>
                <c:pt idx="1088">
                  <c:v>324.68966034336307</c:v>
                </c:pt>
                <c:pt idx="1089">
                  <c:v>298.23731611110964</c:v>
                </c:pt>
                <c:pt idx="1090">
                  <c:v>271.50398277777782</c:v>
                </c:pt>
                <c:pt idx="1091">
                  <c:v>351.70398277777895</c:v>
                </c:pt>
                <c:pt idx="1092">
                  <c:v>619.88315309027894</c:v>
                </c:pt>
                <c:pt idx="1093">
                  <c:v>970.26703117669797</c:v>
                </c:pt>
                <c:pt idx="1094">
                  <c:v>1055.1273848804008</c:v>
                </c:pt>
                <c:pt idx="1095">
                  <c:v>818.40407791666667</c:v>
                </c:pt>
                <c:pt idx="1096">
                  <c:v>526.45834089891946</c:v>
                </c:pt>
                <c:pt idx="1097">
                  <c:v>233.00195864583264</c:v>
                </c:pt>
                <c:pt idx="1098">
                  <c:v>-142.48336373071021</c:v>
                </c:pt>
                <c:pt idx="1099">
                  <c:v>-573.82674937885872</c:v>
                </c:pt>
                <c:pt idx="1100">
                  <c:v>-633.15712052083279</c:v>
                </c:pt>
                <c:pt idx="1101">
                  <c:v>-236.14788317515382</c:v>
                </c:pt>
                <c:pt idx="1102">
                  <c:v>243.64956271604902</c:v>
                </c:pt>
                <c:pt idx="1103">
                  <c:v>752.70398277777895</c:v>
                </c:pt>
                <c:pt idx="1104">
                  <c:v>1211.1547161882715</c:v>
                </c:pt>
                <c:pt idx="1105">
                  <c:v>1270.773250621141</c:v>
                </c:pt>
                <c:pt idx="1106">
                  <c:v>874.6019586458342</c:v>
                </c:pt>
                <c:pt idx="1107">
                  <c:v>421.97762392361307</c:v>
                </c:pt>
                <c:pt idx="1108">
                  <c:v>20.669372901234624</c:v>
                </c:pt>
                <c:pt idx="1109">
                  <c:v>-356.35003039737802</c:v>
                </c:pt>
                <c:pt idx="1110">
                  <c:v>-334.11850117283871</c:v>
                </c:pt>
                <c:pt idx="1111">
                  <c:v>91.25787166666592</c:v>
                </c:pt>
                <c:pt idx="1112">
                  <c:v>652.95081775077131</c:v>
                </c:pt>
                <c:pt idx="1113">
                  <c:v>1351.8693069290123</c:v>
                </c:pt>
                <c:pt idx="1114">
                  <c:v>1734.3941834915117</c:v>
                </c:pt>
                <c:pt idx="1115">
                  <c:v>1395.4677256790146</c:v>
                </c:pt>
                <c:pt idx="1116">
                  <c:v>758.46781618827231</c:v>
                </c:pt>
                <c:pt idx="1117">
                  <c:v>278.26574599151013</c:v>
                </c:pt>
                <c:pt idx="1118">
                  <c:v>-124.06387052083556</c:v>
                </c:pt>
                <c:pt idx="1119">
                  <c:v>-341.87347190971991</c:v>
                </c:pt>
                <c:pt idx="1120">
                  <c:v>-212.0808677430532</c:v>
                </c:pt>
                <c:pt idx="1121">
                  <c:v>-27.175598626543888</c:v>
                </c:pt>
                <c:pt idx="1122">
                  <c:v>-55.486058020832502</c:v>
                </c:pt>
                <c:pt idx="1123">
                  <c:v>-378.78458919367273</c:v>
                </c:pt>
                <c:pt idx="1124">
                  <c:v>-945.39233358024921</c:v>
                </c:pt>
                <c:pt idx="1125">
                  <c:v>-1702.4904538541682</c:v>
                </c:pt>
                <c:pt idx="1126">
                  <c:v>-2356.5843054166658</c:v>
                </c:pt>
                <c:pt idx="1127">
                  <c:v>-2583.9238614158935</c:v>
                </c:pt>
                <c:pt idx="1128">
                  <c:v>-2542.5865974691351</c:v>
                </c:pt>
                <c:pt idx="1129">
                  <c:v>-2178.723223452932</c:v>
                </c:pt>
                <c:pt idx="1130">
                  <c:v>-1704.6393023302478</c:v>
                </c:pt>
                <c:pt idx="1131">
                  <c:v>-1496.2257373418215</c:v>
                </c:pt>
                <c:pt idx="1132">
                  <c:v>-1474.1405615895053</c:v>
                </c:pt>
                <c:pt idx="1133">
                  <c:v>-1612.1232208487654</c:v>
                </c:pt>
                <c:pt idx="1134">
                  <c:v>-1723.3266319598774</c:v>
                </c:pt>
                <c:pt idx="1135">
                  <c:v>-1593.3101930709875</c:v>
                </c:pt>
                <c:pt idx="1136">
                  <c:v>-1088.0234183603391</c:v>
                </c:pt>
                <c:pt idx="1137">
                  <c:v>-367.47961899691387</c:v>
                </c:pt>
                <c:pt idx="1138">
                  <c:v>113.44489211419783</c:v>
                </c:pt>
                <c:pt idx="1139">
                  <c:v>300.6463802507717</c:v>
                </c:pt>
                <c:pt idx="1140">
                  <c:v>407.78704766975284</c:v>
                </c:pt>
                <c:pt idx="1141">
                  <c:v>675.4755033989195</c:v>
                </c:pt>
                <c:pt idx="1142">
                  <c:v>1264.5881136419757</c:v>
                </c:pt>
                <c:pt idx="1143">
                  <c:v>1828.2802672878092</c:v>
                </c:pt>
                <c:pt idx="1144">
                  <c:v>1617.7959919791658</c:v>
                </c:pt>
                <c:pt idx="1145">
                  <c:v>817.92696549382731</c:v>
                </c:pt>
                <c:pt idx="1146">
                  <c:v>-250.93574098765404</c:v>
                </c:pt>
                <c:pt idx="1147">
                  <c:v>-1777.1211591010808</c:v>
                </c:pt>
                <c:pt idx="1148">
                  <c:v>-2183.2035943055553</c:v>
                </c:pt>
                <c:pt idx="1149">
                  <c:v>-1250.2229443055551</c:v>
                </c:pt>
                <c:pt idx="1150">
                  <c:v>-288.93350888888904</c:v>
                </c:pt>
                <c:pt idx="1151">
                  <c:v>192.26649111111115</c:v>
                </c:pt>
                <c:pt idx="1152">
                  <c:v>700.19982444444463</c:v>
                </c:pt>
                <c:pt idx="1153">
                  <c:v>2011.309964047068</c:v>
                </c:pt>
                <c:pt idx="1154">
                  <c:v>3191.4083654938272</c:v>
                </c:pt>
                <c:pt idx="1155">
                  <c:v>3144.5555844174382</c:v>
                </c:pt>
                <c:pt idx="1156">
                  <c:v>2535.8594384104927</c:v>
                </c:pt>
                <c:pt idx="1157">
                  <c:v>2461.7431513734573</c:v>
                </c:pt>
                <c:pt idx="1158">
                  <c:v>2790.1190958179013</c:v>
                </c:pt>
                <c:pt idx="1159">
                  <c:v>3094.3329365586405</c:v>
                </c:pt>
                <c:pt idx="1160">
                  <c:v>3026.2728614236103</c:v>
                </c:pt>
                <c:pt idx="1161">
                  <c:v>2637.3070865586419</c:v>
                </c:pt>
                <c:pt idx="1162">
                  <c:v>2327.1822810030872</c:v>
                </c:pt>
                <c:pt idx="1163">
                  <c:v>2204.0714780902786</c:v>
                </c:pt>
                <c:pt idx="1164">
                  <c:v>2134.4593865586435</c:v>
                </c:pt>
                <c:pt idx="1165">
                  <c:v>2065.1058049999983</c:v>
                </c:pt>
                <c:pt idx="1166">
                  <c:v>1541.1525951234553</c:v>
                </c:pt>
                <c:pt idx="1167">
                  <c:v>1038.0604050771612</c:v>
                </c:pt>
                <c:pt idx="1168">
                  <c:v>1176.3063571026241</c:v>
                </c:pt>
                <c:pt idx="1169">
                  <c:v>1290.0778890277802</c:v>
                </c:pt>
                <c:pt idx="1170">
                  <c:v>1216.142630713734</c:v>
                </c:pt>
                <c:pt idx="1171">
                  <c:v>1168.6984572569429</c:v>
                </c:pt>
                <c:pt idx="1172">
                  <c:v>1094.2557445833327</c:v>
                </c:pt>
                <c:pt idx="1173">
                  <c:v>1019.1324404359568</c:v>
                </c:pt>
                <c:pt idx="1174">
                  <c:v>970.42369645447457</c:v>
                </c:pt>
                <c:pt idx="1175">
                  <c:v>894.64562791666663</c:v>
                </c:pt>
                <c:pt idx="1176">
                  <c:v>818.10661697916748</c:v>
                </c:pt>
                <c:pt idx="1177">
                  <c:v>794.66001913965897</c:v>
                </c:pt>
                <c:pt idx="1178">
                  <c:v>851.44403117669685</c:v>
                </c:pt>
                <c:pt idx="1179">
                  <c:v>909.10042469521613</c:v>
                </c:pt>
                <c:pt idx="1180">
                  <c:v>913.33797947916673</c:v>
                </c:pt>
                <c:pt idx="1181">
                  <c:v>890.89002886188428</c:v>
                </c:pt>
                <c:pt idx="1182">
                  <c:v>814.58776618827392</c:v>
                </c:pt>
                <c:pt idx="1183">
                  <c:v>737.4461233063264</c:v>
                </c:pt>
                <c:pt idx="1184">
                  <c:v>686.61955849151093</c:v>
                </c:pt>
                <c:pt idx="1185">
                  <c:v>608.63279604938202</c:v>
                </c:pt>
                <c:pt idx="1186">
                  <c:v>476.29981126928942</c:v>
                </c:pt>
                <c:pt idx="1187">
                  <c:v>396.09981126929017</c:v>
                </c:pt>
                <c:pt idx="1188">
                  <c:v>396.09981126929017</c:v>
                </c:pt>
                <c:pt idx="1189">
                  <c:v>396.09981126929017</c:v>
                </c:pt>
                <c:pt idx="1190">
                  <c:v>396.09981126929017</c:v>
                </c:pt>
                <c:pt idx="1191">
                  <c:v>396.09981126929017</c:v>
                </c:pt>
                <c:pt idx="1192">
                  <c:v>396.09981126929017</c:v>
                </c:pt>
                <c:pt idx="1193">
                  <c:v>396.09981126929017</c:v>
                </c:pt>
                <c:pt idx="1194">
                  <c:v>396.09981126929017</c:v>
                </c:pt>
                <c:pt idx="1195">
                  <c:v>422.83314460262579</c:v>
                </c:pt>
                <c:pt idx="1196">
                  <c:v>423.27866179012585</c:v>
                </c:pt>
                <c:pt idx="1197">
                  <c:v>423.27866179012204</c:v>
                </c:pt>
                <c:pt idx="1198">
                  <c:v>530.6579905902779</c:v>
                </c:pt>
                <c:pt idx="1199">
                  <c:v>639.38008858410649</c:v>
                </c:pt>
                <c:pt idx="1200">
                  <c:v>748.56013902777704</c:v>
                </c:pt>
                <c:pt idx="1201">
                  <c:v>832.37975692901091</c:v>
                </c:pt>
                <c:pt idx="1202">
                  <c:v>782.56331804012507</c:v>
                </c:pt>
                <c:pt idx="1203">
                  <c:v>678.3877432716049</c:v>
                </c:pt>
                <c:pt idx="1204">
                  <c:v>573.30248123456647</c:v>
                </c:pt>
                <c:pt idx="1205">
                  <c:v>494.02938655864125</c:v>
                </c:pt>
                <c:pt idx="1206">
                  <c:v>467.76022330632799</c:v>
                </c:pt>
                <c:pt idx="1207">
                  <c:v>468.22487166666753</c:v>
                </c:pt>
                <c:pt idx="1208">
                  <c:v>468.68999830632805</c:v>
                </c:pt>
                <c:pt idx="1209">
                  <c:v>442.42226989197769</c:v>
                </c:pt>
                <c:pt idx="1210">
                  <c:v>415.68893655864207</c:v>
                </c:pt>
                <c:pt idx="1211">
                  <c:v>415.68893655864207</c:v>
                </c:pt>
                <c:pt idx="1212">
                  <c:v>388.95560322530645</c:v>
                </c:pt>
                <c:pt idx="1213">
                  <c:v>388.48999830632499</c:v>
                </c:pt>
                <c:pt idx="1214">
                  <c:v>415.22333163966061</c:v>
                </c:pt>
                <c:pt idx="1215">
                  <c:v>415.22333163966061</c:v>
                </c:pt>
                <c:pt idx="1216">
                  <c:v>388.4899983063288</c:v>
                </c:pt>
                <c:pt idx="1217">
                  <c:v>361.29153833333265</c:v>
                </c:pt>
                <c:pt idx="1218">
                  <c:v>360.82688997299311</c:v>
                </c:pt>
                <c:pt idx="1219">
                  <c:v>360.36271989197837</c:v>
                </c:pt>
                <c:pt idx="1220">
                  <c:v>333.1656947569453</c:v>
                </c:pt>
                <c:pt idx="1221">
                  <c:v>278.77307932484575</c:v>
                </c:pt>
                <c:pt idx="1222">
                  <c:v>250.65440993826937</c:v>
                </c:pt>
                <c:pt idx="1223">
                  <c:v>222.5400450655857</c:v>
                </c:pt>
                <c:pt idx="1224">
                  <c:v>247.43869892361269</c:v>
                </c:pt>
                <c:pt idx="1225">
                  <c:v>299.99089552854798</c:v>
                </c:pt>
                <c:pt idx="1226">
                  <c:v>325.81167191743907</c:v>
                </c:pt>
                <c:pt idx="1227">
                  <c:v>325.35611086419829</c:v>
                </c:pt>
                <c:pt idx="1228">
                  <c:v>324.44642359567979</c:v>
                </c:pt>
                <c:pt idx="1229">
                  <c:v>323.99229738040202</c:v>
                </c:pt>
                <c:pt idx="1230">
                  <c:v>296.35214645447388</c:v>
                </c:pt>
                <c:pt idx="1231">
                  <c:v>322.18057531250082</c:v>
                </c:pt>
                <c:pt idx="1232">
                  <c:v>375.19550716049542</c:v>
                </c:pt>
                <c:pt idx="1233">
                  <c:v>375.19550716049162</c:v>
                </c:pt>
                <c:pt idx="1234">
                  <c:v>374.74425062113971</c:v>
                </c:pt>
                <c:pt idx="1235">
                  <c:v>348.0109172878079</c:v>
                </c:pt>
                <c:pt idx="1236">
                  <c:v>293.64317238040354</c:v>
                </c:pt>
                <c:pt idx="1237">
                  <c:v>212.54400725694754</c:v>
                </c:pt>
                <c:pt idx="1238">
                  <c:v>103.37113100308414</c:v>
                </c:pt>
                <c:pt idx="1239">
                  <c:v>20.499462716047958</c:v>
                </c:pt>
                <c:pt idx="1240">
                  <c:v>-9.7693113580245381</c:v>
                </c:pt>
                <c:pt idx="1241">
                  <c:v>13.895620991510896</c:v>
                </c:pt>
                <c:pt idx="1242">
                  <c:v>37.583989027778614</c:v>
                </c:pt>
                <c:pt idx="1243">
                  <c:v>34.992671666667491</c:v>
                </c:pt>
                <c:pt idx="1244">
                  <c:v>31.991229787809459</c:v>
                </c:pt>
                <c:pt idx="1245">
                  <c:v>56.170551547067248</c:v>
                </c:pt>
                <c:pt idx="1246">
                  <c:v>26.900424695216884</c:v>
                </c:pt>
                <c:pt idx="1247">
                  <c:v>-2.7707393672816352</c:v>
                </c:pt>
                <c:pt idx="1248">
                  <c:v>-5.6851344097237302</c:v>
                </c:pt>
                <c:pt idx="1249">
                  <c:v>-8.5760937654335407</c:v>
                </c:pt>
                <c:pt idx="1250">
                  <c:v>15.28971589892052</c:v>
                </c:pt>
                <c:pt idx="1251">
                  <c:v>39.583824695215412</c:v>
                </c:pt>
                <c:pt idx="1252">
                  <c:v>37.161818213733909</c:v>
                </c:pt>
                <c:pt idx="1253">
                  <c:v>34.757029787811746</c:v>
                </c:pt>
                <c:pt idx="1254">
                  <c:v>32.369459417437611</c:v>
                </c:pt>
                <c:pt idx="1255">
                  <c:v>29.999107102622759</c:v>
                </c:pt>
                <c:pt idx="1256">
                  <c:v>27.645972843363495</c:v>
                </c:pt>
                <c:pt idx="1257">
                  <c:v>25.31005663965982</c:v>
                </c:pt>
                <c:pt idx="1258">
                  <c:v>22.991358491515427</c:v>
                </c:pt>
                <c:pt idx="1259">
                  <c:v>47.423211732254686</c:v>
                </c:pt>
                <c:pt idx="1260">
                  <c:v>98.98513100308503</c:v>
                </c:pt>
                <c:pt idx="1261">
                  <c:v>150.93660878086345</c:v>
                </c:pt>
                <c:pt idx="1262">
                  <c:v>256.73857238040205</c:v>
                </c:pt>
                <c:pt idx="1263">
                  <c:v>363.67190571373311</c:v>
                </c:pt>
                <c:pt idx="1264">
                  <c:v>444.24855067901018</c:v>
                </c:pt>
                <c:pt idx="1265">
                  <c:v>498.84802191744052</c:v>
                </c:pt>
                <c:pt idx="1266">
                  <c:v>473.25179766975316</c:v>
                </c:pt>
                <c:pt idx="1267">
                  <c:v>447.27892845678792</c:v>
                </c:pt>
                <c:pt idx="1268">
                  <c:v>394.57463902777857</c:v>
                </c:pt>
                <c:pt idx="1269">
                  <c:v>287.6413056944437</c:v>
                </c:pt>
                <c:pt idx="1270">
                  <c:v>206.6789284567902</c:v>
                </c:pt>
                <c:pt idx="1271">
                  <c:v>152.0722830285525</c:v>
                </c:pt>
                <c:pt idx="1272">
                  <c:v>123.8256739236119</c:v>
                </c:pt>
                <c:pt idx="1273">
                  <c:v>149.05338395447464</c:v>
                </c:pt>
                <c:pt idx="1274">
                  <c:v>174.66252174382876</c:v>
                </c:pt>
                <c:pt idx="1275">
                  <c:v>200.27596404706796</c:v>
                </c:pt>
                <c:pt idx="1276">
                  <c:v>279.73176142361041</c:v>
                </c:pt>
                <c:pt idx="1277">
                  <c:v>359.93176142360966</c:v>
                </c:pt>
                <c:pt idx="1278">
                  <c:v>387.03695692901317</c:v>
                </c:pt>
                <c:pt idx="1279">
                  <c:v>414.14263071373387</c:v>
                </c:pt>
                <c:pt idx="1280">
                  <c:v>441.6220797878064</c:v>
                </c:pt>
                <c:pt idx="1281">
                  <c:v>388.9034419791675</c:v>
                </c:pt>
                <c:pt idx="1282">
                  <c:v>362.17010864583568</c:v>
                </c:pt>
                <c:pt idx="1283">
                  <c:v>362.5448404938295</c:v>
                </c:pt>
                <c:pt idx="1284">
                  <c:v>335.81150716049387</c:v>
                </c:pt>
                <c:pt idx="1285">
                  <c:v>282.34484049382644</c:v>
                </c:pt>
                <c:pt idx="1286">
                  <c:v>228.12918841049239</c:v>
                </c:pt>
                <c:pt idx="1287">
                  <c:v>200.64878277777788</c:v>
                </c:pt>
                <c:pt idx="1288">
                  <c:v>146.06509475694375</c:v>
                </c:pt>
                <c:pt idx="1289">
                  <c:v>117.84909552855018</c:v>
                </c:pt>
                <c:pt idx="1290">
                  <c:v>143.10741543595609</c:v>
                </c:pt>
                <c:pt idx="1291">
                  <c:v>142.00617729938202</c:v>
                </c:pt>
                <c:pt idx="1292">
                  <c:v>87.077889027780145</c:v>
                </c:pt>
                <c:pt idx="1293">
                  <c:v>58.528289972993946</c:v>
                </c:pt>
                <c:pt idx="1294">
                  <c:v>56.72398123456793</c:v>
                </c:pt>
                <c:pt idx="1295">
                  <c:v>108.39829614583411</c:v>
                </c:pt>
                <c:pt idx="1296">
                  <c:v>214.2619577777763</c:v>
                </c:pt>
                <c:pt idx="1297">
                  <c:v>320.83969043595687</c:v>
                </c:pt>
                <c:pt idx="1298">
                  <c:v>401.3952911111104</c:v>
                </c:pt>
                <c:pt idx="1299">
                  <c:v>455.57459396604941</c:v>
                </c:pt>
                <c:pt idx="1300">
                  <c:v>456.6471353433642</c:v>
                </c:pt>
                <c:pt idx="1301">
                  <c:v>430.63122099151013</c:v>
                </c:pt>
                <c:pt idx="1302">
                  <c:v>431.35055309027939</c:v>
                </c:pt>
                <c:pt idx="1303">
                  <c:v>458.80513163966054</c:v>
                </c:pt>
                <c:pt idx="1304">
                  <c:v>433.15725322531023</c:v>
                </c:pt>
                <c:pt idx="1305">
                  <c:v>380.05336142361193</c:v>
                </c:pt>
                <c:pt idx="1306">
                  <c:v>353.68328123456644</c:v>
                </c:pt>
                <c:pt idx="1307">
                  <c:v>326.94994790123462</c:v>
                </c:pt>
                <c:pt idx="1308">
                  <c:v>300.21661456790281</c:v>
                </c:pt>
                <c:pt idx="1309">
                  <c:v>299.85336142361268</c:v>
                </c:pt>
                <c:pt idx="1310">
                  <c:v>299.85336142360887</c:v>
                </c:pt>
                <c:pt idx="1311">
                  <c:v>272.75725322530792</c:v>
                </c:pt>
                <c:pt idx="1312">
                  <c:v>245.66162330632801</c:v>
                </c:pt>
                <c:pt idx="1313">
                  <c:v>191.47179830632726</c:v>
                </c:pt>
                <c:pt idx="1314">
                  <c:v>190.39064790123459</c:v>
                </c:pt>
                <c:pt idx="1315">
                  <c:v>189.67227236111111</c:v>
                </c:pt>
                <c:pt idx="1316">
                  <c:v>81.664962812498516</c:v>
                </c:pt>
                <c:pt idx="1317">
                  <c:v>52.796590590277845</c:v>
                </c:pt>
                <c:pt idx="1318">
                  <c:v>104.84946358410573</c:v>
                </c:pt>
                <c:pt idx="1319">
                  <c:v>263.84332238040048</c:v>
                </c:pt>
                <c:pt idx="1320">
                  <c:v>505.14543642361195</c:v>
                </c:pt>
                <c:pt idx="1321">
                  <c:v>694.04242475308797</c:v>
                </c:pt>
                <c:pt idx="1322">
                  <c:v>884.38046867669595</c:v>
                </c:pt>
                <c:pt idx="1323">
                  <c:v>1075.8470126581783</c:v>
                </c:pt>
                <c:pt idx="1324">
                  <c:v>1161.9317614236134</c:v>
                </c:pt>
                <c:pt idx="1325">
                  <c:v>1033.8932466666652</c:v>
                </c:pt>
                <c:pt idx="1326">
                  <c:v>770.75561867669603</c:v>
                </c:pt>
                <c:pt idx="1327">
                  <c:v>532.08188864197609</c:v>
                </c:pt>
                <c:pt idx="1328">
                  <c:v>399.18907791666749</c:v>
                </c:pt>
                <c:pt idx="1329">
                  <c:v>345.72241125000005</c:v>
                </c:pt>
                <c:pt idx="1330">
                  <c:v>345.72241125000005</c:v>
                </c:pt>
                <c:pt idx="1331">
                  <c:v>345.72241125000005</c:v>
                </c:pt>
                <c:pt idx="1332">
                  <c:v>318.98907791666824</c:v>
                </c:pt>
                <c:pt idx="1333">
                  <c:v>238.40191080632567</c:v>
                </c:pt>
                <c:pt idx="1334">
                  <c:v>183.77661248456567</c:v>
                </c:pt>
                <c:pt idx="1335">
                  <c:v>182.6222853433658</c:v>
                </c:pt>
                <c:pt idx="1336">
                  <c:v>234.93892938271836</c:v>
                </c:pt>
                <c:pt idx="1337">
                  <c:v>288.02321173225238</c:v>
                </c:pt>
                <c:pt idx="1338">
                  <c:v>314.37463902777552</c:v>
                </c:pt>
                <c:pt idx="1339">
                  <c:v>341.10797236111114</c:v>
                </c:pt>
                <c:pt idx="1340">
                  <c:v>367.84130569444676</c:v>
                </c:pt>
                <c:pt idx="1341">
                  <c:v>394.95654506558725</c:v>
                </c:pt>
                <c:pt idx="1342">
                  <c:v>475.53892938271611</c:v>
                </c:pt>
                <c:pt idx="1343">
                  <c:v>557.27324944444376</c:v>
                </c:pt>
                <c:pt idx="1344">
                  <c:v>558.81522197530785</c:v>
                </c:pt>
                <c:pt idx="1345">
                  <c:v>533.6315136419762</c:v>
                </c:pt>
                <c:pt idx="1346">
                  <c:v>454.59875432484347</c:v>
                </c:pt>
                <c:pt idx="1347">
                  <c:v>374.78879111110967</c:v>
                </c:pt>
                <c:pt idx="1348">
                  <c:v>294.58879111111423</c:v>
                </c:pt>
                <c:pt idx="1349">
                  <c:v>106.67586248457025</c:v>
                </c:pt>
                <c:pt idx="1350">
                  <c:v>-136.63765524305848</c:v>
                </c:pt>
                <c:pt idx="1351">
                  <c:v>-327.9877382098764</c:v>
                </c:pt>
                <c:pt idx="1352">
                  <c:v>-413.47081158950539</c:v>
                </c:pt>
                <c:pt idx="1353">
                  <c:v>-445.39347555555696</c:v>
                </c:pt>
                <c:pt idx="1354">
                  <c:v>-477.58278024305537</c:v>
                </c:pt>
                <c:pt idx="1355">
                  <c:v>-536.39780541666732</c:v>
                </c:pt>
                <c:pt idx="1356">
                  <c:v>-649.26251974922684</c:v>
                </c:pt>
                <c:pt idx="1357">
                  <c:v>-735.92813874999774</c:v>
                </c:pt>
                <c:pt idx="1358">
                  <c:v>-796.01419121913796</c:v>
                </c:pt>
                <c:pt idx="1359">
                  <c:v>-882.95864706404473</c:v>
                </c:pt>
                <c:pt idx="1360">
                  <c:v>-916.83675603394852</c:v>
                </c:pt>
                <c:pt idx="1361">
                  <c:v>-682.83414098765275</c:v>
                </c:pt>
                <c:pt idx="1362">
                  <c:v>-205.7119504783962</c:v>
                </c:pt>
                <c:pt idx="1363">
                  <c:v>327.80684581790013</c:v>
                </c:pt>
                <c:pt idx="1364">
                  <c:v>810.73152104938276</c:v>
                </c:pt>
                <c:pt idx="1365">
                  <c:v>868.28938902777861</c:v>
                </c:pt>
                <c:pt idx="1366">
                  <c:v>523.13597359568053</c:v>
                </c:pt>
                <c:pt idx="1367">
                  <c:v>95.702282256943732</c:v>
                </c:pt>
                <c:pt idx="1368">
                  <c:v>-441.34812854552541</c:v>
                </c:pt>
                <c:pt idx="1369">
                  <c:v>-660.75350888888875</c:v>
                </c:pt>
                <c:pt idx="1370">
                  <c:v>-317.75043728395138</c:v>
                </c:pt>
                <c:pt idx="1371">
                  <c:v>108.3156143364194</c:v>
                </c:pt>
                <c:pt idx="1372">
                  <c:v>268.71561433641978</c:v>
                </c:pt>
                <c:pt idx="1373">
                  <c:v>135.04894766975312</c:v>
                </c:pt>
                <c:pt idx="1374">
                  <c:v>-160.39396774305402</c:v>
                </c:pt>
                <c:pt idx="1375">
                  <c:v>-537.64629307098744</c:v>
                </c:pt>
                <c:pt idx="1376">
                  <c:v>-1184.267030243057</c:v>
                </c:pt>
                <c:pt idx="1377">
                  <c:v>-2101.9971159876532</c:v>
                </c:pt>
                <c:pt idx="1378">
                  <c:v>-2595.4025651195971</c:v>
                </c:pt>
                <c:pt idx="1379">
                  <c:v>-2606.2645276388889</c:v>
                </c:pt>
                <c:pt idx="1380">
                  <c:v>-2615.7830035455249</c:v>
                </c:pt>
                <c:pt idx="1381">
                  <c:v>-1821.9579928395053</c:v>
                </c:pt>
                <c:pt idx="1382">
                  <c:v>126.44571975694427</c:v>
                </c:pt>
                <c:pt idx="1383">
                  <c:v>1706.4194473804005</c:v>
                </c:pt>
                <c:pt idx="1384">
                  <c:v>1898.9075959915126</c:v>
                </c:pt>
                <c:pt idx="1385">
                  <c:v>1234.9971506790134</c:v>
                </c:pt>
                <c:pt idx="1386">
                  <c:v>755.69902839891972</c:v>
                </c:pt>
                <c:pt idx="1387">
                  <c:v>944.43148864197417</c:v>
                </c:pt>
                <c:pt idx="1388">
                  <c:v>1535.8792976697528</c:v>
                </c:pt>
                <c:pt idx="1389">
                  <c:v>2130.0841478433645</c:v>
                </c:pt>
                <c:pt idx="1390">
                  <c:v>2298.9975197569456</c:v>
                </c:pt>
                <c:pt idx="1391">
                  <c:v>1933.2870310030855</c:v>
                </c:pt>
                <c:pt idx="1392">
                  <c:v>1351.5578577777762</c:v>
                </c:pt>
                <c:pt idx="1393">
                  <c:v>820.73296975694484</c:v>
                </c:pt>
                <c:pt idx="1394">
                  <c:v>421.29981281250042</c:v>
                </c:pt>
                <c:pt idx="1395">
                  <c:v>207.43314614583451</c:v>
                </c:pt>
                <c:pt idx="1396">
                  <c:v>46.508952010031663</c:v>
                </c:pt>
                <c:pt idx="1397">
                  <c:v>-142.18548502700605</c:v>
                </c:pt>
                <c:pt idx="1398">
                  <c:v>-278.16152339506164</c:v>
                </c:pt>
                <c:pt idx="1399">
                  <c:v>-414.59814474922831</c:v>
                </c:pt>
                <c:pt idx="1400">
                  <c:v>-551.706509409722</c:v>
                </c:pt>
                <c:pt idx="1401">
                  <c:v>-635.72509150848873</c:v>
                </c:pt>
                <c:pt idx="1402">
                  <c:v>-800.04817763888832</c:v>
                </c:pt>
                <c:pt idx="1403">
                  <c:v>-1259.3865974691359</c:v>
                </c:pt>
                <c:pt idx="1404">
                  <c:v>-2095.1936819598773</c:v>
                </c:pt>
                <c:pt idx="1405">
                  <c:v>-2613.0510720640423</c:v>
                </c:pt>
                <c:pt idx="1406">
                  <c:v>-2167.1649755555554</c:v>
                </c:pt>
                <c:pt idx="1407">
                  <c:v>-942.49375055555572</c:v>
                </c:pt>
                <c:pt idx="1408">
                  <c:v>125.92726497299367</c:v>
                </c:pt>
                <c:pt idx="1409">
                  <c:v>367.04571975694483</c:v>
                </c:pt>
                <c:pt idx="1410">
                  <c:v>233.64115015817848</c:v>
                </c:pt>
                <c:pt idx="1411">
                  <c:v>99.843195817901645</c:v>
                </c:pt>
                <c:pt idx="1412">
                  <c:v>19.252202472994043</c:v>
                </c:pt>
                <c:pt idx="1413">
                  <c:v>125.67090725694428</c:v>
                </c:pt>
                <c:pt idx="1414">
                  <c:v>606.99884697530865</c:v>
                </c:pt>
                <c:pt idx="1415">
                  <c:v>1357.3735556944446</c:v>
                </c:pt>
                <c:pt idx="1416">
                  <c:v>1976.3527071026226</c:v>
                </c:pt>
                <c:pt idx="1417">
                  <c:v>2169.316982777777</c:v>
                </c:pt>
                <c:pt idx="1418">
                  <c:v>1854.8187911111115</c:v>
                </c:pt>
                <c:pt idx="1419">
                  <c:v>1111.0264015470689</c:v>
                </c:pt>
                <c:pt idx="1420">
                  <c:v>230.40663642361113</c:v>
                </c:pt>
                <c:pt idx="1421">
                  <c:v>-680.10693178626684</c:v>
                </c:pt>
                <c:pt idx="1422">
                  <c:v>-1273.1646290084877</c:v>
                </c:pt>
                <c:pt idx="1423">
                  <c:v>-850.71149937885798</c:v>
                </c:pt>
                <c:pt idx="1424">
                  <c:v>29.824088584106107</c:v>
                </c:pt>
                <c:pt idx="1425">
                  <c:v>752.11839026234566</c:v>
                </c:pt>
                <c:pt idx="1426">
                  <c:v>1530.2674072569441</c:v>
                </c:pt>
                <c:pt idx="1427">
                  <c:v>1696.4679788618828</c:v>
                </c:pt>
                <c:pt idx="1428">
                  <c:v>1032.6063180401234</c:v>
                </c:pt>
                <c:pt idx="1429">
                  <c:v>258.75081451003126</c:v>
                </c:pt>
                <c:pt idx="1430">
                  <c:v>-410.79352206404286</c:v>
                </c:pt>
                <c:pt idx="1431">
                  <c:v>-1189.5898901195978</c:v>
                </c:pt>
                <c:pt idx="1432">
                  <c:v>-2131.6762609722223</c:v>
                </c:pt>
                <c:pt idx="1433">
                  <c:v>-2621.4821799344136</c:v>
                </c:pt>
                <c:pt idx="1434">
                  <c:v>-2655.4779456172837</c:v>
                </c:pt>
                <c:pt idx="1435">
                  <c:v>-1645.6289893672836</c:v>
                </c:pt>
                <c:pt idx="1436">
                  <c:v>-43.05306604552527</c:v>
                </c:pt>
                <c:pt idx="1437">
                  <c:v>732.7703177507716</c:v>
                </c:pt>
                <c:pt idx="1438">
                  <c:v>814.33628349151252</c:v>
                </c:pt>
                <c:pt idx="1439">
                  <c:v>467.73057290123461</c:v>
                </c:pt>
                <c:pt idx="1440">
                  <c:v>40.102700158178664</c:v>
                </c:pt>
                <c:pt idx="1441">
                  <c:v>-468.55881344135793</c:v>
                </c:pt>
                <c:pt idx="1442">
                  <c:v>-630.72366413580176</c:v>
                </c:pt>
                <c:pt idx="1443">
                  <c:v>-230.90190524305589</c:v>
                </c:pt>
                <c:pt idx="1444">
                  <c:v>196.57100500000001</c:v>
                </c:pt>
                <c:pt idx="1445">
                  <c:v>330.49809475694445</c:v>
                </c:pt>
                <c:pt idx="1446">
                  <c:v>90.074101547067357</c:v>
                </c:pt>
                <c:pt idx="1447">
                  <c:v>-739.18151280478389</c:v>
                </c:pt>
                <c:pt idx="1448">
                  <c:v>-1944.463144305555</c:v>
                </c:pt>
                <c:pt idx="1449">
                  <c:v>-2589.0999788541662</c:v>
                </c:pt>
                <c:pt idx="1450">
                  <c:v>-2136.4711004783953</c:v>
                </c:pt>
                <c:pt idx="1451">
                  <c:v>-1040.8760172222219</c:v>
                </c:pt>
                <c:pt idx="1452">
                  <c:v>-131.97711999999993</c:v>
                </c:pt>
                <c:pt idx="1453">
                  <c:v>188.82288000000003</c:v>
                </c:pt>
                <c:pt idx="1454">
                  <c:v>188.82288000000003</c:v>
                </c:pt>
                <c:pt idx="1455">
                  <c:v>188.82288000000003</c:v>
                </c:pt>
                <c:pt idx="1456">
                  <c:v>188.82288000000003</c:v>
                </c:pt>
                <c:pt idx="1457">
                  <c:v>188.82288000000003</c:v>
                </c:pt>
                <c:pt idx="1458">
                  <c:v>188.82288000000003</c:v>
                </c:pt>
                <c:pt idx="1459">
                  <c:v>188.82288000000003</c:v>
                </c:pt>
                <c:pt idx="1460">
                  <c:v>188.82288000000003</c:v>
                </c:pt>
                <c:pt idx="1461">
                  <c:v>188.82288000000003</c:v>
                </c:pt>
                <c:pt idx="1462">
                  <c:v>188.82288000000003</c:v>
                </c:pt>
                <c:pt idx="1463">
                  <c:v>188.82288000000003</c:v>
                </c:pt>
                <c:pt idx="1464">
                  <c:v>188.82288000000003</c:v>
                </c:pt>
                <c:pt idx="1465">
                  <c:v>188.82288000000003</c:v>
                </c:pt>
                <c:pt idx="1466">
                  <c:v>188.82288000000003</c:v>
                </c:pt>
                <c:pt idx="1467">
                  <c:v>188.82288000000003</c:v>
                </c:pt>
                <c:pt idx="1468">
                  <c:v>188.82288000000003</c:v>
                </c:pt>
                <c:pt idx="1469">
                  <c:v>188.82288000000003</c:v>
                </c:pt>
                <c:pt idx="1470">
                  <c:v>188.82288000000003</c:v>
                </c:pt>
                <c:pt idx="1471">
                  <c:v>188.82288000000003</c:v>
                </c:pt>
                <c:pt idx="1472">
                  <c:v>188.82288000000003</c:v>
                </c:pt>
                <c:pt idx="1473">
                  <c:v>188.82288000000003</c:v>
                </c:pt>
                <c:pt idx="1474">
                  <c:v>188.82288000000003</c:v>
                </c:pt>
                <c:pt idx="1475">
                  <c:v>188.82288000000003</c:v>
                </c:pt>
                <c:pt idx="1476">
                  <c:v>188.82288000000003</c:v>
                </c:pt>
                <c:pt idx="1477">
                  <c:v>188.82288000000003</c:v>
                </c:pt>
                <c:pt idx="1478">
                  <c:v>776.95621333333338</c:v>
                </c:pt>
                <c:pt idx="1479">
                  <c:v>1365.2052902623457</c:v>
                </c:pt>
                <c:pt idx="1480">
                  <c:v>1285.3525210493826</c:v>
                </c:pt>
                <c:pt idx="1481">
                  <c:v>1125.4386919791666</c:v>
                </c:pt>
                <c:pt idx="1482">
                  <c:v>965.58201728780841</c:v>
                </c:pt>
                <c:pt idx="1483">
                  <c:v>859.18029141975308</c:v>
                </c:pt>
                <c:pt idx="1484">
                  <c:v>806.27608123456798</c:v>
                </c:pt>
                <c:pt idx="1485">
                  <c:v>860.31883534336419</c:v>
                </c:pt>
                <c:pt idx="1486">
                  <c:v>1048.2690697569442</c:v>
                </c:pt>
                <c:pt idx="1487">
                  <c:v>1290.0571155902778</c:v>
                </c:pt>
                <c:pt idx="1488">
                  <c:v>1559.134016188272</c:v>
                </c:pt>
                <c:pt idx="1489">
                  <c:v>1828.9314445833338</c:v>
                </c:pt>
                <c:pt idx="1490">
                  <c:v>2046.1836114236107</c:v>
                </c:pt>
                <c:pt idx="1491">
                  <c:v>2184.1375739236105</c:v>
                </c:pt>
                <c:pt idx="1492">
                  <c:v>2189.3355135841057</c:v>
                </c:pt>
                <c:pt idx="1493">
                  <c:v>2087.9636121952162</c:v>
                </c:pt>
                <c:pt idx="1494">
                  <c:v>1960.1185614236113</c:v>
                </c:pt>
                <c:pt idx="1495">
                  <c:v>1778.7750384104929</c:v>
                </c:pt>
                <c:pt idx="1496">
                  <c:v>1597.0589358063276</c:v>
                </c:pt>
                <c:pt idx="1497">
                  <c:v>1415.0336256211435</c:v>
                </c:pt>
                <c:pt idx="1498">
                  <c:v>1205.6340878124986</c:v>
                </c:pt>
                <c:pt idx="1499">
                  <c:v>995.47886867669683</c:v>
                </c:pt>
                <c:pt idx="1500">
                  <c:v>784.476138584105</c:v>
                </c:pt>
                <c:pt idx="1501">
                  <c:v>679.49035864583379</c:v>
                </c:pt>
                <c:pt idx="1502">
                  <c:v>628.00185525077313</c:v>
                </c:pt>
                <c:pt idx="1503">
                  <c:v>602.77223210262275</c:v>
                </c:pt>
                <c:pt idx="1504">
                  <c:v>604.54832236111042</c:v>
                </c:pt>
                <c:pt idx="1505">
                  <c:v>552.62267166666709</c:v>
                </c:pt>
                <c:pt idx="1506">
                  <c:v>527.1866709915123</c:v>
                </c:pt>
                <c:pt idx="1507">
                  <c:v>555.2292939660498</c:v>
                </c:pt>
                <c:pt idx="1508">
                  <c:v>610.28289141975233</c:v>
                </c:pt>
                <c:pt idx="1509">
                  <c:v>692.35607238040166</c:v>
                </c:pt>
                <c:pt idx="1510">
                  <c:v>855.19888401234653</c:v>
                </c:pt>
                <c:pt idx="1511">
                  <c:v>1072.6624503124999</c:v>
                </c:pt>
                <c:pt idx="1512">
                  <c:v>1291.3547161882707</c:v>
                </c:pt>
                <c:pt idx="1513">
                  <c:v>1484.6399172878087</c:v>
                </c:pt>
                <c:pt idx="1514">
                  <c:v>1572.1288941396599</c:v>
                </c:pt>
                <c:pt idx="1515">
                  <c:v>1499.4933598804014</c:v>
                </c:pt>
                <c:pt idx="1516">
                  <c:v>1265.7382543827184</c:v>
                </c:pt>
                <c:pt idx="1517">
                  <c:v>1030.1566001581798</c:v>
                </c:pt>
                <c:pt idx="1518">
                  <c:v>847.11542469521601</c:v>
                </c:pt>
                <c:pt idx="1519">
                  <c:v>716.21512562114196</c:v>
                </c:pt>
                <c:pt idx="1520">
                  <c:v>611.72747359567757</c:v>
                </c:pt>
                <c:pt idx="1521">
                  <c:v>506.20219458333031</c:v>
                </c:pt>
                <c:pt idx="1522">
                  <c:v>373.59659059027859</c:v>
                </c:pt>
                <c:pt idx="1523">
                  <c:v>186.10909141975318</c:v>
                </c:pt>
                <c:pt idx="1524">
                  <c:v>-82.636122469135728</c:v>
                </c:pt>
                <c:pt idx="1525">
                  <c:v>-434.01266928626467</c:v>
                </c:pt>
                <c:pt idx="1526">
                  <c:v>-733.90501722222371</c:v>
                </c:pt>
                <c:pt idx="1527">
                  <c:v>-928.37228566357862</c:v>
                </c:pt>
                <c:pt idx="1528">
                  <c:v>-936.10893195987489</c:v>
                </c:pt>
                <c:pt idx="1529">
                  <c:v>-782.55884839506166</c:v>
                </c:pt>
                <c:pt idx="1530">
                  <c:v>-547.39114492283977</c:v>
                </c:pt>
                <c:pt idx="1531">
                  <c:v>-257.15143024305547</c:v>
                </c:pt>
                <c:pt idx="1532">
                  <c:v>34.888049521605353</c:v>
                </c:pt>
                <c:pt idx="1533">
                  <c:v>328.37982444444333</c:v>
                </c:pt>
                <c:pt idx="1534">
                  <c:v>650.33152104938245</c:v>
                </c:pt>
                <c:pt idx="1535">
                  <c:v>1027.5109087808653</c:v>
                </c:pt>
                <c:pt idx="1536">
                  <c:v>1407.1409997530852</c:v>
                </c:pt>
                <c:pt idx="1537">
                  <c:v>1681.8666182716058</c:v>
                </c:pt>
                <c:pt idx="1538">
                  <c:v>1904.7058049999998</c:v>
                </c:pt>
                <c:pt idx="1539">
                  <c:v>2049.0859284567905</c:v>
                </c:pt>
                <c:pt idx="1540">
                  <c:v>2140.847135343367</c:v>
                </c:pt>
                <c:pt idx="1541">
                  <c:v>2180.4115071604915</c:v>
                </c:pt>
                <c:pt idx="1542">
                  <c:v>2086.5036328549386</c:v>
                </c:pt>
                <c:pt idx="1543">
                  <c:v>1858.2616530902801</c:v>
                </c:pt>
                <c:pt idx="1544">
                  <c:v>1467.5625939660476</c:v>
                </c:pt>
                <c:pt idx="1545">
                  <c:v>1073.3120717438255</c:v>
                </c:pt>
                <c:pt idx="1546">
                  <c:v>810.25933833333193</c:v>
                </c:pt>
                <c:pt idx="1547">
                  <c:v>652.45065569444455</c:v>
                </c:pt>
                <c:pt idx="1548">
                  <c:v>627.4544328549398</c:v>
                </c:pt>
                <c:pt idx="1549">
                  <c:v>656.36991559027774</c:v>
                </c:pt>
                <c:pt idx="1550">
                  <c:v>712.03068864197621</c:v>
                </c:pt>
                <c:pt idx="1551">
                  <c:v>768.58919197916816</c:v>
                </c:pt>
                <c:pt idx="1552">
                  <c:v>798.43779766975308</c:v>
                </c:pt>
                <c:pt idx="1553">
                  <c:v>802.02680569444442</c:v>
                </c:pt>
                <c:pt idx="1554">
                  <c:v>805.19229738040121</c:v>
                </c:pt>
                <c:pt idx="1555">
                  <c:v>862.30536559027473</c:v>
                </c:pt>
                <c:pt idx="1556">
                  <c:v>946.64415569444441</c:v>
                </c:pt>
                <c:pt idx="1557">
                  <c:v>1031.9552876581822</c:v>
                </c:pt>
                <c:pt idx="1558">
                  <c:v>1144.5304038618835</c:v>
                </c:pt>
                <c:pt idx="1559">
                  <c:v>1258.6128173456775</c:v>
                </c:pt>
                <c:pt idx="1560">
                  <c:v>1293.0904494444414</c:v>
                </c:pt>
                <c:pt idx="1561">
                  <c:v>1300.9571877160502</c:v>
                </c:pt>
                <c:pt idx="1562">
                  <c:v>1308.9463654938279</c:v>
                </c:pt>
                <c:pt idx="1563">
                  <c:v>1343.7913161111105</c:v>
                </c:pt>
                <c:pt idx="1564">
                  <c:v>1379.2774001581806</c:v>
                </c:pt>
                <c:pt idx="1565">
                  <c:v>1388.1683735956804</c:v>
                </c:pt>
                <c:pt idx="1566">
                  <c:v>1423.9309030902778</c:v>
                </c:pt>
                <c:pt idx="1567">
                  <c:v>1406.9085530902755</c:v>
                </c:pt>
                <c:pt idx="1568">
                  <c:v>1335.4706302507702</c:v>
                </c:pt>
                <c:pt idx="1569">
                  <c:v>1290.3296108641989</c:v>
                </c:pt>
                <c:pt idx="1570">
                  <c:v>1244.7306390277786</c:v>
                </c:pt>
                <c:pt idx="1571">
                  <c:v>1198.653627010031</c:v>
                </c:pt>
                <c:pt idx="1572">
                  <c:v>1152.0799219174376</c:v>
                </c:pt>
                <c:pt idx="1573">
                  <c:v>1051.5256390277755</c:v>
                </c:pt>
                <c:pt idx="1574">
                  <c:v>922.53463100308795</c:v>
                </c:pt>
                <c:pt idx="1575">
                  <c:v>819.12812938271622</c:v>
                </c:pt>
                <c:pt idx="1576">
                  <c:v>687.82224944444454</c:v>
                </c:pt>
                <c:pt idx="1577">
                  <c:v>554.74697515817923</c:v>
                </c:pt>
                <c:pt idx="1578">
                  <c:v>447.22224944444304</c:v>
                </c:pt>
                <c:pt idx="1579">
                  <c:v>391.98427531250161</c:v>
                </c:pt>
                <c:pt idx="1580">
                  <c:v>336.7506056944452</c:v>
                </c:pt>
                <c:pt idx="1581">
                  <c:v>307.08183302854798</c:v>
                </c:pt>
                <c:pt idx="1582">
                  <c:v>278.00875725694453</c:v>
                </c:pt>
                <c:pt idx="1583">
                  <c:v>194.31349197916751</c:v>
                </c:pt>
                <c:pt idx="1584">
                  <c:v>136.79077753086443</c:v>
                </c:pt>
                <c:pt idx="1585">
                  <c:v>78.717324444443875</c:v>
                </c:pt>
                <c:pt idx="1586">
                  <c:v>20.104611423609811</c:v>
                </c:pt>
                <c:pt idx="1587">
                  <c:v>-12.301114656635605</c:v>
                </c:pt>
                <c:pt idx="1588">
                  <c:v>8.8076538618851146</c:v>
                </c:pt>
                <c:pt idx="1589">
                  <c:v>83.986438410495509</c:v>
                </c:pt>
                <c:pt idx="1590">
                  <c:v>160.30783225694535</c:v>
                </c:pt>
                <c:pt idx="1591">
                  <c:v>237.20196559027789</c:v>
                </c:pt>
                <c:pt idx="1592">
                  <c:v>288.47428673225016</c:v>
                </c:pt>
                <c:pt idx="1593">
                  <c:v>339.75426034336579</c:v>
                </c:pt>
                <c:pt idx="1594">
                  <c:v>392.13045015818142</c:v>
                </c:pt>
                <c:pt idx="1595">
                  <c:v>337.57521975694226</c:v>
                </c:pt>
                <c:pt idx="1596">
                  <c:v>281.93716497299465</c:v>
                </c:pt>
                <c:pt idx="1597">
                  <c:v>199.57342932484733</c:v>
                </c:pt>
                <c:pt idx="1598">
                  <c:v>88.871972361111318</c:v>
                </c:pt>
                <c:pt idx="1599">
                  <c:v>31.127575447530262</c:v>
                </c:pt>
                <c:pt idx="1600">
                  <c:v>-27.114949378859421</c:v>
                </c:pt>
                <c:pt idx="1601">
                  <c:v>-59.109355243055461</c:v>
                </c:pt>
                <c:pt idx="1602">
                  <c:v>-10.855933175153496</c:v>
                </c:pt>
                <c:pt idx="1603">
                  <c:v>91.941240590276323</c:v>
                </c:pt>
                <c:pt idx="1604">
                  <c:v>169.05920864583112</c:v>
                </c:pt>
                <c:pt idx="1605">
                  <c:v>273.43733470679331</c:v>
                </c:pt>
                <c:pt idx="1606">
                  <c:v>352.61859975308874</c:v>
                </c:pt>
                <c:pt idx="1607">
                  <c:v>405.06844458333268</c:v>
                </c:pt>
                <c:pt idx="1608">
                  <c:v>458.53511125000011</c:v>
                </c:pt>
                <c:pt idx="1609">
                  <c:v>512.00177791666749</c:v>
                </c:pt>
                <c:pt idx="1610">
                  <c:v>539.75193308641906</c:v>
                </c:pt>
                <c:pt idx="1611">
                  <c:v>566.99439475694214</c:v>
                </c:pt>
                <c:pt idx="1612">
                  <c:v>648.72464944444539</c:v>
                </c:pt>
                <c:pt idx="1613">
                  <c:v>730.97168493827166</c:v>
                </c:pt>
                <c:pt idx="1614">
                  <c:v>814.25658655864117</c:v>
                </c:pt>
                <c:pt idx="1615">
                  <c:v>898.07740015818138</c:v>
                </c:pt>
                <c:pt idx="1616">
                  <c:v>1009.7005013734569</c:v>
                </c:pt>
                <c:pt idx="1617">
                  <c:v>1095.6850506211413</c:v>
                </c:pt>
                <c:pt idx="1618">
                  <c:v>1155.528137195216</c:v>
                </c:pt>
                <c:pt idx="1619">
                  <c:v>1135.7803124845657</c:v>
                </c:pt>
                <c:pt idx="1620">
                  <c:v>1061.5542603433628</c:v>
                </c:pt>
                <c:pt idx="1621">
                  <c:v>986.83534136188575</c:v>
                </c:pt>
                <c:pt idx="1622">
                  <c:v>884.32130895447699</c:v>
                </c:pt>
                <c:pt idx="1623">
                  <c:v>727.25587238040055</c:v>
                </c:pt>
                <c:pt idx="1624">
                  <c:v>541.23788642360955</c:v>
                </c:pt>
                <c:pt idx="1625">
                  <c:v>380.27997359567905</c:v>
                </c:pt>
                <c:pt idx="1626">
                  <c:v>137.45310507716295</c:v>
                </c:pt>
                <c:pt idx="1627">
                  <c:v>-135.41392000000144</c:v>
                </c:pt>
                <c:pt idx="1628">
                  <c:v>-356.94740418209938</c:v>
                </c:pt>
                <c:pt idx="1629">
                  <c:v>-500.33366320987727</c:v>
                </c:pt>
                <c:pt idx="1630">
                  <c:v>-510.42511774305626</c:v>
                </c:pt>
                <c:pt idx="1631">
                  <c:v>-359.42617607638726</c:v>
                </c:pt>
                <c:pt idx="1632">
                  <c:v>-125.51945603395131</c:v>
                </c:pt>
                <c:pt idx="1633">
                  <c:v>137.22741775077088</c:v>
                </c:pt>
                <c:pt idx="1634">
                  <c:v>349.57387359568139</c:v>
                </c:pt>
                <c:pt idx="1635">
                  <c:v>429.26809321373622</c:v>
                </c:pt>
                <c:pt idx="1636">
                  <c:v>429.26809321373241</c:v>
                </c:pt>
                <c:pt idx="1637">
                  <c:v>348.56279111110962</c:v>
                </c:pt>
                <c:pt idx="1638">
                  <c:v>266.84975447916986</c:v>
                </c:pt>
                <c:pt idx="1639">
                  <c:v>211.3724015470703</c:v>
                </c:pt>
                <c:pt idx="1640">
                  <c:v>208.86980499999856</c:v>
                </c:pt>
                <c:pt idx="1641">
                  <c:v>287.07633679012133</c:v>
                </c:pt>
                <c:pt idx="1642">
                  <c:v>419.74913902777934</c:v>
                </c:pt>
                <c:pt idx="1643">
                  <c:v>607.37916543595907</c:v>
                </c:pt>
                <c:pt idx="1644">
                  <c:v>770.26980499999695</c:v>
                </c:pt>
                <c:pt idx="1645">
                  <c:v>907.44345478780565</c:v>
                </c:pt>
                <c:pt idx="1646">
                  <c:v>1019.4274177507739</c:v>
                </c:pt>
                <c:pt idx="1647">
                  <c:v>1105.2383516049399</c:v>
                </c:pt>
                <c:pt idx="1648">
                  <c:v>1192.1440668248465</c:v>
                </c:pt>
                <c:pt idx="1649">
                  <c:v>1226.1893344174377</c:v>
                </c:pt>
                <c:pt idx="1650">
                  <c:v>1233.5950114236105</c:v>
                </c:pt>
                <c:pt idx="1651">
                  <c:v>1187.6277645100331</c:v>
                </c:pt>
                <c:pt idx="1652">
                  <c:v>1113.9304501581782</c:v>
                </c:pt>
                <c:pt idx="1653">
                  <c:v>1066.4850810030848</c:v>
                </c:pt>
                <c:pt idx="1654">
                  <c:v>991.8092071604932</c:v>
                </c:pt>
                <c:pt idx="1655">
                  <c:v>942.79627753086265</c:v>
                </c:pt>
                <c:pt idx="1656">
                  <c:v>947.28062444444674</c:v>
                </c:pt>
                <c:pt idx="1657">
                  <c:v>951.79558123457025</c:v>
                </c:pt>
                <c:pt idx="1658">
                  <c:v>956.34114790123317</c:v>
                </c:pt>
                <c:pt idx="1659">
                  <c:v>960.91732444444301</c:v>
                </c:pt>
                <c:pt idx="1660">
                  <c:v>965.52411086419625</c:v>
                </c:pt>
                <c:pt idx="1661">
                  <c:v>943.42817382716066</c:v>
                </c:pt>
                <c:pt idx="1662">
                  <c:v>947.51100525077163</c:v>
                </c:pt>
                <c:pt idx="1663">
                  <c:v>952.20579506558647</c:v>
                </c:pt>
                <c:pt idx="1664">
                  <c:v>902.87217915123767</c:v>
                </c:pt>
                <c:pt idx="1665">
                  <c:v>879.70011364197626</c:v>
                </c:pt>
                <c:pt idx="1666">
                  <c:v>829.81193285493828</c:v>
                </c:pt>
                <c:pt idx="1667">
                  <c:v>778.74048902777713</c:v>
                </c:pt>
                <c:pt idx="1668">
                  <c:v>754.41003100308342</c:v>
                </c:pt>
                <c:pt idx="1669">
                  <c:v>729.48387608410724</c:v>
                </c:pt>
                <c:pt idx="1670">
                  <c:v>704.56202567901244</c:v>
                </c:pt>
                <c:pt idx="1671">
                  <c:v>652.30540569444372</c:v>
                </c:pt>
                <c:pt idx="1672">
                  <c:v>626.17781312114278</c:v>
                </c:pt>
                <c:pt idx="1673">
                  <c:v>626.78403216049458</c:v>
                </c:pt>
                <c:pt idx="1674">
                  <c:v>600.65739614583572</c:v>
                </c:pt>
                <c:pt idx="1675">
                  <c:v>573.9240628125001</c:v>
                </c:pt>
                <c:pt idx="1676">
                  <c:v>547.19072947916447</c:v>
                </c:pt>
                <c:pt idx="1677">
                  <c:v>493.11736549382414</c:v>
                </c:pt>
                <c:pt idx="1678">
                  <c:v>438.43873902777784</c:v>
                </c:pt>
                <c:pt idx="1679">
                  <c:v>409.89105309027946</c:v>
                </c:pt>
                <c:pt idx="1680">
                  <c:v>408.0810050000016</c:v>
                </c:pt>
                <c:pt idx="1681">
                  <c:v>459.74192809027625</c:v>
                </c:pt>
                <c:pt idx="1682">
                  <c:v>539.34097012345455</c:v>
                </c:pt>
                <c:pt idx="1683">
                  <c:v>619.54097012345756</c:v>
                </c:pt>
                <c:pt idx="1684">
                  <c:v>727.67669766975541</c:v>
                </c:pt>
                <c:pt idx="1685">
                  <c:v>783.55389211419686</c:v>
                </c:pt>
                <c:pt idx="1686">
                  <c:v>785.97207236111035</c:v>
                </c:pt>
                <c:pt idx="1687">
                  <c:v>788.39790507716361</c:v>
                </c:pt>
                <c:pt idx="1688">
                  <c:v>737.36472359567756</c:v>
                </c:pt>
                <c:pt idx="1689">
                  <c:v>685.11766919752858</c:v>
                </c:pt>
                <c:pt idx="1690">
                  <c:v>659.60586125000316</c:v>
                </c:pt>
                <c:pt idx="1691">
                  <c:v>633.48400802855019</c:v>
                </c:pt>
                <c:pt idx="1692">
                  <c:v>634.0959664197502</c:v>
                </c:pt>
                <c:pt idx="1693">
                  <c:v>634.70840309027494</c:v>
                </c:pt>
                <c:pt idx="1694">
                  <c:v>635.32131804012806</c:v>
                </c:pt>
                <c:pt idx="1695">
                  <c:v>635.93471126929489</c:v>
                </c:pt>
                <c:pt idx="1696">
                  <c:v>636.54858277777475</c:v>
                </c:pt>
                <c:pt idx="1697">
                  <c:v>637.16293256558345</c:v>
                </c:pt>
                <c:pt idx="1698">
                  <c:v>611.04442729938137</c:v>
                </c:pt>
                <c:pt idx="1699">
                  <c:v>557.57776063271763</c:v>
                </c:pt>
                <c:pt idx="1700">
                  <c:v>503.49626589892438</c:v>
                </c:pt>
                <c:pt idx="1701">
                  <c:v>475.53471126928878</c:v>
                </c:pt>
                <c:pt idx="1702">
                  <c:v>474.30840309027644</c:v>
                </c:pt>
                <c:pt idx="1703">
                  <c:v>446.35067469521618</c:v>
                </c:pt>
                <c:pt idx="1704">
                  <c:v>444.51766919753095</c:v>
                </c:pt>
                <c:pt idx="1705">
                  <c:v>470.031390262348</c:v>
                </c:pt>
                <c:pt idx="1706">
                  <c:v>468.81369111110973</c:v>
                </c:pt>
                <c:pt idx="1707">
                  <c:v>494.33123841049462</c:v>
                </c:pt>
                <c:pt idx="1708">
                  <c:v>520.45739614583272</c:v>
                </c:pt>
                <c:pt idx="1709">
                  <c:v>519.85069882715982</c:v>
                </c:pt>
                <c:pt idx="1710">
                  <c:v>572.7111464544754</c:v>
                </c:pt>
                <c:pt idx="1711">
                  <c:v>626.78403216049458</c:v>
                </c:pt>
                <c:pt idx="1712">
                  <c:v>654.12406281249935</c:v>
                </c:pt>
                <c:pt idx="1713">
                  <c:v>708.80555895447537</c:v>
                </c:pt>
                <c:pt idx="1714">
                  <c:v>737.36472359568131</c:v>
                </c:pt>
                <c:pt idx="1715">
                  <c:v>765.92819275076863</c:v>
                </c:pt>
                <c:pt idx="1716">
                  <c:v>795.10840309027719</c:v>
                </c:pt>
                <c:pt idx="1717">
                  <c:v>824.29626589892132</c:v>
                </c:pt>
                <c:pt idx="1718">
                  <c:v>854.10852236111123</c:v>
                </c:pt>
                <c:pt idx="1719">
                  <c:v>883.9327358063257</c:v>
                </c:pt>
                <c:pt idx="1720">
                  <c:v>887.65757515817756</c:v>
                </c:pt>
                <c:pt idx="1721">
                  <c:v>837.30809396605105</c:v>
                </c:pt>
                <c:pt idx="1722">
                  <c:v>759.61045137345525</c:v>
                </c:pt>
                <c:pt idx="1723">
                  <c:v>680.66449975308956</c:v>
                </c:pt>
                <c:pt idx="1724">
                  <c:v>601.09224136188288</c:v>
                </c:pt>
                <c:pt idx="1725">
                  <c:v>440.06449975308044</c:v>
                </c:pt>
                <c:pt idx="1726">
                  <c:v>223.06629923225915</c:v>
                </c:pt>
                <c:pt idx="1727">
                  <c:v>-23.140330108020066</c:v>
                </c:pt>
                <c:pt idx="1728">
                  <c:v>-299.11808388889187</c:v>
                </c:pt>
                <c:pt idx="1729">
                  <c:v>-578.03319011960161</c:v>
                </c:pt>
                <c:pt idx="1730">
                  <c:v>-752.81600586034085</c:v>
                </c:pt>
                <c:pt idx="1731">
                  <c:v>-820.97182617283761</c:v>
                </c:pt>
                <c:pt idx="1732">
                  <c:v>-835.93144677468945</c:v>
                </c:pt>
                <c:pt idx="1733">
                  <c:v>-796.54412761960009</c:v>
                </c:pt>
                <c:pt idx="1734">
                  <c:v>-756.31240632330309</c:v>
                </c:pt>
                <c:pt idx="1735">
                  <c:v>-742.00405233024526</c:v>
                </c:pt>
                <c:pt idx="1736">
                  <c:v>-780.90935524305621</c:v>
                </c:pt>
                <c:pt idx="1737">
                  <c:v>-793.34079135416732</c:v>
                </c:pt>
                <c:pt idx="1738">
                  <c:v>-778.2624076543193</c:v>
                </c:pt>
                <c:pt idx="1739">
                  <c:v>-736.19768086033719</c:v>
                </c:pt>
                <c:pt idx="1740">
                  <c:v>-612.72051598765574</c:v>
                </c:pt>
                <c:pt idx="1741">
                  <c:v>-434.15316529321046</c:v>
                </c:pt>
                <c:pt idx="1742">
                  <c:v>-307.0417949999968</c:v>
                </c:pt>
                <c:pt idx="1743">
                  <c:v>-232.84491789737797</c:v>
                </c:pt>
                <c:pt idx="1744">
                  <c:v>-157.66135055555776</c:v>
                </c:pt>
                <c:pt idx="1745">
                  <c:v>-135.43819121913566</c:v>
                </c:pt>
                <c:pt idx="1746">
                  <c:v>-139.90053728395048</c:v>
                </c:pt>
                <c:pt idx="1747">
                  <c:v>-90.848388749999174</c:v>
                </c:pt>
                <c:pt idx="1748">
                  <c:v>-40.878900478393518</c:v>
                </c:pt>
                <c:pt idx="1749">
                  <c:v>9.1211976697516661</c:v>
                </c:pt>
                <c:pt idx="1750">
                  <c:v>86.74135901234348</c:v>
                </c:pt>
                <c:pt idx="1751">
                  <c:v>111.33797947916679</c:v>
                </c:pt>
                <c:pt idx="1752">
                  <c:v>109.2132235956791</c:v>
                </c:pt>
                <c:pt idx="1753">
                  <c:v>107.10042469521613</c:v>
                </c:pt>
                <c:pt idx="1754">
                  <c:v>104.99958277777785</c:v>
                </c:pt>
                <c:pt idx="1755">
                  <c:v>102.91069784336429</c:v>
                </c:pt>
                <c:pt idx="1756">
                  <c:v>100.83376989197546</c:v>
                </c:pt>
                <c:pt idx="1757">
                  <c:v>72.035465590279387</c:v>
                </c:pt>
                <c:pt idx="1758">
                  <c:v>69.57328364583492</c:v>
                </c:pt>
                <c:pt idx="1759">
                  <c:v>67.534618040125054</c:v>
                </c:pt>
                <c:pt idx="1760">
                  <c:v>38.370669197530162</c:v>
                </c:pt>
                <c:pt idx="1761">
                  <c:v>35.957271743826482</c:v>
                </c:pt>
                <c:pt idx="1762">
                  <c:v>33.561092345678276</c:v>
                </c:pt>
                <c:pt idx="1763">
                  <c:v>31.182131003085715</c:v>
                </c:pt>
                <c:pt idx="1764">
                  <c:v>2.0870543827168717</c:v>
                </c:pt>
                <c:pt idx="1765">
                  <c:v>-80.846551076387357</c:v>
                </c:pt>
                <c:pt idx="1766">
                  <c:v>-244.72675055555629</c:v>
                </c:pt>
                <c:pt idx="1767">
                  <c:v>-463.55197808256162</c:v>
                </c:pt>
                <c:pt idx="1768">
                  <c:v>-737.24762208333323</c:v>
                </c:pt>
                <c:pt idx="1769">
                  <c:v>-1039.7021123418231</c:v>
                </c:pt>
                <c:pt idx="1770">
                  <c:v>-1290.171884409722</c:v>
                </c:pt>
                <c:pt idx="1771">
                  <c:v>-1407.9258091010779</c:v>
                </c:pt>
                <c:pt idx="1772">
                  <c:v>-1418.2566424344113</c:v>
                </c:pt>
                <c:pt idx="1773">
                  <c:v>-1374.6310510763897</c:v>
                </c:pt>
                <c:pt idx="1774">
                  <c:v>-1249.745592743056</c:v>
                </c:pt>
                <c:pt idx="1775">
                  <c:v>-1096.880644305556</c:v>
                </c:pt>
                <c:pt idx="1776">
                  <c:v>-1023.0857609722216</c:v>
                </c:pt>
                <c:pt idx="1777">
                  <c:v>-1055.948722083333</c:v>
                </c:pt>
                <c:pt idx="1778">
                  <c:v>-1195.7074716010818</c:v>
                </c:pt>
                <c:pt idx="1779">
                  <c:v>-1416.2664616666673</c:v>
                </c:pt>
                <c:pt idx="1780">
                  <c:v>-1610.5259177430553</c:v>
                </c:pt>
                <c:pt idx="1781">
                  <c:v>-1671.1725135763891</c:v>
                </c:pt>
                <c:pt idx="1782">
                  <c:v>-1570.625404876542</c:v>
                </c:pt>
                <c:pt idx="1783">
                  <c:v>-1362.0848567283945</c:v>
                </c:pt>
                <c:pt idx="1784">
                  <c:v>-1098.8644864158955</c:v>
                </c:pt>
                <c:pt idx="1785">
                  <c:v>-914.82466373070952</c:v>
                </c:pt>
                <c:pt idx="1786">
                  <c:v>-837.23606882330307</c:v>
                </c:pt>
                <c:pt idx="1787">
                  <c:v>-812.80636783950638</c:v>
                </c:pt>
                <c:pt idx="1788">
                  <c:v>-841.6706746874994</c:v>
                </c:pt>
                <c:pt idx="1789">
                  <c:v>-950.66060910108035</c:v>
                </c:pt>
                <c:pt idx="1790">
                  <c:v>-1139.922524552469</c:v>
                </c:pt>
                <c:pt idx="1791">
                  <c:v>-1382.698456323302</c:v>
                </c:pt>
                <c:pt idx="1792">
                  <c:v>-1625.4258427430557</c:v>
                </c:pt>
                <c:pt idx="1793">
                  <c:v>-1707.4337385763888</c:v>
                </c:pt>
                <c:pt idx="1794">
                  <c:v>-2136.3304863580242</c:v>
                </c:pt>
                <c:pt idx="1795">
                  <c:v>-1201.3104533333333</c:v>
                </c:pt>
                <c:pt idx="1796">
                  <c:v>188.82288000000003</c:v>
                </c:pt>
                <c:pt idx="1797">
                  <c:v>188.82288000000003</c:v>
                </c:pt>
                <c:pt idx="1798">
                  <c:v>188.82288000000003</c:v>
                </c:pt>
                <c:pt idx="1799">
                  <c:v>188.82288000000003</c:v>
                </c:pt>
                <c:pt idx="1800">
                  <c:v>188.82288000000003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A31E-4030-B9F9-16C9069FDFC4}"/>
            </c:ext>
          </c:extLst>
        </c:ser>
        <c:ser>
          <c:idx val="3"/>
          <c:order val="2"/>
          <c:tx>
            <c:v>Rolling Resistance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WLTC_class_3!$K$8:$K$1808</c:f>
              <c:numCache>
                <c:formatCode>General</c:formatCode>
                <c:ptCount val="1801"/>
                <c:pt idx="0">
                  <c:v>188.82288000000003</c:v>
                </c:pt>
                <c:pt idx="1">
                  <c:v>188.82288000000003</c:v>
                </c:pt>
                <c:pt idx="2">
                  <c:v>188.82288000000003</c:v>
                </c:pt>
                <c:pt idx="3">
                  <c:v>188.82288000000003</c:v>
                </c:pt>
                <c:pt idx="4">
                  <c:v>188.82288000000003</c:v>
                </c:pt>
                <c:pt idx="5">
                  <c:v>188.82288000000003</c:v>
                </c:pt>
                <c:pt idx="6">
                  <c:v>188.82288000000003</c:v>
                </c:pt>
                <c:pt idx="7">
                  <c:v>188.82288000000003</c:v>
                </c:pt>
                <c:pt idx="8">
                  <c:v>188.82288000000003</c:v>
                </c:pt>
                <c:pt idx="9">
                  <c:v>188.82288000000003</c:v>
                </c:pt>
                <c:pt idx="10">
                  <c:v>188.82288000000003</c:v>
                </c:pt>
                <c:pt idx="11">
                  <c:v>188.82288000000003</c:v>
                </c:pt>
                <c:pt idx="12">
                  <c:v>188.82288000000003</c:v>
                </c:pt>
                <c:pt idx="13">
                  <c:v>188.82288000000003</c:v>
                </c:pt>
                <c:pt idx="14">
                  <c:v>188.82288000000003</c:v>
                </c:pt>
                <c:pt idx="15">
                  <c:v>188.82288000000003</c:v>
                </c:pt>
                <c:pt idx="16">
                  <c:v>188.82288000000003</c:v>
                </c:pt>
                <c:pt idx="17">
                  <c:v>188.82288000000003</c:v>
                </c:pt>
                <c:pt idx="18">
                  <c:v>188.82288000000003</c:v>
                </c:pt>
                <c:pt idx="19">
                  <c:v>188.82288000000003</c:v>
                </c:pt>
                <c:pt idx="20">
                  <c:v>188.82288000000003</c:v>
                </c:pt>
                <c:pt idx="21">
                  <c:v>188.82288000000003</c:v>
                </c:pt>
                <c:pt idx="22">
                  <c:v>188.82288000000003</c:v>
                </c:pt>
                <c:pt idx="23">
                  <c:v>188.82288000000003</c:v>
                </c:pt>
                <c:pt idx="24">
                  <c:v>188.82288000000003</c:v>
                </c:pt>
                <c:pt idx="25">
                  <c:v>188.82288000000003</c:v>
                </c:pt>
                <c:pt idx="26">
                  <c:v>188.82288000000003</c:v>
                </c:pt>
                <c:pt idx="27">
                  <c:v>188.82288000000003</c:v>
                </c:pt>
                <c:pt idx="28">
                  <c:v>188.82288000000003</c:v>
                </c:pt>
                <c:pt idx="29">
                  <c:v>188.82288000000003</c:v>
                </c:pt>
                <c:pt idx="30">
                  <c:v>188.82288000000003</c:v>
                </c:pt>
                <c:pt idx="31">
                  <c:v>188.82288000000003</c:v>
                </c:pt>
                <c:pt idx="32">
                  <c:v>188.82288000000003</c:v>
                </c:pt>
                <c:pt idx="33">
                  <c:v>188.82288000000003</c:v>
                </c:pt>
                <c:pt idx="34">
                  <c:v>188.82288000000003</c:v>
                </c:pt>
                <c:pt idx="35">
                  <c:v>188.82288000000003</c:v>
                </c:pt>
                <c:pt idx="36">
                  <c:v>188.82288000000003</c:v>
                </c:pt>
                <c:pt idx="37">
                  <c:v>188.82288000000003</c:v>
                </c:pt>
                <c:pt idx="38">
                  <c:v>188.82288000000003</c:v>
                </c:pt>
                <c:pt idx="39">
                  <c:v>188.82288000000003</c:v>
                </c:pt>
                <c:pt idx="40">
                  <c:v>188.82288000000003</c:v>
                </c:pt>
                <c:pt idx="41">
                  <c:v>188.82288000000003</c:v>
                </c:pt>
                <c:pt idx="42">
                  <c:v>188.82288000000003</c:v>
                </c:pt>
                <c:pt idx="43">
                  <c:v>188.82288000000003</c:v>
                </c:pt>
                <c:pt idx="44">
                  <c:v>188.82288000000003</c:v>
                </c:pt>
                <c:pt idx="45">
                  <c:v>188.82288000000003</c:v>
                </c:pt>
                <c:pt idx="46">
                  <c:v>188.82288000000003</c:v>
                </c:pt>
                <c:pt idx="47">
                  <c:v>188.82288000000003</c:v>
                </c:pt>
                <c:pt idx="48">
                  <c:v>188.82288000000003</c:v>
                </c:pt>
                <c:pt idx="49">
                  <c:v>188.82288000000003</c:v>
                </c:pt>
                <c:pt idx="50">
                  <c:v>188.82288000000003</c:v>
                </c:pt>
                <c:pt idx="51">
                  <c:v>188.82288000000003</c:v>
                </c:pt>
                <c:pt idx="52">
                  <c:v>188.82288000000003</c:v>
                </c:pt>
                <c:pt idx="53">
                  <c:v>188.82288000000003</c:v>
                </c:pt>
                <c:pt idx="54">
                  <c:v>188.82288000000003</c:v>
                </c:pt>
                <c:pt idx="55">
                  <c:v>188.82288000000003</c:v>
                </c:pt>
                <c:pt idx="56">
                  <c:v>188.82288000000003</c:v>
                </c:pt>
                <c:pt idx="57">
                  <c:v>188.82288000000003</c:v>
                </c:pt>
                <c:pt idx="58">
                  <c:v>188.82288000000003</c:v>
                </c:pt>
                <c:pt idx="59">
                  <c:v>188.82288000000003</c:v>
                </c:pt>
                <c:pt idx="60">
                  <c:v>188.82288000000003</c:v>
                </c:pt>
                <c:pt idx="61">
                  <c:v>188.82288000000003</c:v>
                </c:pt>
                <c:pt idx="62">
                  <c:v>188.82288000000003</c:v>
                </c:pt>
                <c:pt idx="63">
                  <c:v>188.82288000000003</c:v>
                </c:pt>
                <c:pt idx="64">
                  <c:v>188.82288000000003</c:v>
                </c:pt>
                <c:pt idx="65">
                  <c:v>188.82288000000003</c:v>
                </c:pt>
                <c:pt idx="66">
                  <c:v>188.82288000000003</c:v>
                </c:pt>
                <c:pt idx="67">
                  <c:v>188.82288000000003</c:v>
                </c:pt>
                <c:pt idx="68">
                  <c:v>188.82288000000003</c:v>
                </c:pt>
                <c:pt idx="69">
                  <c:v>188.82288000000003</c:v>
                </c:pt>
                <c:pt idx="70">
                  <c:v>188.82288000000003</c:v>
                </c:pt>
                <c:pt idx="71">
                  <c:v>188.82288000000003</c:v>
                </c:pt>
                <c:pt idx="72">
                  <c:v>188.82288000000003</c:v>
                </c:pt>
                <c:pt idx="73">
                  <c:v>188.82288000000003</c:v>
                </c:pt>
                <c:pt idx="74">
                  <c:v>188.82288000000003</c:v>
                </c:pt>
                <c:pt idx="75">
                  <c:v>188.82288000000003</c:v>
                </c:pt>
                <c:pt idx="76">
                  <c:v>188.82288000000003</c:v>
                </c:pt>
                <c:pt idx="77">
                  <c:v>188.82288000000003</c:v>
                </c:pt>
                <c:pt idx="78">
                  <c:v>188.82288000000003</c:v>
                </c:pt>
                <c:pt idx="79">
                  <c:v>188.82288000000003</c:v>
                </c:pt>
                <c:pt idx="80">
                  <c:v>188.82288000000003</c:v>
                </c:pt>
                <c:pt idx="81">
                  <c:v>188.82288000000003</c:v>
                </c:pt>
                <c:pt idx="82">
                  <c:v>188.82288000000003</c:v>
                </c:pt>
                <c:pt idx="83">
                  <c:v>188.82288000000003</c:v>
                </c:pt>
                <c:pt idx="84">
                  <c:v>188.82288000000003</c:v>
                </c:pt>
                <c:pt idx="85">
                  <c:v>188.82288000000003</c:v>
                </c:pt>
                <c:pt idx="86">
                  <c:v>188.82288000000003</c:v>
                </c:pt>
                <c:pt idx="87">
                  <c:v>188.82288000000003</c:v>
                </c:pt>
                <c:pt idx="88">
                  <c:v>188.82288000000003</c:v>
                </c:pt>
                <c:pt idx="89">
                  <c:v>188.82288000000003</c:v>
                </c:pt>
                <c:pt idx="90">
                  <c:v>188.82288000000003</c:v>
                </c:pt>
                <c:pt idx="91">
                  <c:v>188.82288000000003</c:v>
                </c:pt>
                <c:pt idx="92">
                  <c:v>188.82288000000003</c:v>
                </c:pt>
                <c:pt idx="93">
                  <c:v>188.82288000000003</c:v>
                </c:pt>
                <c:pt idx="94">
                  <c:v>188.82288000000003</c:v>
                </c:pt>
                <c:pt idx="95">
                  <c:v>188.82288000000003</c:v>
                </c:pt>
                <c:pt idx="96">
                  <c:v>188.82288000000003</c:v>
                </c:pt>
                <c:pt idx="97">
                  <c:v>188.82288000000003</c:v>
                </c:pt>
                <c:pt idx="98">
                  <c:v>188.82288000000003</c:v>
                </c:pt>
                <c:pt idx="99">
                  <c:v>188.82288000000003</c:v>
                </c:pt>
                <c:pt idx="100">
                  <c:v>188.82288000000003</c:v>
                </c:pt>
                <c:pt idx="101">
                  <c:v>188.82288000000003</c:v>
                </c:pt>
                <c:pt idx="102">
                  <c:v>188.82288000000003</c:v>
                </c:pt>
                <c:pt idx="103">
                  <c:v>188.82288000000003</c:v>
                </c:pt>
                <c:pt idx="104">
                  <c:v>188.82288000000003</c:v>
                </c:pt>
                <c:pt idx="105">
                  <c:v>188.82288000000003</c:v>
                </c:pt>
                <c:pt idx="106">
                  <c:v>188.82288000000003</c:v>
                </c:pt>
                <c:pt idx="107">
                  <c:v>188.82288000000003</c:v>
                </c:pt>
                <c:pt idx="108">
                  <c:v>188.82288000000003</c:v>
                </c:pt>
                <c:pt idx="109">
                  <c:v>188.82288000000003</c:v>
                </c:pt>
                <c:pt idx="110">
                  <c:v>188.82288000000003</c:v>
                </c:pt>
                <c:pt idx="111">
                  <c:v>188.82288000000003</c:v>
                </c:pt>
                <c:pt idx="112">
                  <c:v>188.82288000000003</c:v>
                </c:pt>
                <c:pt idx="113">
                  <c:v>188.82288000000003</c:v>
                </c:pt>
                <c:pt idx="114">
                  <c:v>188.82288000000003</c:v>
                </c:pt>
                <c:pt idx="115">
                  <c:v>188.82288000000003</c:v>
                </c:pt>
                <c:pt idx="116">
                  <c:v>188.82288000000003</c:v>
                </c:pt>
                <c:pt idx="117">
                  <c:v>188.82288000000003</c:v>
                </c:pt>
                <c:pt idx="118">
                  <c:v>188.82288000000003</c:v>
                </c:pt>
                <c:pt idx="119">
                  <c:v>188.82288000000003</c:v>
                </c:pt>
                <c:pt idx="120">
                  <c:v>188.82288000000003</c:v>
                </c:pt>
                <c:pt idx="121">
                  <c:v>188.82288000000003</c:v>
                </c:pt>
                <c:pt idx="122">
                  <c:v>188.82288000000003</c:v>
                </c:pt>
                <c:pt idx="123">
                  <c:v>188.82288000000003</c:v>
                </c:pt>
                <c:pt idx="124">
                  <c:v>188.82288000000003</c:v>
                </c:pt>
                <c:pt idx="125">
                  <c:v>188.82288000000003</c:v>
                </c:pt>
                <c:pt idx="126">
                  <c:v>188.82288000000003</c:v>
                </c:pt>
                <c:pt idx="127">
                  <c:v>188.82288000000003</c:v>
                </c:pt>
                <c:pt idx="128">
                  <c:v>188.82288000000003</c:v>
                </c:pt>
                <c:pt idx="129">
                  <c:v>188.82288000000003</c:v>
                </c:pt>
                <c:pt idx="130">
                  <c:v>188.82288000000003</c:v>
                </c:pt>
                <c:pt idx="131">
                  <c:v>188.82288000000003</c:v>
                </c:pt>
                <c:pt idx="132">
                  <c:v>188.82288000000003</c:v>
                </c:pt>
                <c:pt idx="133">
                  <c:v>188.82288000000003</c:v>
                </c:pt>
                <c:pt idx="134">
                  <c:v>188.82288000000003</c:v>
                </c:pt>
                <c:pt idx="135">
                  <c:v>188.82288000000003</c:v>
                </c:pt>
                <c:pt idx="136">
                  <c:v>188.82288000000003</c:v>
                </c:pt>
                <c:pt idx="137">
                  <c:v>188.82288000000003</c:v>
                </c:pt>
                <c:pt idx="138">
                  <c:v>188.82288000000003</c:v>
                </c:pt>
                <c:pt idx="139">
                  <c:v>188.82288000000003</c:v>
                </c:pt>
                <c:pt idx="140">
                  <c:v>188.82288000000003</c:v>
                </c:pt>
                <c:pt idx="141">
                  <c:v>188.82288000000003</c:v>
                </c:pt>
                <c:pt idx="142">
                  <c:v>188.82288000000003</c:v>
                </c:pt>
                <c:pt idx="143">
                  <c:v>188.82288000000003</c:v>
                </c:pt>
                <c:pt idx="144">
                  <c:v>188.82288000000003</c:v>
                </c:pt>
                <c:pt idx="145">
                  <c:v>188.82288000000003</c:v>
                </c:pt>
                <c:pt idx="146">
                  <c:v>188.82288000000003</c:v>
                </c:pt>
                <c:pt idx="147">
                  <c:v>188.82288000000003</c:v>
                </c:pt>
                <c:pt idx="148">
                  <c:v>188.82288000000003</c:v>
                </c:pt>
                <c:pt idx="149">
                  <c:v>188.82288000000003</c:v>
                </c:pt>
                <c:pt idx="150">
                  <c:v>188.82288000000003</c:v>
                </c:pt>
                <c:pt idx="151">
                  <c:v>188.82288000000003</c:v>
                </c:pt>
                <c:pt idx="152">
                  <c:v>188.82288000000003</c:v>
                </c:pt>
                <c:pt idx="153">
                  <c:v>188.82288000000003</c:v>
                </c:pt>
                <c:pt idx="154">
                  <c:v>188.82288000000003</c:v>
                </c:pt>
                <c:pt idx="155">
                  <c:v>188.82288000000003</c:v>
                </c:pt>
                <c:pt idx="156">
                  <c:v>188.82288000000003</c:v>
                </c:pt>
                <c:pt idx="157">
                  <c:v>188.82288000000003</c:v>
                </c:pt>
                <c:pt idx="158">
                  <c:v>188.82288000000003</c:v>
                </c:pt>
                <c:pt idx="159">
                  <c:v>188.82288000000003</c:v>
                </c:pt>
                <c:pt idx="160">
                  <c:v>188.82288000000003</c:v>
                </c:pt>
                <c:pt idx="161">
                  <c:v>188.82288000000003</c:v>
                </c:pt>
                <c:pt idx="162">
                  <c:v>188.82288000000003</c:v>
                </c:pt>
                <c:pt idx="163">
                  <c:v>188.82288000000003</c:v>
                </c:pt>
                <c:pt idx="164">
                  <c:v>188.82288000000003</c:v>
                </c:pt>
                <c:pt idx="165">
                  <c:v>188.82288000000003</c:v>
                </c:pt>
                <c:pt idx="166">
                  <c:v>188.82288000000003</c:v>
                </c:pt>
                <c:pt idx="167">
                  <c:v>188.82288000000003</c:v>
                </c:pt>
                <c:pt idx="168">
                  <c:v>188.82288000000003</c:v>
                </c:pt>
                <c:pt idx="169">
                  <c:v>188.82288000000003</c:v>
                </c:pt>
                <c:pt idx="170">
                  <c:v>188.82288000000003</c:v>
                </c:pt>
                <c:pt idx="171">
                  <c:v>188.82288000000003</c:v>
                </c:pt>
                <c:pt idx="172">
                  <c:v>188.82288000000003</c:v>
                </c:pt>
                <c:pt idx="173">
                  <c:v>188.82288000000003</c:v>
                </c:pt>
                <c:pt idx="174">
                  <c:v>188.82288000000003</c:v>
                </c:pt>
                <c:pt idx="175">
                  <c:v>188.82288000000003</c:v>
                </c:pt>
                <c:pt idx="176">
                  <c:v>188.82288000000003</c:v>
                </c:pt>
                <c:pt idx="177">
                  <c:v>188.82288000000003</c:v>
                </c:pt>
                <c:pt idx="178">
                  <c:v>188.82288000000003</c:v>
                </c:pt>
                <c:pt idx="179">
                  <c:v>188.82288000000003</c:v>
                </c:pt>
                <c:pt idx="180">
                  <c:v>188.82288000000003</c:v>
                </c:pt>
                <c:pt idx="181">
                  <c:v>188.82288000000003</c:v>
                </c:pt>
                <c:pt idx="182">
                  <c:v>188.82288000000003</c:v>
                </c:pt>
                <c:pt idx="183">
                  <c:v>188.82288000000003</c:v>
                </c:pt>
                <c:pt idx="184">
                  <c:v>188.82288000000003</c:v>
                </c:pt>
                <c:pt idx="185">
                  <c:v>188.82288000000003</c:v>
                </c:pt>
                <c:pt idx="186">
                  <c:v>188.82288000000003</c:v>
                </c:pt>
                <c:pt idx="187">
                  <c:v>188.82288000000003</c:v>
                </c:pt>
                <c:pt idx="188">
                  <c:v>188.82288000000003</c:v>
                </c:pt>
                <c:pt idx="189">
                  <c:v>188.82288000000003</c:v>
                </c:pt>
                <c:pt idx="190">
                  <c:v>188.82288000000003</c:v>
                </c:pt>
                <c:pt idx="191">
                  <c:v>188.82288000000003</c:v>
                </c:pt>
                <c:pt idx="192">
                  <c:v>188.82288000000003</c:v>
                </c:pt>
                <c:pt idx="193">
                  <c:v>188.82288000000003</c:v>
                </c:pt>
                <c:pt idx="194">
                  <c:v>188.82288000000003</c:v>
                </c:pt>
                <c:pt idx="195">
                  <c:v>188.82288000000003</c:v>
                </c:pt>
                <c:pt idx="196">
                  <c:v>188.82288000000003</c:v>
                </c:pt>
                <c:pt idx="197">
                  <c:v>188.82288000000003</c:v>
                </c:pt>
                <c:pt idx="198">
                  <c:v>188.82288000000003</c:v>
                </c:pt>
                <c:pt idx="199">
                  <c:v>188.82288000000003</c:v>
                </c:pt>
                <c:pt idx="200">
                  <c:v>188.82288000000003</c:v>
                </c:pt>
                <c:pt idx="201">
                  <c:v>188.82288000000003</c:v>
                </c:pt>
                <c:pt idx="202">
                  <c:v>188.82288000000003</c:v>
                </c:pt>
                <c:pt idx="203">
                  <c:v>188.82288000000003</c:v>
                </c:pt>
                <c:pt idx="204">
                  <c:v>188.82288000000003</c:v>
                </c:pt>
                <c:pt idx="205">
                  <c:v>188.82288000000003</c:v>
                </c:pt>
                <c:pt idx="206">
                  <c:v>188.82288000000003</c:v>
                </c:pt>
                <c:pt idx="207">
                  <c:v>188.82288000000003</c:v>
                </c:pt>
                <c:pt idx="208">
                  <c:v>188.82288000000003</c:v>
                </c:pt>
                <c:pt idx="209">
                  <c:v>188.82288000000003</c:v>
                </c:pt>
                <c:pt idx="210">
                  <c:v>188.82288000000003</c:v>
                </c:pt>
                <c:pt idx="211">
                  <c:v>188.82288000000003</c:v>
                </c:pt>
                <c:pt idx="212">
                  <c:v>188.82288000000003</c:v>
                </c:pt>
                <c:pt idx="213">
                  <c:v>188.82288000000003</c:v>
                </c:pt>
                <c:pt idx="214">
                  <c:v>188.82288000000003</c:v>
                </c:pt>
                <c:pt idx="215">
                  <c:v>188.82288000000003</c:v>
                </c:pt>
                <c:pt idx="216">
                  <c:v>188.82288000000003</c:v>
                </c:pt>
                <c:pt idx="217">
                  <c:v>188.82288000000003</c:v>
                </c:pt>
                <c:pt idx="218">
                  <c:v>188.82288000000003</c:v>
                </c:pt>
                <c:pt idx="219">
                  <c:v>188.82288000000003</c:v>
                </c:pt>
                <c:pt idx="220">
                  <c:v>188.82288000000003</c:v>
                </c:pt>
                <c:pt idx="221">
                  <c:v>188.82288000000003</c:v>
                </c:pt>
                <c:pt idx="222">
                  <c:v>188.82288000000003</c:v>
                </c:pt>
                <c:pt idx="223">
                  <c:v>188.82288000000003</c:v>
                </c:pt>
                <c:pt idx="224">
                  <c:v>188.82288000000003</c:v>
                </c:pt>
                <c:pt idx="225">
                  <c:v>188.82288000000003</c:v>
                </c:pt>
                <c:pt idx="226">
                  <c:v>188.82288000000003</c:v>
                </c:pt>
                <c:pt idx="227">
                  <c:v>188.82288000000003</c:v>
                </c:pt>
                <c:pt idx="228">
                  <c:v>188.82288000000003</c:v>
                </c:pt>
                <c:pt idx="229">
                  <c:v>188.82288000000003</c:v>
                </c:pt>
                <c:pt idx="230">
                  <c:v>188.82288000000003</c:v>
                </c:pt>
                <c:pt idx="231">
                  <c:v>188.82288000000003</c:v>
                </c:pt>
                <c:pt idx="232">
                  <c:v>188.82288000000003</c:v>
                </c:pt>
                <c:pt idx="233">
                  <c:v>188.82288000000003</c:v>
                </c:pt>
                <c:pt idx="234">
                  <c:v>188.82288000000003</c:v>
                </c:pt>
                <c:pt idx="235">
                  <c:v>188.82288000000003</c:v>
                </c:pt>
                <c:pt idx="236">
                  <c:v>188.82288000000003</c:v>
                </c:pt>
                <c:pt idx="237">
                  <c:v>188.82288000000003</c:v>
                </c:pt>
                <c:pt idx="238">
                  <c:v>188.82288000000003</c:v>
                </c:pt>
                <c:pt idx="239">
                  <c:v>188.82288000000003</c:v>
                </c:pt>
                <c:pt idx="240">
                  <c:v>188.82288000000003</c:v>
                </c:pt>
                <c:pt idx="241">
                  <c:v>188.82288000000003</c:v>
                </c:pt>
                <c:pt idx="242">
                  <c:v>188.82288000000003</c:v>
                </c:pt>
                <c:pt idx="243">
                  <c:v>188.82288000000003</c:v>
                </c:pt>
                <c:pt idx="244">
                  <c:v>188.82288000000003</c:v>
                </c:pt>
                <c:pt idx="245">
                  <c:v>188.82288000000003</c:v>
                </c:pt>
                <c:pt idx="246">
                  <c:v>188.82288000000003</c:v>
                </c:pt>
                <c:pt idx="247">
                  <c:v>188.82288000000003</c:v>
                </c:pt>
                <c:pt idx="248">
                  <c:v>188.82288000000003</c:v>
                </c:pt>
                <c:pt idx="249">
                  <c:v>188.82288000000003</c:v>
                </c:pt>
                <c:pt idx="250">
                  <c:v>188.82288000000003</c:v>
                </c:pt>
                <c:pt idx="251">
                  <c:v>188.82288000000003</c:v>
                </c:pt>
                <c:pt idx="252">
                  <c:v>188.82288000000003</c:v>
                </c:pt>
                <c:pt idx="253">
                  <c:v>188.82288000000003</c:v>
                </c:pt>
                <c:pt idx="254">
                  <c:v>188.82288000000003</c:v>
                </c:pt>
                <c:pt idx="255">
                  <c:v>188.82288000000003</c:v>
                </c:pt>
                <c:pt idx="256">
                  <c:v>188.82288000000003</c:v>
                </c:pt>
                <c:pt idx="257">
                  <c:v>188.82288000000003</c:v>
                </c:pt>
                <c:pt idx="258">
                  <c:v>188.82288000000003</c:v>
                </c:pt>
                <c:pt idx="259">
                  <c:v>188.82288000000003</c:v>
                </c:pt>
                <c:pt idx="260">
                  <c:v>188.82288000000003</c:v>
                </c:pt>
                <c:pt idx="261">
                  <c:v>188.82288000000003</c:v>
                </c:pt>
                <c:pt idx="262">
                  <c:v>188.82288000000003</c:v>
                </c:pt>
                <c:pt idx="263">
                  <c:v>188.82288000000003</c:v>
                </c:pt>
                <c:pt idx="264">
                  <c:v>188.82288000000003</c:v>
                </c:pt>
                <c:pt idx="265">
                  <c:v>188.82288000000003</c:v>
                </c:pt>
                <c:pt idx="266">
                  <c:v>188.82288000000003</c:v>
                </c:pt>
                <c:pt idx="267">
                  <c:v>188.82288000000003</c:v>
                </c:pt>
                <c:pt idx="268">
                  <c:v>188.82288000000003</c:v>
                </c:pt>
                <c:pt idx="269">
                  <c:v>188.82288000000003</c:v>
                </c:pt>
                <c:pt idx="270">
                  <c:v>188.82288000000003</c:v>
                </c:pt>
                <c:pt idx="271">
                  <c:v>188.82288000000003</c:v>
                </c:pt>
                <c:pt idx="272">
                  <c:v>188.82288000000003</c:v>
                </c:pt>
                <c:pt idx="273">
                  <c:v>188.82288000000003</c:v>
                </c:pt>
                <c:pt idx="274">
                  <c:v>188.82288000000003</c:v>
                </c:pt>
                <c:pt idx="275">
                  <c:v>188.82288000000003</c:v>
                </c:pt>
                <c:pt idx="276">
                  <c:v>188.82288000000003</c:v>
                </c:pt>
                <c:pt idx="277">
                  <c:v>188.82288000000003</c:v>
                </c:pt>
                <c:pt idx="278">
                  <c:v>188.82288000000003</c:v>
                </c:pt>
                <c:pt idx="279">
                  <c:v>188.82288000000003</c:v>
                </c:pt>
                <c:pt idx="280">
                  <c:v>188.82288000000003</c:v>
                </c:pt>
                <c:pt idx="281">
                  <c:v>188.82288000000003</c:v>
                </c:pt>
                <c:pt idx="282">
                  <c:v>188.82288000000003</c:v>
                </c:pt>
                <c:pt idx="283">
                  <c:v>188.82288000000003</c:v>
                </c:pt>
                <c:pt idx="284">
                  <c:v>188.82288000000003</c:v>
                </c:pt>
                <c:pt idx="285">
                  <c:v>188.82288000000003</c:v>
                </c:pt>
                <c:pt idx="286">
                  <c:v>188.82288000000003</c:v>
                </c:pt>
                <c:pt idx="287">
                  <c:v>188.82288000000003</c:v>
                </c:pt>
                <c:pt idx="288">
                  <c:v>188.82288000000003</c:v>
                </c:pt>
                <c:pt idx="289">
                  <c:v>188.82288000000003</c:v>
                </c:pt>
                <c:pt idx="290">
                  <c:v>188.82288000000003</c:v>
                </c:pt>
                <c:pt idx="291">
                  <c:v>188.82288000000003</c:v>
                </c:pt>
                <c:pt idx="292">
                  <c:v>188.82288000000003</c:v>
                </c:pt>
                <c:pt idx="293">
                  <c:v>188.82288000000003</c:v>
                </c:pt>
                <c:pt idx="294">
                  <c:v>188.82288000000003</c:v>
                </c:pt>
                <c:pt idx="295">
                  <c:v>188.82288000000003</c:v>
                </c:pt>
                <c:pt idx="296">
                  <c:v>188.82288000000003</c:v>
                </c:pt>
                <c:pt idx="297">
                  <c:v>188.82288000000003</c:v>
                </c:pt>
                <c:pt idx="298">
                  <c:v>188.82288000000003</c:v>
                </c:pt>
                <c:pt idx="299">
                  <c:v>188.82288000000003</c:v>
                </c:pt>
                <c:pt idx="300">
                  <c:v>188.82288000000003</c:v>
                </c:pt>
                <c:pt idx="301">
                  <c:v>188.82288000000003</c:v>
                </c:pt>
                <c:pt idx="302">
                  <c:v>188.82288000000003</c:v>
                </c:pt>
                <c:pt idx="303">
                  <c:v>188.82288000000003</c:v>
                </c:pt>
                <c:pt idx="304">
                  <c:v>188.82288000000003</c:v>
                </c:pt>
                <c:pt idx="305">
                  <c:v>188.82288000000003</c:v>
                </c:pt>
                <c:pt idx="306">
                  <c:v>188.82288000000003</c:v>
                </c:pt>
                <c:pt idx="307">
                  <c:v>188.82288000000003</c:v>
                </c:pt>
                <c:pt idx="308">
                  <c:v>188.82288000000003</c:v>
                </c:pt>
                <c:pt idx="309">
                  <c:v>188.82288000000003</c:v>
                </c:pt>
                <c:pt idx="310">
                  <c:v>188.82288000000003</c:v>
                </c:pt>
                <c:pt idx="311">
                  <c:v>188.82288000000003</c:v>
                </c:pt>
                <c:pt idx="312">
                  <c:v>188.82288000000003</c:v>
                </c:pt>
                <c:pt idx="313">
                  <c:v>188.82288000000003</c:v>
                </c:pt>
                <c:pt idx="314">
                  <c:v>188.82288000000003</c:v>
                </c:pt>
                <c:pt idx="315">
                  <c:v>188.82288000000003</c:v>
                </c:pt>
                <c:pt idx="316">
                  <c:v>188.82288000000003</c:v>
                </c:pt>
                <c:pt idx="317">
                  <c:v>188.82288000000003</c:v>
                </c:pt>
                <c:pt idx="318">
                  <c:v>188.82288000000003</c:v>
                </c:pt>
                <c:pt idx="319">
                  <c:v>188.82288000000003</c:v>
                </c:pt>
                <c:pt idx="320">
                  <c:v>188.82288000000003</c:v>
                </c:pt>
                <c:pt idx="321">
                  <c:v>188.82288000000003</c:v>
                </c:pt>
                <c:pt idx="322">
                  <c:v>188.82288000000003</c:v>
                </c:pt>
                <c:pt idx="323">
                  <c:v>188.82288000000003</c:v>
                </c:pt>
                <c:pt idx="324">
                  <c:v>188.82288000000003</c:v>
                </c:pt>
                <c:pt idx="325">
                  <c:v>188.82288000000003</c:v>
                </c:pt>
                <c:pt idx="326">
                  <c:v>188.82288000000003</c:v>
                </c:pt>
                <c:pt idx="327">
                  <c:v>188.82288000000003</c:v>
                </c:pt>
                <c:pt idx="328">
                  <c:v>188.82288000000003</c:v>
                </c:pt>
                <c:pt idx="329">
                  <c:v>188.82288000000003</c:v>
                </c:pt>
                <c:pt idx="330">
                  <c:v>188.82288000000003</c:v>
                </c:pt>
                <c:pt idx="331">
                  <c:v>188.82288000000003</c:v>
                </c:pt>
                <c:pt idx="332">
                  <c:v>188.82288000000003</c:v>
                </c:pt>
                <c:pt idx="333">
                  <c:v>188.82288000000003</c:v>
                </c:pt>
                <c:pt idx="334">
                  <c:v>188.82288000000003</c:v>
                </c:pt>
                <c:pt idx="335">
                  <c:v>188.82288000000003</c:v>
                </c:pt>
                <c:pt idx="336">
                  <c:v>188.82288000000003</c:v>
                </c:pt>
                <c:pt idx="337">
                  <c:v>188.82288000000003</c:v>
                </c:pt>
                <c:pt idx="338">
                  <c:v>188.82288000000003</c:v>
                </c:pt>
                <c:pt idx="339">
                  <c:v>188.82288000000003</c:v>
                </c:pt>
                <c:pt idx="340">
                  <c:v>188.82288000000003</c:v>
                </c:pt>
                <c:pt idx="341">
                  <c:v>188.82288000000003</c:v>
                </c:pt>
                <c:pt idx="342">
                  <c:v>188.82288000000003</c:v>
                </c:pt>
                <c:pt idx="343">
                  <c:v>188.82288000000003</c:v>
                </c:pt>
                <c:pt idx="344">
                  <c:v>188.82288000000003</c:v>
                </c:pt>
                <c:pt idx="345">
                  <c:v>188.82288000000003</c:v>
                </c:pt>
                <c:pt idx="346">
                  <c:v>188.82288000000003</c:v>
                </c:pt>
                <c:pt idx="347">
                  <c:v>188.82288000000003</c:v>
                </c:pt>
                <c:pt idx="348">
                  <c:v>188.82288000000003</c:v>
                </c:pt>
                <c:pt idx="349">
                  <c:v>188.82288000000003</c:v>
                </c:pt>
                <c:pt idx="350">
                  <c:v>188.82288000000003</c:v>
                </c:pt>
                <c:pt idx="351">
                  <c:v>188.82288000000003</c:v>
                </c:pt>
                <c:pt idx="352">
                  <c:v>188.82288000000003</c:v>
                </c:pt>
                <c:pt idx="353">
                  <c:v>188.82288000000003</c:v>
                </c:pt>
                <c:pt idx="354">
                  <c:v>188.82288000000003</c:v>
                </c:pt>
                <c:pt idx="355">
                  <c:v>188.82288000000003</c:v>
                </c:pt>
                <c:pt idx="356">
                  <c:v>188.82288000000003</c:v>
                </c:pt>
                <c:pt idx="357">
                  <c:v>188.82288000000003</c:v>
                </c:pt>
                <c:pt idx="358">
                  <c:v>188.82288000000003</c:v>
                </c:pt>
                <c:pt idx="359">
                  <c:v>188.82288000000003</c:v>
                </c:pt>
                <c:pt idx="360">
                  <c:v>188.82288000000003</c:v>
                </c:pt>
                <c:pt idx="361">
                  <c:v>188.82288000000003</c:v>
                </c:pt>
                <c:pt idx="362">
                  <c:v>188.82288000000003</c:v>
                </c:pt>
                <c:pt idx="363">
                  <c:v>188.82288000000003</c:v>
                </c:pt>
                <c:pt idx="364">
                  <c:v>188.82288000000003</c:v>
                </c:pt>
                <c:pt idx="365">
                  <c:v>188.82288000000003</c:v>
                </c:pt>
                <c:pt idx="366">
                  <c:v>188.82288000000003</c:v>
                </c:pt>
                <c:pt idx="367">
                  <c:v>188.82288000000003</c:v>
                </c:pt>
                <c:pt idx="368">
                  <c:v>188.82288000000003</c:v>
                </c:pt>
                <c:pt idx="369">
                  <c:v>188.82288000000003</c:v>
                </c:pt>
                <c:pt idx="370">
                  <c:v>188.82288000000003</c:v>
                </c:pt>
                <c:pt idx="371">
                  <c:v>188.82288000000003</c:v>
                </c:pt>
                <c:pt idx="372">
                  <c:v>188.82288000000003</c:v>
                </c:pt>
                <c:pt idx="373">
                  <c:v>188.82288000000003</c:v>
                </c:pt>
                <c:pt idx="374">
                  <c:v>188.82288000000003</c:v>
                </c:pt>
                <c:pt idx="375">
                  <c:v>188.82288000000003</c:v>
                </c:pt>
                <c:pt idx="376">
                  <c:v>188.82288000000003</c:v>
                </c:pt>
                <c:pt idx="377">
                  <c:v>188.82288000000003</c:v>
                </c:pt>
                <c:pt idx="378">
                  <c:v>188.82288000000003</c:v>
                </c:pt>
                <c:pt idx="379">
                  <c:v>188.82288000000003</c:v>
                </c:pt>
                <c:pt idx="380">
                  <c:v>188.82288000000003</c:v>
                </c:pt>
                <c:pt idx="381">
                  <c:v>188.82288000000003</c:v>
                </c:pt>
                <c:pt idx="382">
                  <c:v>188.82288000000003</c:v>
                </c:pt>
                <c:pt idx="383">
                  <c:v>188.82288000000003</c:v>
                </c:pt>
                <c:pt idx="384">
                  <c:v>188.82288000000003</c:v>
                </c:pt>
                <c:pt idx="385">
                  <c:v>188.82288000000003</c:v>
                </c:pt>
                <c:pt idx="386">
                  <c:v>188.82288000000003</c:v>
                </c:pt>
                <c:pt idx="387">
                  <c:v>188.82288000000003</c:v>
                </c:pt>
                <c:pt idx="388">
                  <c:v>188.82288000000003</c:v>
                </c:pt>
                <c:pt idx="389">
                  <c:v>188.82288000000003</c:v>
                </c:pt>
                <c:pt idx="390">
                  <c:v>188.82288000000003</c:v>
                </c:pt>
                <c:pt idx="391">
                  <c:v>188.82288000000003</c:v>
                </c:pt>
                <c:pt idx="392">
                  <c:v>188.82288000000003</c:v>
                </c:pt>
                <c:pt idx="393">
                  <c:v>188.82288000000003</c:v>
                </c:pt>
                <c:pt idx="394">
                  <c:v>188.82288000000003</c:v>
                </c:pt>
                <c:pt idx="395">
                  <c:v>188.82288000000003</c:v>
                </c:pt>
                <c:pt idx="396">
                  <c:v>188.82288000000003</c:v>
                </c:pt>
                <c:pt idx="397">
                  <c:v>188.82288000000003</c:v>
                </c:pt>
                <c:pt idx="398">
                  <c:v>188.82288000000003</c:v>
                </c:pt>
                <c:pt idx="399">
                  <c:v>188.82288000000003</c:v>
                </c:pt>
                <c:pt idx="400">
                  <c:v>188.82288000000003</c:v>
                </c:pt>
                <c:pt idx="401">
                  <c:v>188.82288000000003</c:v>
                </c:pt>
                <c:pt idx="402">
                  <c:v>188.82288000000003</c:v>
                </c:pt>
                <c:pt idx="403">
                  <c:v>188.82288000000003</c:v>
                </c:pt>
                <c:pt idx="404">
                  <c:v>188.82288000000003</c:v>
                </c:pt>
                <c:pt idx="405">
                  <c:v>188.82288000000003</c:v>
                </c:pt>
                <c:pt idx="406">
                  <c:v>188.82288000000003</c:v>
                </c:pt>
                <c:pt idx="407">
                  <c:v>188.82288000000003</c:v>
                </c:pt>
                <c:pt idx="408">
                  <c:v>188.82288000000003</c:v>
                </c:pt>
                <c:pt idx="409">
                  <c:v>188.82288000000003</c:v>
                </c:pt>
                <c:pt idx="410">
                  <c:v>188.82288000000003</c:v>
                </c:pt>
                <c:pt idx="411">
                  <c:v>188.82288000000003</c:v>
                </c:pt>
                <c:pt idx="412">
                  <c:v>188.82288000000003</c:v>
                </c:pt>
                <c:pt idx="413">
                  <c:v>188.82288000000003</c:v>
                </c:pt>
                <c:pt idx="414">
                  <c:v>188.82288000000003</c:v>
                </c:pt>
                <c:pt idx="415">
                  <c:v>188.82288000000003</c:v>
                </c:pt>
                <c:pt idx="416">
                  <c:v>188.82288000000003</c:v>
                </c:pt>
                <c:pt idx="417">
                  <c:v>188.82288000000003</c:v>
                </c:pt>
                <c:pt idx="418">
                  <c:v>188.82288000000003</c:v>
                </c:pt>
                <c:pt idx="419">
                  <c:v>188.82288000000003</c:v>
                </c:pt>
                <c:pt idx="420">
                  <c:v>188.82288000000003</c:v>
                </c:pt>
                <c:pt idx="421">
                  <c:v>188.82288000000003</c:v>
                </c:pt>
                <c:pt idx="422">
                  <c:v>188.82288000000003</c:v>
                </c:pt>
                <c:pt idx="423">
                  <c:v>188.82288000000003</c:v>
                </c:pt>
                <c:pt idx="424">
                  <c:v>188.82288000000003</c:v>
                </c:pt>
                <c:pt idx="425">
                  <c:v>188.82288000000003</c:v>
                </c:pt>
                <c:pt idx="426">
                  <c:v>188.82288000000003</c:v>
                </c:pt>
                <c:pt idx="427">
                  <c:v>188.82288000000003</c:v>
                </c:pt>
                <c:pt idx="428">
                  <c:v>188.82288000000003</c:v>
                </c:pt>
                <c:pt idx="429">
                  <c:v>188.82288000000003</c:v>
                </c:pt>
                <c:pt idx="430">
                  <c:v>188.82288000000003</c:v>
                </c:pt>
                <c:pt idx="431">
                  <c:v>188.82288000000003</c:v>
                </c:pt>
                <c:pt idx="432">
                  <c:v>188.82288000000003</c:v>
                </c:pt>
                <c:pt idx="433">
                  <c:v>188.82288000000003</c:v>
                </c:pt>
                <c:pt idx="434">
                  <c:v>188.82288000000003</c:v>
                </c:pt>
                <c:pt idx="435">
                  <c:v>188.82288000000003</c:v>
                </c:pt>
                <c:pt idx="436">
                  <c:v>188.82288000000003</c:v>
                </c:pt>
                <c:pt idx="437">
                  <c:v>188.82288000000003</c:v>
                </c:pt>
                <c:pt idx="438">
                  <c:v>188.82288000000003</c:v>
                </c:pt>
                <c:pt idx="439">
                  <c:v>188.82288000000003</c:v>
                </c:pt>
                <c:pt idx="440">
                  <c:v>188.82288000000003</c:v>
                </c:pt>
                <c:pt idx="441">
                  <c:v>188.82288000000003</c:v>
                </c:pt>
                <c:pt idx="442">
                  <c:v>188.82288000000003</c:v>
                </c:pt>
                <c:pt idx="443">
                  <c:v>188.82288000000003</c:v>
                </c:pt>
                <c:pt idx="444">
                  <c:v>188.82288000000003</c:v>
                </c:pt>
                <c:pt idx="445">
                  <c:v>188.82288000000003</c:v>
                </c:pt>
                <c:pt idx="446">
                  <c:v>188.82288000000003</c:v>
                </c:pt>
                <c:pt idx="447">
                  <c:v>188.82288000000003</c:v>
                </c:pt>
                <c:pt idx="448">
                  <c:v>188.82288000000003</c:v>
                </c:pt>
                <c:pt idx="449">
                  <c:v>188.82288000000003</c:v>
                </c:pt>
                <c:pt idx="450">
                  <c:v>188.82288000000003</c:v>
                </c:pt>
                <c:pt idx="451">
                  <c:v>188.82288000000003</c:v>
                </c:pt>
                <c:pt idx="452">
                  <c:v>188.82288000000003</c:v>
                </c:pt>
                <c:pt idx="453">
                  <c:v>188.82288000000003</c:v>
                </c:pt>
                <c:pt idx="454">
                  <c:v>188.82288000000003</c:v>
                </c:pt>
                <c:pt idx="455">
                  <c:v>188.82288000000003</c:v>
                </c:pt>
                <c:pt idx="456">
                  <c:v>188.82288000000003</c:v>
                </c:pt>
                <c:pt idx="457">
                  <c:v>188.82288000000003</c:v>
                </c:pt>
                <c:pt idx="458">
                  <c:v>188.82288000000003</c:v>
                </c:pt>
                <c:pt idx="459">
                  <c:v>188.82288000000003</c:v>
                </c:pt>
                <c:pt idx="460">
                  <c:v>188.82288000000003</c:v>
                </c:pt>
                <c:pt idx="461">
                  <c:v>188.82288000000003</c:v>
                </c:pt>
                <c:pt idx="462">
                  <c:v>188.82288000000003</c:v>
                </c:pt>
                <c:pt idx="463">
                  <c:v>188.82288000000003</c:v>
                </c:pt>
                <c:pt idx="464">
                  <c:v>188.82288000000003</c:v>
                </c:pt>
                <c:pt idx="465">
                  <c:v>188.82288000000003</c:v>
                </c:pt>
                <c:pt idx="466">
                  <c:v>188.82288000000003</c:v>
                </c:pt>
                <c:pt idx="467">
                  <c:v>188.82288000000003</c:v>
                </c:pt>
                <c:pt idx="468">
                  <c:v>188.82288000000003</c:v>
                </c:pt>
                <c:pt idx="469">
                  <c:v>188.82288000000003</c:v>
                </c:pt>
                <c:pt idx="470">
                  <c:v>188.82288000000003</c:v>
                </c:pt>
                <c:pt idx="471">
                  <c:v>188.82288000000003</c:v>
                </c:pt>
                <c:pt idx="472">
                  <c:v>188.82288000000003</c:v>
                </c:pt>
                <c:pt idx="473">
                  <c:v>188.82288000000003</c:v>
                </c:pt>
                <c:pt idx="474">
                  <c:v>188.82288000000003</c:v>
                </c:pt>
                <c:pt idx="475">
                  <c:v>188.82288000000003</c:v>
                </c:pt>
                <c:pt idx="476">
                  <c:v>188.82288000000003</c:v>
                </c:pt>
                <c:pt idx="477">
                  <c:v>188.82288000000003</c:v>
                </c:pt>
                <c:pt idx="478">
                  <c:v>188.82288000000003</c:v>
                </c:pt>
                <c:pt idx="479">
                  <c:v>188.82288000000003</c:v>
                </c:pt>
                <c:pt idx="480">
                  <c:v>188.82288000000003</c:v>
                </c:pt>
                <c:pt idx="481">
                  <c:v>188.82288000000003</c:v>
                </c:pt>
                <c:pt idx="482">
                  <c:v>188.82288000000003</c:v>
                </c:pt>
                <c:pt idx="483">
                  <c:v>188.82288000000003</c:v>
                </c:pt>
                <c:pt idx="484">
                  <c:v>188.82288000000003</c:v>
                </c:pt>
                <c:pt idx="485">
                  <c:v>188.82288000000003</c:v>
                </c:pt>
                <c:pt idx="486">
                  <c:v>188.82288000000003</c:v>
                </c:pt>
                <c:pt idx="487">
                  <c:v>188.82288000000003</c:v>
                </c:pt>
                <c:pt idx="488">
                  <c:v>188.82288000000003</c:v>
                </c:pt>
                <c:pt idx="489">
                  <c:v>188.82288000000003</c:v>
                </c:pt>
                <c:pt idx="490">
                  <c:v>188.82288000000003</c:v>
                </c:pt>
                <c:pt idx="491">
                  <c:v>188.82288000000003</c:v>
                </c:pt>
                <c:pt idx="492">
                  <c:v>188.82288000000003</c:v>
                </c:pt>
                <c:pt idx="493">
                  <c:v>188.82288000000003</c:v>
                </c:pt>
                <c:pt idx="494">
                  <c:v>188.82288000000003</c:v>
                </c:pt>
                <c:pt idx="495">
                  <c:v>188.82288000000003</c:v>
                </c:pt>
                <c:pt idx="496">
                  <c:v>188.82288000000003</c:v>
                </c:pt>
                <c:pt idx="497">
                  <c:v>188.82288000000003</c:v>
                </c:pt>
                <c:pt idx="498">
                  <c:v>188.82288000000003</c:v>
                </c:pt>
                <c:pt idx="499">
                  <c:v>188.82288000000003</c:v>
                </c:pt>
                <c:pt idx="500">
                  <c:v>188.82288000000003</c:v>
                </c:pt>
                <c:pt idx="501">
                  <c:v>188.82288000000003</c:v>
                </c:pt>
                <c:pt idx="502">
                  <c:v>188.82288000000003</c:v>
                </c:pt>
                <c:pt idx="503">
                  <c:v>188.82288000000003</c:v>
                </c:pt>
                <c:pt idx="504">
                  <c:v>188.82288000000003</c:v>
                </c:pt>
                <c:pt idx="505">
                  <c:v>188.82288000000003</c:v>
                </c:pt>
                <c:pt idx="506">
                  <c:v>188.82288000000003</c:v>
                </c:pt>
                <c:pt idx="507">
                  <c:v>188.82288000000003</c:v>
                </c:pt>
                <c:pt idx="508">
                  <c:v>188.82288000000003</c:v>
                </c:pt>
                <c:pt idx="509">
                  <c:v>188.82288000000003</c:v>
                </c:pt>
                <c:pt idx="510">
                  <c:v>188.82288000000003</c:v>
                </c:pt>
                <c:pt idx="511">
                  <c:v>188.82288000000003</c:v>
                </c:pt>
                <c:pt idx="512">
                  <c:v>188.82288000000003</c:v>
                </c:pt>
                <c:pt idx="513">
                  <c:v>188.82288000000003</c:v>
                </c:pt>
                <c:pt idx="514">
                  <c:v>188.82288000000003</c:v>
                </c:pt>
                <c:pt idx="515">
                  <c:v>188.82288000000003</c:v>
                </c:pt>
                <c:pt idx="516">
                  <c:v>188.82288000000003</c:v>
                </c:pt>
                <c:pt idx="517">
                  <c:v>188.82288000000003</c:v>
                </c:pt>
                <c:pt idx="518">
                  <c:v>188.82288000000003</c:v>
                </c:pt>
                <c:pt idx="519">
                  <c:v>188.82288000000003</c:v>
                </c:pt>
                <c:pt idx="520">
                  <c:v>188.82288000000003</c:v>
                </c:pt>
                <c:pt idx="521">
                  <c:v>188.82288000000003</c:v>
                </c:pt>
                <c:pt idx="522">
                  <c:v>188.82288000000003</c:v>
                </c:pt>
                <c:pt idx="523">
                  <c:v>188.82288000000003</c:v>
                </c:pt>
                <c:pt idx="524">
                  <c:v>188.82288000000003</c:v>
                </c:pt>
                <c:pt idx="525">
                  <c:v>188.82288000000003</c:v>
                </c:pt>
                <c:pt idx="526">
                  <c:v>188.82288000000003</c:v>
                </c:pt>
                <c:pt idx="527">
                  <c:v>188.82288000000003</c:v>
                </c:pt>
                <c:pt idx="528">
                  <c:v>188.82288000000003</c:v>
                </c:pt>
                <c:pt idx="529">
                  <c:v>188.82288000000003</c:v>
                </c:pt>
                <c:pt idx="530">
                  <c:v>188.82288000000003</c:v>
                </c:pt>
                <c:pt idx="531">
                  <c:v>188.82288000000003</c:v>
                </c:pt>
                <c:pt idx="532">
                  <c:v>188.82288000000003</c:v>
                </c:pt>
                <c:pt idx="533">
                  <c:v>188.82288000000003</c:v>
                </c:pt>
                <c:pt idx="534">
                  <c:v>188.82288000000003</c:v>
                </c:pt>
                <c:pt idx="535">
                  <c:v>188.82288000000003</c:v>
                </c:pt>
                <c:pt idx="536">
                  <c:v>188.82288000000003</c:v>
                </c:pt>
                <c:pt idx="537">
                  <c:v>188.82288000000003</c:v>
                </c:pt>
                <c:pt idx="538">
                  <c:v>188.82288000000003</c:v>
                </c:pt>
                <c:pt idx="539">
                  <c:v>188.82288000000003</c:v>
                </c:pt>
                <c:pt idx="540">
                  <c:v>188.82288000000003</c:v>
                </c:pt>
                <c:pt idx="541">
                  <c:v>188.82288000000003</c:v>
                </c:pt>
                <c:pt idx="542">
                  <c:v>188.82288000000003</c:v>
                </c:pt>
                <c:pt idx="543">
                  <c:v>188.82288000000003</c:v>
                </c:pt>
                <c:pt idx="544">
                  <c:v>188.82288000000003</c:v>
                </c:pt>
                <c:pt idx="545">
                  <c:v>188.82288000000003</c:v>
                </c:pt>
                <c:pt idx="546">
                  <c:v>188.82288000000003</c:v>
                </c:pt>
                <c:pt idx="547">
                  <c:v>188.82288000000003</c:v>
                </c:pt>
                <c:pt idx="548">
                  <c:v>188.82288000000003</c:v>
                </c:pt>
                <c:pt idx="549">
                  <c:v>188.82288000000003</c:v>
                </c:pt>
                <c:pt idx="550">
                  <c:v>188.82288000000003</c:v>
                </c:pt>
                <c:pt idx="551">
                  <c:v>188.82288000000003</c:v>
                </c:pt>
                <c:pt idx="552">
                  <c:v>188.82288000000003</c:v>
                </c:pt>
                <c:pt idx="553">
                  <c:v>188.82288000000003</c:v>
                </c:pt>
                <c:pt idx="554">
                  <c:v>188.82288000000003</c:v>
                </c:pt>
                <c:pt idx="555">
                  <c:v>188.82288000000003</c:v>
                </c:pt>
                <c:pt idx="556">
                  <c:v>188.82288000000003</c:v>
                </c:pt>
                <c:pt idx="557">
                  <c:v>188.82288000000003</c:v>
                </c:pt>
                <c:pt idx="558">
                  <c:v>188.82288000000003</c:v>
                </c:pt>
                <c:pt idx="559">
                  <c:v>188.82288000000003</c:v>
                </c:pt>
                <c:pt idx="560">
                  <c:v>188.82288000000003</c:v>
                </c:pt>
                <c:pt idx="561">
                  <c:v>188.82288000000003</c:v>
                </c:pt>
                <c:pt idx="562">
                  <c:v>188.82288000000003</c:v>
                </c:pt>
                <c:pt idx="563">
                  <c:v>188.82288000000003</c:v>
                </c:pt>
                <c:pt idx="564">
                  <c:v>188.82288000000003</c:v>
                </c:pt>
                <c:pt idx="565">
                  <c:v>188.82288000000003</c:v>
                </c:pt>
                <c:pt idx="566">
                  <c:v>188.82288000000003</c:v>
                </c:pt>
                <c:pt idx="567">
                  <c:v>188.82288000000003</c:v>
                </c:pt>
                <c:pt idx="568">
                  <c:v>188.82288000000003</c:v>
                </c:pt>
                <c:pt idx="569">
                  <c:v>188.82288000000003</c:v>
                </c:pt>
                <c:pt idx="570">
                  <c:v>188.82288000000003</c:v>
                </c:pt>
                <c:pt idx="571">
                  <c:v>188.82288000000003</c:v>
                </c:pt>
                <c:pt idx="572">
                  <c:v>188.82288000000003</c:v>
                </c:pt>
                <c:pt idx="573">
                  <c:v>188.82288000000003</c:v>
                </c:pt>
                <c:pt idx="574">
                  <c:v>188.82288000000003</c:v>
                </c:pt>
                <c:pt idx="575">
                  <c:v>188.82288000000003</c:v>
                </c:pt>
                <c:pt idx="576">
                  <c:v>188.82288000000003</c:v>
                </c:pt>
                <c:pt idx="577">
                  <c:v>188.82288000000003</c:v>
                </c:pt>
                <c:pt idx="578">
                  <c:v>188.82288000000003</c:v>
                </c:pt>
                <c:pt idx="579">
                  <c:v>188.82288000000003</c:v>
                </c:pt>
                <c:pt idx="580">
                  <c:v>188.82288000000003</c:v>
                </c:pt>
                <c:pt idx="581">
                  <c:v>188.82288000000003</c:v>
                </c:pt>
                <c:pt idx="582">
                  <c:v>188.82288000000003</c:v>
                </c:pt>
                <c:pt idx="583">
                  <c:v>188.82288000000003</c:v>
                </c:pt>
                <c:pt idx="584">
                  <c:v>188.82288000000003</c:v>
                </c:pt>
                <c:pt idx="585">
                  <c:v>188.82288000000003</c:v>
                </c:pt>
                <c:pt idx="586">
                  <c:v>188.82288000000003</c:v>
                </c:pt>
                <c:pt idx="587">
                  <c:v>188.82288000000003</c:v>
                </c:pt>
                <c:pt idx="588">
                  <c:v>188.82288000000003</c:v>
                </c:pt>
                <c:pt idx="589">
                  <c:v>188.82288000000003</c:v>
                </c:pt>
                <c:pt idx="590">
                  <c:v>188.82288000000003</c:v>
                </c:pt>
                <c:pt idx="591">
                  <c:v>188.82288000000003</c:v>
                </c:pt>
                <c:pt idx="592">
                  <c:v>188.82288000000003</c:v>
                </c:pt>
                <c:pt idx="593">
                  <c:v>188.82288000000003</c:v>
                </c:pt>
                <c:pt idx="594">
                  <c:v>188.82288000000003</c:v>
                </c:pt>
                <c:pt idx="595">
                  <c:v>188.82288000000003</c:v>
                </c:pt>
                <c:pt idx="596">
                  <c:v>188.82288000000003</c:v>
                </c:pt>
                <c:pt idx="597">
                  <c:v>188.82288000000003</c:v>
                </c:pt>
                <c:pt idx="598">
                  <c:v>188.82288000000003</c:v>
                </c:pt>
                <c:pt idx="599">
                  <c:v>188.82288000000003</c:v>
                </c:pt>
                <c:pt idx="600">
                  <c:v>188.82288000000003</c:v>
                </c:pt>
                <c:pt idx="601">
                  <c:v>188.82288000000003</c:v>
                </c:pt>
                <c:pt idx="602">
                  <c:v>188.82288000000003</c:v>
                </c:pt>
                <c:pt idx="603">
                  <c:v>188.82288000000003</c:v>
                </c:pt>
                <c:pt idx="604">
                  <c:v>188.82288000000003</c:v>
                </c:pt>
                <c:pt idx="605">
                  <c:v>188.82288000000003</c:v>
                </c:pt>
                <c:pt idx="606">
                  <c:v>188.82288000000003</c:v>
                </c:pt>
                <c:pt idx="607">
                  <c:v>188.82288000000003</c:v>
                </c:pt>
                <c:pt idx="608">
                  <c:v>188.82288000000003</c:v>
                </c:pt>
                <c:pt idx="609">
                  <c:v>188.82288000000003</c:v>
                </c:pt>
                <c:pt idx="610">
                  <c:v>188.82288000000003</c:v>
                </c:pt>
                <c:pt idx="611">
                  <c:v>188.82288000000003</c:v>
                </c:pt>
                <c:pt idx="612">
                  <c:v>188.82288000000003</c:v>
                </c:pt>
                <c:pt idx="613">
                  <c:v>188.82288000000003</c:v>
                </c:pt>
                <c:pt idx="614">
                  <c:v>188.82288000000003</c:v>
                </c:pt>
                <c:pt idx="615">
                  <c:v>188.82288000000003</c:v>
                </c:pt>
                <c:pt idx="616">
                  <c:v>188.82288000000003</c:v>
                </c:pt>
                <c:pt idx="617">
                  <c:v>188.82288000000003</c:v>
                </c:pt>
                <c:pt idx="618">
                  <c:v>188.82288000000003</c:v>
                </c:pt>
                <c:pt idx="619">
                  <c:v>188.82288000000003</c:v>
                </c:pt>
                <c:pt idx="620">
                  <c:v>188.82288000000003</c:v>
                </c:pt>
                <c:pt idx="621">
                  <c:v>188.82288000000003</c:v>
                </c:pt>
                <c:pt idx="622">
                  <c:v>188.82288000000003</c:v>
                </c:pt>
                <c:pt idx="623">
                  <c:v>188.82288000000003</c:v>
                </c:pt>
                <c:pt idx="624">
                  <c:v>188.82288000000003</c:v>
                </c:pt>
                <c:pt idx="625">
                  <c:v>188.82288000000003</c:v>
                </c:pt>
                <c:pt idx="626">
                  <c:v>188.82288000000003</c:v>
                </c:pt>
                <c:pt idx="627">
                  <c:v>188.82288000000003</c:v>
                </c:pt>
                <c:pt idx="628">
                  <c:v>188.82288000000003</c:v>
                </c:pt>
                <c:pt idx="629">
                  <c:v>188.82288000000003</c:v>
                </c:pt>
                <c:pt idx="630">
                  <c:v>188.82288000000003</c:v>
                </c:pt>
                <c:pt idx="631">
                  <c:v>188.82288000000003</c:v>
                </c:pt>
                <c:pt idx="632">
                  <c:v>188.82288000000003</c:v>
                </c:pt>
                <c:pt idx="633">
                  <c:v>188.82288000000003</c:v>
                </c:pt>
                <c:pt idx="634">
                  <c:v>188.82288000000003</c:v>
                </c:pt>
                <c:pt idx="635">
                  <c:v>188.82288000000003</c:v>
                </c:pt>
                <c:pt idx="636">
                  <c:v>188.82288000000003</c:v>
                </c:pt>
                <c:pt idx="637">
                  <c:v>188.82288000000003</c:v>
                </c:pt>
                <c:pt idx="638">
                  <c:v>188.82288000000003</c:v>
                </c:pt>
                <c:pt idx="639">
                  <c:v>188.82288000000003</c:v>
                </c:pt>
                <c:pt idx="640">
                  <c:v>188.82288000000003</c:v>
                </c:pt>
                <c:pt idx="641">
                  <c:v>188.82288000000003</c:v>
                </c:pt>
                <c:pt idx="642">
                  <c:v>188.82288000000003</c:v>
                </c:pt>
                <c:pt idx="643">
                  <c:v>188.82288000000003</c:v>
                </c:pt>
                <c:pt idx="644">
                  <c:v>188.82288000000003</c:v>
                </c:pt>
                <c:pt idx="645">
                  <c:v>188.82288000000003</c:v>
                </c:pt>
                <c:pt idx="646">
                  <c:v>188.82288000000003</c:v>
                </c:pt>
                <c:pt idx="647">
                  <c:v>188.82288000000003</c:v>
                </c:pt>
                <c:pt idx="648">
                  <c:v>188.82288000000003</c:v>
                </c:pt>
                <c:pt idx="649">
                  <c:v>188.82288000000003</c:v>
                </c:pt>
                <c:pt idx="650">
                  <c:v>188.82288000000003</c:v>
                </c:pt>
                <c:pt idx="651">
                  <c:v>188.82288000000003</c:v>
                </c:pt>
                <c:pt idx="652">
                  <c:v>188.82288000000003</c:v>
                </c:pt>
                <c:pt idx="653">
                  <c:v>188.82288000000003</c:v>
                </c:pt>
                <c:pt idx="654">
                  <c:v>188.82288000000003</c:v>
                </c:pt>
                <c:pt idx="655">
                  <c:v>188.82288000000003</c:v>
                </c:pt>
                <c:pt idx="656">
                  <c:v>188.82288000000003</c:v>
                </c:pt>
                <c:pt idx="657">
                  <c:v>188.82288000000003</c:v>
                </c:pt>
                <c:pt idx="658">
                  <c:v>188.82288000000003</c:v>
                </c:pt>
                <c:pt idx="659">
                  <c:v>188.82288000000003</c:v>
                </c:pt>
                <c:pt idx="660">
                  <c:v>188.82288000000003</c:v>
                </c:pt>
                <c:pt idx="661">
                  <c:v>188.82288000000003</c:v>
                </c:pt>
                <c:pt idx="662">
                  <c:v>188.82288000000003</c:v>
                </c:pt>
                <c:pt idx="663">
                  <c:v>188.82288000000003</c:v>
                </c:pt>
                <c:pt idx="664">
                  <c:v>188.82288000000003</c:v>
                </c:pt>
                <c:pt idx="665">
                  <c:v>188.82288000000003</c:v>
                </c:pt>
                <c:pt idx="666">
                  <c:v>188.82288000000003</c:v>
                </c:pt>
                <c:pt idx="667">
                  <c:v>188.82288000000003</c:v>
                </c:pt>
                <c:pt idx="668">
                  <c:v>188.82288000000003</c:v>
                </c:pt>
                <c:pt idx="669">
                  <c:v>188.82288000000003</c:v>
                </c:pt>
                <c:pt idx="670">
                  <c:v>188.82288000000003</c:v>
                </c:pt>
                <c:pt idx="671">
                  <c:v>188.82288000000003</c:v>
                </c:pt>
                <c:pt idx="672">
                  <c:v>188.82288000000003</c:v>
                </c:pt>
                <c:pt idx="673">
                  <c:v>188.82288000000003</c:v>
                </c:pt>
                <c:pt idx="674">
                  <c:v>188.82288000000003</c:v>
                </c:pt>
                <c:pt idx="675">
                  <c:v>188.82288000000003</c:v>
                </c:pt>
                <c:pt idx="676">
                  <c:v>188.82288000000003</c:v>
                </c:pt>
                <c:pt idx="677">
                  <c:v>188.82288000000003</c:v>
                </c:pt>
                <c:pt idx="678">
                  <c:v>188.82288000000003</c:v>
                </c:pt>
                <c:pt idx="679">
                  <c:v>188.82288000000003</c:v>
                </c:pt>
                <c:pt idx="680">
                  <c:v>188.82288000000003</c:v>
                </c:pt>
                <c:pt idx="681">
                  <c:v>188.82288000000003</c:v>
                </c:pt>
                <c:pt idx="682">
                  <c:v>188.82288000000003</c:v>
                </c:pt>
                <c:pt idx="683">
                  <c:v>188.82288000000003</c:v>
                </c:pt>
                <c:pt idx="684">
                  <c:v>188.82288000000003</c:v>
                </c:pt>
                <c:pt idx="685">
                  <c:v>188.82288000000003</c:v>
                </c:pt>
                <c:pt idx="686">
                  <c:v>188.82288000000003</c:v>
                </c:pt>
                <c:pt idx="687">
                  <c:v>188.82288000000003</c:v>
                </c:pt>
                <c:pt idx="688">
                  <c:v>188.82288000000003</c:v>
                </c:pt>
                <c:pt idx="689">
                  <c:v>188.82288000000003</c:v>
                </c:pt>
                <c:pt idx="690">
                  <c:v>188.82288000000003</c:v>
                </c:pt>
                <c:pt idx="691">
                  <c:v>188.82288000000003</c:v>
                </c:pt>
                <c:pt idx="692">
                  <c:v>188.82288000000003</c:v>
                </c:pt>
                <c:pt idx="693">
                  <c:v>188.82288000000003</c:v>
                </c:pt>
                <c:pt idx="694">
                  <c:v>188.82288000000003</c:v>
                </c:pt>
                <c:pt idx="695">
                  <c:v>188.82288000000003</c:v>
                </c:pt>
                <c:pt idx="696">
                  <c:v>188.82288000000003</c:v>
                </c:pt>
                <c:pt idx="697">
                  <c:v>188.82288000000003</c:v>
                </c:pt>
                <c:pt idx="698">
                  <c:v>188.82288000000003</c:v>
                </c:pt>
                <c:pt idx="699">
                  <c:v>188.82288000000003</c:v>
                </c:pt>
                <c:pt idx="700">
                  <c:v>188.82288000000003</c:v>
                </c:pt>
                <c:pt idx="701">
                  <c:v>188.82288000000003</c:v>
                </c:pt>
                <c:pt idx="702">
                  <c:v>188.82288000000003</c:v>
                </c:pt>
                <c:pt idx="703">
                  <c:v>188.82288000000003</c:v>
                </c:pt>
                <c:pt idx="704">
                  <c:v>188.82288000000003</c:v>
                </c:pt>
                <c:pt idx="705">
                  <c:v>188.82288000000003</c:v>
                </c:pt>
                <c:pt idx="706">
                  <c:v>188.82288000000003</c:v>
                </c:pt>
                <c:pt idx="707">
                  <c:v>188.82288000000003</c:v>
                </c:pt>
                <c:pt idx="708">
                  <c:v>188.82288000000003</c:v>
                </c:pt>
                <c:pt idx="709">
                  <c:v>188.82288000000003</c:v>
                </c:pt>
                <c:pt idx="710">
                  <c:v>188.82288000000003</c:v>
                </c:pt>
                <c:pt idx="711">
                  <c:v>188.82288000000003</c:v>
                </c:pt>
                <c:pt idx="712">
                  <c:v>188.82288000000003</c:v>
                </c:pt>
                <c:pt idx="713">
                  <c:v>188.82288000000003</c:v>
                </c:pt>
                <c:pt idx="714">
                  <c:v>188.82288000000003</c:v>
                </c:pt>
                <c:pt idx="715">
                  <c:v>188.82288000000003</c:v>
                </c:pt>
                <c:pt idx="716">
                  <c:v>188.82288000000003</c:v>
                </c:pt>
                <c:pt idx="717">
                  <c:v>188.82288000000003</c:v>
                </c:pt>
                <c:pt idx="718">
                  <c:v>188.82288000000003</c:v>
                </c:pt>
                <c:pt idx="719">
                  <c:v>188.82288000000003</c:v>
                </c:pt>
                <c:pt idx="720">
                  <c:v>188.82288000000003</c:v>
                </c:pt>
                <c:pt idx="721">
                  <c:v>188.82288000000003</c:v>
                </c:pt>
                <c:pt idx="722">
                  <c:v>188.82288000000003</c:v>
                </c:pt>
                <c:pt idx="723">
                  <c:v>188.82288000000003</c:v>
                </c:pt>
                <c:pt idx="724">
                  <c:v>188.82288000000003</c:v>
                </c:pt>
                <c:pt idx="725">
                  <c:v>188.82288000000003</c:v>
                </c:pt>
                <c:pt idx="726">
                  <c:v>188.82288000000003</c:v>
                </c:pt>
                <c:pt idx="727">
                  <c:v>188.82288000000003</c:v>
                </c:pt>
                <c:pt idx="728">
                  <c:v>188.82288000000003</c:v>
                </c:pt>
                <c:pt idx="729">
                  <c:v>188.82288000000003</c:v>
                </c:pt>
                <c:pt idx="730">
                  <c:v>188.82288000000003</c:v>
                </c:pt>
                <c:pt idx="731">
                  <c:v>188.82288000000003</c:v>
                </c:pt>
                <c:pt idx="732">
                  <c:v>188.82288000000003</c:v>
                </c:pt>
                <c:pt idx="733">
                  <c:v>188.82288000000003</c:v>
                </c:pt>
                <c:pt idx="734">
                  <c:v>188.82288000000003</c:v>
                </c:pt>
                <c:pt idx="735">
                  <c:v>188.82288000000003</c:v>
                </c:pt>
                <c:pt idx="736">
                  <c:v>188.82288000000003</c:v>
                </c:pt>
                <c:pt idx="737">
                  <c:v>188.82288000000003</c:v>
                </c:pt>
                <c:pt idx="738">
                  <c:v>188.82288000000003</c:v>
                </c:pt>
                <c:pt idx="739">
                  <c:v>188.82288000000003</c:v>
                </c:pt>
                <c:pt idx="740">
                  <c:v>188.82288000000003</c:v>
                </c:pt>
                <c:pt idx="741">
                  <c:v>188.82288000000003</c:v>
                </c:pt>
                <c:pt idx="742">
                  <c:v>188.82288000000003</c:v>
                </c:pt>
                <c:pt idx="743">
                  <c:v>188.82288000000003</c:v>
                </c:pt>
                <c:pt idx="744">
                  <c:v>188.82288000000003</c:v>
                </c:pt>
                <c:pt idx="745">
                  <c:v>188.82288000000003</c:v>
                </c:pt>
                <c:pt idx="746">
                  <c:v>188.82288000000003</c:v>
                </c:pt>
                <c:pt idx="747">
                  <c:v>188.82288000000003</c:v>
                </c:pt>
                <c:pt idx="748">
                  <c:v>188.82288000000003</c:v>
                </c:pt>
                <c:pt idx="749">
                  <c:v>188.82288000000003</c:v>
                </c:pt>
                <c:pt idx="750">
                  <c:v>188.82288000000003</c:v>
                </c:pt>
                <c:pt idx="751">
                  <c:v>188.82288000000003</c:v>
                </c:pt>
                <c:pt idx="752">
                  <c:v>188.82288000000003</c:v>
                </c:pt>
                <c:pt idx="753">
                  <c:v>188.82288000000003</c:v>
                </c:pt>
                <c:pt idx="754">
                  <c:v>188.82288000000003</c:v>
                </c:pt>
                <c:pt idx="755">
                  <c:v>188.82288000000003</c:v>
                </c:pt>
                <c:pt idx="756">
                  <c:v>188.82288000000003</c:v>
                </c:pt>
                <c:pt idx="757">
                  <c:v>188.82288000000003</c:v>
                </c:pt>
                <c:pt idx="758">
                  <c:v>188.82288000000003</c:v>
                </c:pt>
                <c:pt idx="759">
                  <c:v>188.82288000000003</c:v>
                </c:pt>
                <c:pt idx="760">
                  <c:v>188.82288000000003</c:v>
                </c:pt>
                <c:pt idx="761">
                  <c:v>188.82288000000003</c:v>
                </c:pt>
                <c:pt idx="762">
                  <c:v>188.82288000000003</c:v>
                </c:pt>
                <c:pt idx="763">
                  <c:v>188.82288000000003</c:v>
                </c:pt>
                <c:pt idx="764">
                  <c:v>188.82288000000003</c:v>
                </c:pt>
                <c:pt idx="765">
                  <c:v>188.82288000000003</c:v>
                </c:pt>
                <c:pt idx="766">
                  <c:v>188.82288000000003</c:v>
                </c:pt>
                <c:pt idx="767">
                  <c:v>188.82288000000003</c:v>
                </c:pt>
                <c:pt idx="768">
                  <c:v>188.82288000000003</c:v>
                </c:pt>
                <c:pt idx="769">
                  <c:v>188.82288000000003</c:v>
                </c:pt>
                <c:pt idx="770">
                  <c:v>188.82288000000003</c:v>
                </c:pt>
                <c:pt idx="771">
                  <c:v>188.82288000000003</c:v>
                </c:pt>
                <c:pt idx="772">
                  <c:v>188.82288000000003</c:v>
                </c:pt>
                <c:pt idx="773">
                  <c:v>188.82288000000003</c:v>
                </c:pt>
                <c:pt idx="774">
                  <c:v>188.82288000000003</c:v>
                </c:pt>
                <c:pt idx="775">
                  <c:v>188.82288000000003</c:v>
                </c:pt>
                <c:pt idx="776">
                  <c:v>188.82288000000003</c:v>
                </c:pt>
                <c:pt idx="777">
                  <c:v>188.82288000000003</c:v>
                </c:pt>
                <c:pt idx="778">
                  <c:v>188.82288000000003</c:v>
                </c:pt>
                <c:pt idx="779">
                  <c:v>188.82288000000003</c:v>
                </c:pt>
                <c:pt idx="780">
                  <c:v>188.82288000000003</c:v>
                </c:pt>
                <c:pt idx="781">
                  <c:v>188.82288000000003</c:v>
                </c:pt>
                <c:pt idx="782">
                  <c:v>188.82288000000003</c:v>
                </c:pt>
                <c:pt idx="783">
                  <c:v>188.82288000000003</c:v>
                </c:pt>
                <c:pt idx="784">
                  <c:v>188.82288000000003</c:v>
                </c:pt>
                <c:pt idx="785">
                  <c:v>188.82288000000003</c:v>
                </c:pt>
                <c:pt idx="786">
                  <c:v>188.82288000000003</c:v>
                </c:pt>
                <c:pt idx="787">
                  <c:v>188.82288000000003</c:v>
                </c:pt>
                <c:pt idx="788">
                  <c:v>188.82288000000003</c:v>
                </c:pt>
                <c:pt idx="789">
                  <c:v>188.82288000000003</c:v>
                </c:pt>
                <c:pt idx="790">
                  <c:v>188.82288000000003</c:v>
                </c:pt>
                <c:pt idx="791">
                  <c:v>188.82288000000003</c:v>
                </c:pt>
                <c:pt idx="792">
                  <c:v>188.82288000000003</c:v>
                </c:pt>
                <c:pt idx="793">
                  <c:v>188.82288000000003</c:v>
                </c:pt>
                <c:pt idx="794">
                  <c:v>188.82288000000003</c:v>
                </c:pt>
                <c:pt idx="795">
                  <c:v>188.82288000000003</c:v>
                </c:pt>
                <c:pt idx="796">
                  <c:v>188.82288000000003</c:v>
                </c:pt>
                <c:pt idx="797">
                  <c:v>188.82288000000003</c:v>
                </c:pt>
                <c:pt idx="798">
                  <c:v>188.82288000000003</c:v>
                </c:pt>
                <c:pt idx="799">
                  <c:v>188.82288000000003</c:v>
                </c:pt>
                <c:pt idx="800">
                  <c:v>188.82288000000003</c:v>
                </c:pt>
                <c:pt idx="801">
                  <c:v>188.82288000000003</c:v>
                </c:pt>
                <c:pt idx="802">
                  <c:v>188.82288000000003</c:v>
                </c:pt>
                <c:pt idx="803">
                  <c:v>188.82288000000003</c:v>
                </c:pt>
                <c:pt idx="804">
                  <c:v>188.82288000000003</c:v>
                </c:pt>
                <c:pt idx="805">
                  <c:v>188.82288000000003</c:v>
                </c:pt>
                <c:pt idx="806">
                  <c:v>188.82288000000003</c:v>
                </c:pt>
                <c:pt idx="807">
                  <c:v>188.82288000000003</c:v>
                </c:pt>
                <c:pt idx="808">
                  <c:v>188.82288000000003</c:v>
                </c:pt>
                <c:pt idx="809">
                  <c:v>188.82288000000003</c:v>
                </c:pt>
                <c:pt idx="810">
                  <c:v>188.82288000000003</c:v>
                </c:pt>
                <c:pt idx="811">
                  <c:v>188.82288000000003</c:v>
                </c:pt>
                <c:pt idx="812">
                  <c:v>188.82288000000003</c:v>
                </c:pt>
                <c:pt idx="813">
                  <c:v>188.82288000000003</c:v>
                </c:pt>
                <c:pt idx="814">
                  <c:v>188.82288000000003</c:v>
                </c:pt>
                <c:pt idx="815">
                  <c:v>188.82288000000003</c:v>
                </c:pt>
                <c:pt idx="816">
                  <c:v>188.82288000000003</c:v>
                </c:pt>
                <c:pt idx="817">
                  <c:v>188.82288000000003</c:v>
                </c:pt>
                <c:pt idx="818">
                  <c:v>188.82288000000003</c:v>
                </c:pt>
                <c:pt idx="819">
                  <c:v>188.82288000000003</c:v>
                </c:pt>
                <c:pt idx="820">
                  <c:v>188.82288000000003</c:v>
                </c:pt>
                <c:pt idx="821">
                  <c:v>188.82288000000003</c:v>
                </c:pt>
                <c:pt idx="822">
                  <c:v>188.82288000000003</c:v>
                </c:pt>
                <c:pt idx="823">
                  <c:v>188.82288000000003</c:v>
                </c:pt>
                <c:pt idx="824">
                  <c:v>188.82288000000003</c:v>
                </c:pt>
                <c:pt idx="825">
                  <c:v>188.82288000000003</c:v>
                </c:pt>
                <c:pt idx="826">
                  <c:v>188.82288000000003</c:v>
                </c:pt>
                <c:pt idx="827">
                  <c:v>188.82288000000003</c:v>
                </c:pt>
                <c:pt idx="828">
                  <c:v>188.82288000000003</c:v>
                </c:pt>
                <c:pt idx="829">
                  <c:v>188.82288000000003</c:v>
                </c:pt>
                <c:pt idx="830">
                  <c:v>188.82288000000003</c:v>
                </c:pt>
                <c:pt idx="831">
                  <c:v>188.82288000000003</c:v>
                </c:pt>
                <c:pt idx="832">
                  <c:v>188.82288000000003</c:v>
                </c:pt>
                <c:pt idx="833">
                  <c:v>188.82288000000003</c:v>
                </c:pt>
                <c:pt idx="834">
                  <c:v>188.82288000000003</c:v>
                </c:pt>
                <c:pt idx="835">
                  <c:v>188.82288000000003</c:v>
                </c:pt>
                <c:pt idx="836">
                  <c:v>188.82288000000003</c:v>
                </c:pt>
                <c:pt idx="837">
                  <c:v>188.82288000000003</c:v>
                </c:pt>
                <c:pt idx="838">
                  <c:v>188.82288000000003</c:v>
                </c:pt>
                <c:pt idx="839">
                  <c:v>188.82288000000003</c:v>
                </c:pt>
                <c:pt idx="840">
                  <c:v>188.82288000000003</c:v>
                </c:pt>
                <c:pt idx="841">
                  <c:v>188.82288000000003</c:v>
                </c:pt>
                <c:pt idx="842">
                  <c:v>188.82288000000003</c:v>
                </c:pt>
                <c:pt idx="843">
                  <c:v>188.82288000000003</c:v>
                </c:pt>
                <c:pt idx="844">
                  <c:v>188.82288000000003</c:v>
                </c:pt>
                <c:pt idx="845">
                  <c:v>188.82288000000003</c:v>
                </c:pt>
                <c:pt idx="846">
                  <c:v>188.82288000000003</c:v>
                </c:pt>
                <c:pt idx="847">
                  <c:v>188.82288000000003</c:v>
                </c:pt>
                <c:pt idx="848">
                  <c:v>188.82288000000003</c:v>
                </c:pt>
                <c:pt idx="849">
                  <c:v>188.82288000000003</c:v>
                </c:pt>
                <c:pt idx="850">
                  <c:v>188.82288000000003</c:v>
                </c:pt>
                <c:pt idx="851">
                  <c:v>188.82288000000003</c:v>
                </c:pt>
                <c:pt idx="852">
                  <c:v>188.82288000000003</c:v>
                </c:pt>
                <c:pt idx="853">
                  <c:v>188.82288000000003</c:v>
                </c:pt>
                <c:pt idx="854">
                  <c:v>188.82288000000003</c:v>
                </c:pt>
                <c:pt idx="855">
                  <c:v>188.82288000000003</c:v>
                </c:pt>
                <c:pt idx="856">
                  <c:v>188.82288000000003</c:v>
                </c:pt>
                <c:pt idx="857">
                  <c:v>188.82288000000003</c:v>
                </c:pt>
                <c:pt idx="858">
                  <c:v>188.82288000000003</c:v>
                </c:pt>
                <c:pt idx="859">
                  <c:v>188.82288000000003</c:v>
                </c:pt>
                <c:pt idx="860">
                  <c:v>188.82288000000003</c:v>
                </c:pt>
                <c:pt idx="861">
                  <c:v>188.82288000000003</c:v>
                </c:pt>
                <c:pt idx="862">
                  <c:v>188.82288000000003</c:v>
                </c:pt>
                <c:pt idx="863">
                  <c:v>188.82288000000003</c:v>
                </c:pt>
                <c:pt idx="864">
                  <c:v>188.82288000000003</c:v>
                </c:pt>
                <c:pt idx="865">
                  <c:v>188.82288000000003</c:v>
                </c:pt>
                <c:pt idx="866">
                  <c:v>188.82288000000003</c:v>
                </c:pt>
                <c:pt idx="867">
                  <c:v>188.82288000000003</c:v>
                </c:pt>
                <c:pt idx="868">
                  <c:v>188.82288000000003</c:v>
                </c:pt>
                <c:pt idx="869">
                  <c:v>188.82288000000003</c:v>
                </c:pt>
                <c:pt idx="870">
                  <c:v>188.82288000000003</c:v>
                </c:pt>
                <c:pt idx="871">
                  <c:v>188.82288000000003</c:v>
                </c:pt>
                <c:pt idx="872">
                  <c:v>188.82288000000003</c:v>
                </c:pt>
                <c:pt idx="873">
                  <c:v>188.82288000000003</c:v>
                </c:pt>
                <c:pt idx="874">
                  <c:v>188.82288000000003</c:v>
                </c:pt>
                <c:pt idx="875">
                  <c:v>188.82288000000003</c:v>
                </c:pt>
                <c:pt idx="876">
                  <c:v>188.82288000000003</c:v>
                </c:pt>
                <c:pt idx="877">
                  <c:v>188.82288000000003</c:v>
                </c:pt>
                <c:pt idx="878">
                  <c:v>188.82288000000003</c:v>
                </c:pt>
                <c:pt idx="879">
                  <c:v>188.82288000000003</c:v>
                </c:pt>
                <c:pt idx="880">
                  <c:v>188.82288000000003</c:v>
                </c:pt>
                <c:pt idx="881">
                  <c:v>188.82288000000003</c:v>
                </c:pt>
                <c:pt idx="882">
                  <c:v>188.82288000000003</c:v>
                </c:pt>
                <c:pt idx="883">
                  <c:v>188.82288000000003</c:v>
                </c:pt>
                <c:pt idx="884">
                  <c:v>188.82288000000003</c:v>
                </c:pt>
                <c:pt idx="885">
                  <c:v>188.82288000000003</c:v>
                </c:pt>
                <c:pt idx="886">
                  <c:v>188.82288000000003</c:v>
                </c:pt>
                <c:pt idx="887">
                  <c:v>188.82288000000003</c:v>
                </c:pt>
                <c:pt idx="888">
                  <c:v>188.82288000000003</c:v>
                </c:pt>
                <c:pt idx="889">
                  <c:v>188.82288000000003</c:v>
                </c:pt>
                <c:pt idx="890">
                  <c:v>188.82288000000003</c:v>
                </c:pt>
                <c:pt idx="891">
                  <c:v>188.82288000000003</c:v>
                </c:pt>
                <c:pt idx="892">
                  <c:v>188.82288000000003</c:v>
                </c:pt>
                <c:pt idx="893">
                  <c:v>188.82288000000003</c:v>
                </c:pt>
                <c:pt idx="894">
                  <c:v>188.82288000000003</c:v>
                </c:pt>
                <c:pt idx="895">
                  <c:v>188.82288000000003</c:v>
                </c:pt>
                <c:pt idx="896">
                  <c:v>188.82288000000003</c:v>
                </c:pt>
                <c:pt idx="897">
                  <c:v>188.82288000000003</c:v>
                </c:pt>
                <c:pt idx="898">
                  <c:v>188.82288000000003</c:v>
                </c:pt>
                <c:pt idx="899">
                  <c:v>188.82288000000003</c:v>
                </c:pt>
                <c:pt idx="900">
                  <c:v>188.82288000000003</c:v>
                </c:pt>
                <c:pt idx="901">
                  <c:v>188.82288000000003</c:v>
                </c:pt>
                <c:pt idx="902">
                  <c:v>188.82288000000003</c:v>
                </c:pt>
                <c:pt idx="903">
                  <c:v>188.82288000000003</c:v>
                </c:pt>
                <c:pt idx="904">
                  <c:v>188.82288000000003</c:v>
                </c:pt>
                <c:pt idx="905">
                  <c:v>188.82288000000003</c:v>
                </c:pt>
                <c:pt idx="906">
                  <c:v>188.82288000000003</c:v>
                </c:pt>
                <c:pt idx="907">
                  <c:v>188.82288000000003</c:v>
                </c:pt>
                <c:pt idx="908">
                  <c:v>188.82288000000003</c:v>
                </c:pt>
                <c:pt idx="909">
                  <c:v>188.82288000000003</c:v>
                </c:pt>
                <c:pt idx="910">
                  <c:v>188.82288000000003</c:v>
                </c:pt>
                <c:pt idx="911">
                  <c:v>188.82288000000003</c:v>
                </c:pt>
                <c:pt idx="912">
                  <c:v>188.82288000000003</c:v>
                </c:pt>
                <c:pt idx="913">
                  <c:v>188.82288000000003</c:v>
                </c:pt>
                <c:pt idx="914">
                  <c:v>188.82288000000003</c:v>
                </c:pt>
                <c:pt idx="915">
                  <c:v>188.82288000000003</c:v>
                </c:pt>
                <c:pt idx="916">
                  <c:v>188.82288000000003</c:v>
                </c:pt>
                <c:pt idx="917">
                  <c:v>188.82288000000003</c:v>
                </c:pt>
                <c:pt idx="918">
                  <c:v>188.82288000000003</c:v>
                </c:pt>
                <c:pt idx="919">
                  <c:v>188.82288000000003</c:v>
                </c:pt>
                <c:pt idx="920">
                  <c:v>188.82288000000003</c:v>
                </c:pt>
                <c:pt idx="921">
                  <c:v>188.82288000000003</c:v>
                </c:pt>
                <c:pt idx="922">
                  <c:v>188.82288000000003</c:v>
                </c:pt>
                <c:pt idx="923">
                  <c:v>188.82288000000003</c:v>
                </c:pt>
                <c:pt idx="924">
                  <c:v>188.82288000000003</c:v>
                </c:pt>
                <c:pt idx="925">
                  <c:v>188.82288000000003</c:v>
                </c:pt>
                <c:pt idx="926">
                  <c:v>188.82288000000003</c:v>
                </c:pt>
                <c:pt idx="927">
                  <c:v>188.82288000000003</c:v>
                </c:pt>
                <c:pt idx="928">
                  <c:v>188.82288000000003</c:v>
                </c:pt>
                <c:pt idx="929">
                  <c:v>188.82288000000003</c:v>
                </c:pt>
                <c:pt idx="930">
                  <c:v>188.82288000000003</c:v>
                </c:pt>
                <c:pt idx="931">
                  <c:v>188.82288000000003</c:v>
                </c:pt>
                <c:pt idx="932">
                  <c:v>188.82288000000003</c:v>
                </c:pt>
                <c:pt idx="933">
                  <c:v>188.82288000000003</c:v>
                </c:pt>
                <c:pt idx="934">
                  <c:v>188.82288000000003</c:v>
                </c:pt>
                <c:pt idx="935">
                  <c:v>188.82288000000003</c:v>
                </c:pt>
                <c:pt idx="936">
                  <c:v>188.82288000000003</c:v>
                </c:pt>
                <c:pt idx="937">
                  <c:v>188.82288000000003</c:v>
                </c:pt>
                <c:pt idx="938">
                  <c:v>188.82288000000003</c:v>
                </c:pt>
                <c:pt idx="939">
                  <c:v>188.82288000000003</c:v>
                </c:pt>
                <c:pt idx="940">
                  <c:v>188.82288000000003</c:v>
                </c:pt>
                <c:pt idx="941">
                  <c:v>188.82288000000003</c:v>
                </c:pt>
                <c:pt idx="942">
                  <c:v>188.82288000000003</c:v>
                </c:pt>
                <c:pt idx="943">
                  <c:v>188.82288000000003</c:v>
                </c:pt>
                <c:pt idx="944">
                  <c:v>188.82288000000003</c:v>
                </c:pt>
                <c:pt idx="945">
                  <c:v>188.82288000000003</c:v>
                </c:pt>
                <c:pt idx="946">
                  <c:v>188.82288000000003</c:v>
                </c:pt>
                <c:pt idx="947">
                  <c:v>188.82288000000003</c:v>
                </c:pt>
                <c:pt idx="948">
                  <c:v>188.82288000000003</c:v>
                </c:pt>
                <c:pt idx="949">
                  <c:v>188.82288000000003</c:v>
                </c:pt>
                <c:pt idx="950">
                  <c:v>188.82288000000003</c:v>
                </c:pt>
                <c:pt idx="951">
                  <c:v>188.82288000000003</c:v>
                </c:pt>
                <c:pt idx="952">
                  <c:v>188.82288000000003</c:v>
                </c:pt>
                <c:pt idx="953">
                  <c:v>188.82288000000003</c:v>
                </c:pt>
                <c:pt idx="954">
                  <c:v>188.82288000000003</c:v>
                </c:pt>
                <c:pt idx="955">
                  <c:v>188.82288000000003</c:v>
                </c:pt>
                <c:pt idx="956">
                  <c:v>188.82288000000003</c:v>
                </c:pt>
                <c:pt idx="957">
                  <c:v>188.82288000000003</c:v>
                </c:pt>
                <c:pt idx="958">
                  <c:v>188.82288000000003</c:v>
                </c:pt>
                <c:pt idx="959">
                  <c:v>188.82288000000003</c:v>
                </c:pt>
                <c:pt idx="960">
                  <c:v>188.82288000000003</c:v>
                </c:pt>
                <c:pt idx="961">
                  <c:v>188.82288000000003</c:v>
                </c:pt>
                <c:pt idx="962">
                  <c:v>188.82288000000003</c:v>
                </c:pt>
                <c:pt idx="963">
                  <c:v>188.82288000000003</c:v>
                </c:pt>
                <c:pt idx="964">
                  <c:v>188.82288000000003</c:v>
                </c:pt>
                <c:pt idx="965">
                  <c:v>188.82288000000003</c:v>
                </c:pt>
                <c:pt idx="966">
                  <c:v>188.82288000000003</c:v>
                </c:pt>
                <c:pt idx="967">
                  <c:v>188.82288000000003</c:v>
                </c:pt>
                <c:pt idx="968">
                  <c:v>188.82288000000003</c:v>
                </c:pt>
                <c:pt idx="969">
                  <c:v>188.82288000000003</c:v>
                </c:pt>
                <c:pt idx="970">
                  <c:v>188.82288000000003</c:v>
                </c:pt>
                <c:pt idx="971">
                  <c:v>188.82288000000003</c:v>
                </c:pt>
                <c:pt idx="972">
                  <c:v>188.82288000000003</c:v>
                </c:pt>
                <c:pt idx="973">
                  <c:v>188.82288000000003</c:v>
                </c:pt>
                <c:pt idx="974">
                  <c:v>188.82288000000003</c:v>
                </c:pt>
                <c:pt idx="975">
                  <c:v>188.82288000000003</c:v>
                </c:pt>
                <c:pt idx="976">
                  <c:v>188.82288000000003</c:v>
                </c:pt>
                <c:pt idx="977">
                  <c:v>188.82288000000003</c:v>
                </c:pt>
                <c:pt idx="978">
                  <c:v>188.82288000000003</c:v>
                </c:pt>
                <c:pt idx="979">
                  <c:v>188.82288000000003</c:v>
                </c:pt>
                <c:pt idx="980">
                  <c:v>188.82288000000003</c:v>
                </c:pt>
                <c:pt idx="981">
                  <c:v>188.82288000000003</c:v>
                </c:pt>
                <c:pt idx="982">
                  <c:v>188.82288000000003</c:v>
                </c:pt>
                <c:pt idx="983">
                  <c:v>188.82288000000003</c:v>
                </c:pt>
                <c:pt idx="984">
                  <c:v>188.82288000000003</c:v>
                </c:pt>
                <c:pt idx="985">
                  <c:v>188.82288000000003</c:v>
                </c:pt>
                <c:pt idx="986">
                  <c:v>188.82288000000003</c:v>
                </c:pt>
                <c:pt idx="987">
                  <c:v>188.82288000000003</c:v>
                </c:pt>
                <c:pt idx="988">
                  <c:v>188.82288000000003</c:v>
                </c:pt>
                <c:pt idx="989">
                  <c:v>188.82288000000003</c:v>
                </c:pt>
                <c:pt idx="990">
                  <c:v>188.82288000000003</c:v>
                </c:pt>
                <c:pt idx="991">
                  <c:v>188.82288000000003</c:v>
                </c:pt>
                <c:pt idx="992">
                  <c:v>188.82288000000003</c:v>
                </c:pt>
                <c:pt idx="993">
                  <c:v>188.82288000000003</c:v>
                </c:pt>
                <c:pt idx="994">
                  <c:v>188.82288000000003</c:v>
                </c:pt>
                <c:pt idx="995">
                  <c:v>188.82288000000003</c:v>
                </c:pt>
                <c:pt idx="996">
                  <c:v>188.82288000000003</c:v>
                </c:pt>
                <c:pt idx="997">
                  <c:v>188.82288000000003</c:v>
                </c:pt>
                <c:pt idx="998">
                  <c:v>188.82288000000003</c:v>
                </c:pt>
                <c:pt idx="999">
                  <c:v>188.82288000000003</c:v>
                </c:pt>
                <c:pt idx="1000">
                  <c:v>188.82288000000003</c:v>
                </c:pt>
                <c:pt idx="1001">
                  <c:v>188.82288000000003</c:v>
                </c:pt>
                <c:pt idx="1002">
                  <c:v>188.82288000000003</c:v>
                </c:pt>
                <c:pt idx="1003">
                  <c:v>188.82288000000003</c:v>
                </c:pt>
                <c:pt idx="1004">
                  <c:v>188.82288000000003</c:v>
                </c:pt>
                <c:pt idx="1005">
                  <c:v>188.82288000000003</c:v>
                </c:pt>
                <c:pt idx="1006">
                  <c:v>188.82288000000003</c:v>
                </c:pt>
                <c:pt idx="1007">
                  <c:v>188.82288000000003</c:v>
                </c:pt>
                <c:pt idx="1008">
                  <c:v>188.82288000000003</c:v>
                </c:pt>
                <c:pt idx="1009">
                  <c:v>188.82288000000003</c:v>
                </c:pt>
                <c:pt idx="1010">
                  <c:v>188.82288000000003</c:v>
                </c:pt>
                <c:pt idx="1011">
                  <c:v>188.82288000000003</c:v>
                </c:pt>
                <c:pt idx="1012">
                  <c:v>188.82288000000003</c:v>
                </c:pt>
                <c:pt idx="1013">
                  <c:v>188.82288000000003</c:v>
                </c:pt>
                <c:pt idx="1014">
                  <c:v>188.82288000000003</c:v>
                </c:pt>
                <c:pt idx="1015">
                  <c:v>188.82288000000003</c:v>
                </c:pt>
                <c:pt idx="1016">
                  <c:v>188.82288000000003</c:v>
                </c:pt>
                <c:pt idx="1017">
                  <c:v>188.82288000000003</c:v>
                </c:pt>
                <c:pt idx="1018">
                  <c:v>188.82288000000003</c:v>
                </c:pt>
                <c:pt idx="1019">
                  <c:v>188.82288000000003</c:v>
                </c:pt>
                <c:pt idx="1020">
                  <c:v>188.82288000000003</c:v>
                </c:pt>
                <c:pt idx="1021">
                  <c:v>188.82288000000003</c:v>
                </c:pt>
                <c:pt idx="1022">
                  <c:v>188.82288000000003</c:v>
                </c:pt>
                <c:pt idx="1023">
                  <c:v>188.82288000000003</c:v>
                </c:pt>
                <c:pt idx="1024">
                  <c:v>188.82288000000003</c:v>
                </c:pt>
                <c:pt idx="1025">
                  <c:v>188.82288000000003</c:v>
                </c:pt>
                <c:pt idx="1026">
                  <c:v>188.82288000000003</c:v>
                </c:pt>
                <c:pt idx="1027">
                  <c:v>188.82288000000003</c:v>
                </c:pt>
                <c:pt idx="1028">
                  <c:v>188.82288000000003</c:v>
                </c:pt>
                <c:pt idx="1029">
                  <c:v>188.82288000000003</c:v>
                </c:pt>
                <c:pt idx="1030">
                  <c:v>188.82288000000003</c:v>
                </c:pt>
                <c:pt idx="1031">
                  <c:v>188.82288000000003</c:v>
                </c:pt>
                <c:pt idx="1032">
                  <c:v>188.82288000000003</c:v>
                </c:pt>
                <c:pt idx="1033">
                  <c:v>188.82288000000003</c:v>
                </c:pt>
                <c:pt idx="1034">
                  <c:v>188.82288000000003</c:v>
                </c:pt>
                <c:pt idx="1035">
                  <c:v>188.82288000000003</c:v>
                </c:pt>
                <c:pt idx="1036">
                  <c:v>188.82288000000003</c:v>
                </c:pt>
                <c:pt idx="1037">
                  <c:v>188.82288000000003</c:v>
                </c:pt>
                <c:pt idx="1038">
                  <c:v>188.82288000000003</c:v>
                </c:pt>
                <c:pt idx="1039">
                  <c:v>188.82288000000003</c:v>
                </c:pt>
                <c:pt idx="1040">
                  <c:v>188.82288000000003</c:v>
                </c:pt>
                <c:pt idx="1041">
                  <c:v>188.82288000000003</c:v>
                </c:pt>
                <c:pt idx="1042">
                  <c:v>188.82288000000003</c:v>
                </c:pt>
                <c:pt idx="1043">
                  <c:v>188.82288000000003</c:v>
                </c:pt>
                <c:pt idx="1044">
                  <c:v>188.82288000000003</c:v>
                </c:pt>
                <c:pt idx="1045">
                  <c:v>188.82288000000003</c:v>
                </c:pt>
                <c:pt idx="1046">
                  <c:v>188.82288000000003</c:v>
                </c:pt>
                <c:pt idx="1047">
                  <c:v>188.82288000000003</c:v>
                </c:pt>
                <c:pt idx="1048">
                  <c:v>188.82288000000003</c:v>
                </c:pt>
                <c:pt idx="1049">
                  <c:v>188.82288000000003</c:v>
                </c:pt>
                <c:pt idx="1050">
                  <c:v>188.82288000000003</c:v>
                </c:pt>
                <c:pt idx="1051">
                  <c:v>188.82288000000003</c:v>
                </c:pt>
                <c:pt idx="1052">
                  <c:v>188.82288000000003</c:v>
                </c:pt>
                <c:pt idx="1053">
                  <c:v>188.82288000000003</c:v>
                </c:pt>
                <c:pt idx="1054">
                  <c:v>188.82288000000003</c:v>
                </c:pt>
                <c:pt idx="1055">
                  <c:v>188.82288000000003</c:v>
                </c:pt>
                <c:pt idx="1056">
                  <c:v>188.82288000000003</c:v>
                </c:pt>
                <c:pt idx="1057">
                  <c:v>188.82288000000003</c:v>
                </c:pt>
                <c:pt idx="1058">
                  <c:v>188.82288000000003</c:v>
                </c:pt>
                <c:pt idx="1059">
                  <c:v>188.82288000000003</c:v>
                </c:pt>
                <c:pt idx="1060">
                  <c:v>188.82288000000003</c:v>
                </c:pt>
                <c:pt idx="1061">
                  <c:v>188.82288000000003</c:v>
                </c:pt>
                <c:pt idx="1062">
                  <c:v>188.82288000000003</c:v>
                </c:pt>
                <c:pt idx="1063">
                  <c:v>188.82288000000003</c:v>
                </c:pt>
                <c:pt idx="1064">
                  <c:v>188.82288000000003</c:v>
                </c:pt>
                <c:pt idx="1065">
                  <c:v>188.82288000000003</c:v>
                </c:pt>
                <c:pt idx="1066">
                  <c:v>188.82288000000003</c:v>
                </c:pt>
                <c:pt idx="1067">
                  <c:v>188.82288000000003</c:v>
                </c:pt>
                <c:pt idx="1068">
                  <c:v>188.82288000000003</c:v>
                </c:pt>
                <c:pt idx="1069">
                  <c:v>188.82288000000003</c:v>
                </c:pt>
                <c:pt idx="1070">
                  <c:v>188.82288000000003</c:v>
                </c:pt>
                <c:pt idx="1071">
                  <c:v>188.82288000000003</c:v>
                </c:pt>
                <c:pt idx="1072">
                  <c:v>188.82288000000003</c:v>
                </c:pt>
                <c:pt idx="1073">
                  <c:v>188.82288000000003</c:v>
                </c:pt>
                <c:pt idx="1074">
                  <c:v>188.82288000000003</c:v>
                </c:pt>
                <c:pt idx="1075">
                  <c:v>188.82288000000003</c:v>
                </c:pt>
                <c:pt idx="1076">
                  <c:v>188.82288000000003</c:v>
                </c:pt>
                <c:pt idx="1077">
                  <c:v>188.82288000000003</c:v>
                </c:pt>
                <c:pt idx="1078">
                  <c:v>188.82288000000003</c:v>
                </c:pt>
                <c:pt idx="1079">
                  <c:v>188.82288000000003</c:v>
                </c:pt>
                <c:pt idx="1080">
                  <c:v>188.82288000000003</c:v>
                </c:pt>
                <c:pt idx="1081">
                  <c:v>188.82288000000003</c:v>
                </c:pt>
                <c:pt idx="1082">
                  <c:v>188.82288000000003</c:v>
                </c:pt>
                <c:pt idx="1083">
                  <c:v>188.82288000000003</c:v>
                </c:pt>
                <c:pt idx="1084">
                  <c:v>188.82288000000003</c:v>
                </c:pt>
                <c:pt idx="1085">
                  <c:v>188.82288000000003</c:v>
                </c:pt>
                <c:pt idx="1086">
                  <c:v>188.82288000000003</c:v>
                </c:pt>
                <c:pt idx="1087">
                  <c:v>188.82288000000003</c:v>
                </c:pt>
                <c:pt idx="1088">
                  <c:v>188.82288000000003</c:v>
                </c:pt>
                <c:pt idx="1089">
                  <c:v>188.82288000000003</c:v>
                </c:pt>
                <c:pt idx="1090">
                  <c:v>188.82288000000003</c:v>
                </c:pt>
                <c:pt idx="1091">
                  <c:v>188.82288000000003</c:v>
                </c:pt>
                <c:pt idx="1092">
                  <c:v>188.82288000000003</c:v>
                </c:pt>
                <c:pt idx="1093">
                  <c:v>188.82288000000003</c:v>
                </c:pt>
                <c:pt idx="1094">
                  <c:v>188.82288000000003</c:v>
                </c:pt>
                <c:pt idx="1095">
                  <c:v>188.82288000000003</c:v>
                </c:pt>
                <c:pt idx="1096">
                  <c:v>188.82288000000003</c:v>
                </c:pt>
                <c:pt idx="1097">
                  <c:v>188.82288000000003</c:v>
                </c:pt>
                <c:pt idx="1098">
                  <c:v>188.82288000000003</c:v>
                </c:pt>
                <c:pt idx="1099">
                  <c:v>188.82288000000003</c:v>
                </c:pt>
                <c:pt idx="1100">
                  <c:v>188.82288000000003</c:v>
                </c:pt>
                <c:pt idx="1101">
                  <c:v>188.82288000000003</c:v>
                </c:pt>
                <c:pt idx="1102">
                  <c:v>188.82288000000003</c:v>
                </c:pt>
                <c:pt idx="1103">
                  <c:v>188.82288000000003</c:v>
                </c:pt>
                <c:pt idx="1104">
                  <c:v>188.82288000000003</c:v>
                </c:pt>
                <c:pt idx="1105">
                  <c:v>188.82288000000003</c:v>
                </c:pt>
                <c:pt idx="1106">
                  <c:v>188.82288000000003</c:v>
                </c:pt>
                <c:pt idx="1107">
                  <c:v>188.82288000000003</c:v>
                </c:pt>
                <c:pt idx="1108">
                  <c:v>188.82288000000003</c:v>
                </c:pt>
                <c:pt idx="1109">
                  <c:v>188.82288000000003</c:v>
                </c:pt>
                <c:pt idx="1110">
                  <c:v>188.82288000000003</c:v>
                </c:pt>
                <c:pt idx="1111">
                  <c:v>188.82288000000003</c:v>
                </c:pt>
                <c:pt idx="1112">
                  <c:v>188.82288000000003</c:v>
                </c:pt>
                <c:pt idx="1113">
                  <c:v>188.82288000000003</c:v>
                </c:pt>
                <c:pt idx="1114">
                  <c:v>188.82288000000003</c:v>
                </c:pt>
                <c:pt idx="1115">
                  <c:v>188.82288000000003</c:v>
                </c:pt>
                <c:pt idx="1116">
                  <c:v>188.82288000000003</c:v>
                </c:pt>
                <c:pt idx="1117">
                  <c:v>188.82288000000003</c:v>
                </c:pt>
                <c:pt idx="1118">
                  <c:v>188.82288000000003</c:v>
                </c:pt>
                <c:pt idx="1119">
                  <c:v>188.82288000000003</c:v>
                </c:pt>
                <c:pt idx="1120">
                  <c:v>188.82288000000003</c:v>
                </c:pt>
                <c:pt idx="1121">
                  <c:v>188.82288000000003</c:v>
                </c:pt>
                <c:pt idx="1122">
                  <c:v>188.82288000000003</c:v>
                </c:pt>
                <c:pt idx="1123">
                  <c:v>188.82288000000003</c:v>
                </c:pt>
                <c:pt idx="1124">
                  <c:v>188.82288000000003</c:v>
                </c:pt>
                <c:pt idx="1125">
                  <c:v>188.82288000000003</c:v>
                </c:pt>
                <c:pt idx="1126">
                  <c:v>188.82288000000003</c:v>
                </c:pt>
                <c:pt idx="1127">
                  <c:v>188.82288000000003</c:v>
                </c:pt>
                <c:pt idx="1128">
                  <c:v>188.82288000000003</c:v>
                </c:pt>
                <c:pt idx="1129">
                  <c:v>188.82288000000003</c:v>
                </c:pt>
                <c:pt idx="1130">
                  <c:v>188.82288000000003</c:v>
                </c:pt>
                <c:pt idx="1131">
                  <c:v>188.82288000000003</c:v>
                </c:pt>
                <c:pt idx="1132">
                  <c:v>188.82288000000003</c:v>
                </c:pt>
                <c:pt idx="1133">
                  <c:v>188.82288000000003</c:v>
                </c:pt>
                <c:pt idx="1134">
                  <c:v>188.82288000000003</c:v>
                </c:pt>
                <c:pt idx="1135">
                  <c:v>188.82288000000003</c:v>
                </c:pt>
                <c:pt idx="1136">
                  <c:v>188.82288000000003</c:v>
                </c:pt>
                <c:pt idx="1137">
                  <c:v>188.82288000000003</c:v>
                </c:pt>
                <c:pt idx="1138">
                  <c:v>188.82288000000003</c:v>
                </c:pt>
                <c:pt idx="1139">
                  <c:v>188.82288000000003</c:v>
                </c:pt>
                <c:pt idx="1140">
                  <c:v>188.82288000000003</c:v>
                </c:pt>
                <c:pt idx="1141">
                  <c:v>188.82288000000003</c:v>
                </c:pt>
                <c:pt idx="1142">
                  <c:v>188.82288000000003</c:v>
                </c:pt>
                <c:pt idx="1143">
                  <c:v>188.82288000000003</c:v>
                </c:pt>
                <c:pt idx="1144">
                  <c:v>188.82288000000003</c:v>
                </c:pt>
                <c:pt idx="1145">
                  <c:v>188.82288000000003</c:v>
                </c:pt>
                <c:pt idx="1146">
                  <c:v>188.82288000000003</c:v>
                </c:pt>
                <c:pt idx="1147">
                  <c:v>188.82288000000003</c:v>
                </c:pt>
                <c:pt idx="1148">
                  <c:v>188.82288000000003</c:v>
                </c:pt>
                <c:pt idx="1149">
                  <c:v>188.82288000000003</c:v>
                </c:pt>
                <c:pt idx="1150">
                  <c:v>188.82288000000003</c:v>
                </c:pt>
                <c:pt idx="1151">
                  <c:v>188.82288000000003</c:v>
                </c:pt>
                <c:pt idx="1152">
                  <c:v>188.82288000000003</c:v>
                </c:pt>
                <c:pt idx="1153">
                  <c:v>188.82288000000003</c:v>
                </c:pt>
                <c:pt idx="1154">
                  <c:v>188.82288000000003</c:v>
                </c:pt>
                <c:pt idx="1155">
                  <c:v>188.82288000000003</c:v>
                </c:pt>
                <c:pt idx="1156">
                  <c:v>188.82288000000003</c:v>
                </c:pt>
                <c:pt idx="1157">
                  <c:v>188.82288000000003</c:v>
                </c:pt>
                <c:pt idx="1158">
                  <c:v>188.82288000000003</c:v>
                </c:pt>
                <c:pt idx="1159">
                  <c:v>188.82288000000003</c:v>
                </c:pt>
                <c:pt idx="1160">
                  <c:v>188.82288000000003</c:v>
                </c:pt>
                <c:pt idx="1161">
                  <c:v>188.82288000000003</c:v>
                </c:pt>
                <c:pt idx="1162">
                  <c:v>188.82288000000003</c:v>
                </c:pt>
                <c:pt idx="1163">
                  <c:v>188.82288000000003</c:v>
                </c:pt>
                <c:pt idx="1164">
                  <c:v>188.82288000000003</c:v>
                </c:pt>
                <c:pt idx="1165">
                  <c:v>188.82288000000003</c:v>
                </c:pt>
                <c:pt idx="1166">
                  <c:v>188.82288000000003</c:v>
                </c:pt>
                <c:pt idx="1167">
                  <c:v>188.82288000000003</c:v>
                </c:pt>
                <c:pt idx="1168">
                  <c:v>188.82288000000003</c:v>
                </c:pt>
                <c:pt idx="1169">
                  <c:v>188.82288000000003</c:v>
                </c:pt>
                <c:pt idx="1170">
                  <c:v>188.82288000000003</c:v>
                </c:pt>
                <c:pt idx="1171">
                  <c:v>188.82288000000003</c:v>
                </c:pt>
                <c:pt idx="1172">
                  <c:v>188.82288000000003</c:v>
                </c:pt>
                <c:pt idx="1173">
                  <c:v>188.82288000000003</c:v>
                </c:pt>
                <c:pt idx="1174">
                  <c:v>188.82288000000003</c:v>
                </c:pt>
                <c:pt idx="1175">
                  <c:v>188.82288000000003</c:v>
                </c:pt>
                <c:pt idx="1176">
                  <c:v>188.82288000000003</c:v>
                </c:pt>
                <c:pt idx="1177">
                  <c:v>188.82288000000003</c:v>
                </c:pt>
                <c:pt idx="1178">
                  <c:v>188.82288000000003</c:v>
                </c:pt>
                <c:pt idx="1179">
                  <c:v>188.82288000000003</c:v>
                </c:pt>
                <c:pt idx="1180">
                  <c:v>188.82288000000003</c:v>
                </c:pt>
                <c:pt idx="1181">
                  <c:v>188.82288000000003</c:v>
                </c:pt>
                <c:pt idx="1182">
                  <c:v>188.82288000000003</c:v>
                </c:pt>
                <c:pt idx="1183">
                  <c:v>188.82288000000003</c:v>
                </c:pt>
                <c:pt idx="1184">
                  <c:v>188.82288000000003</c:v>
                </c:pt>
                <c:pt idx="1185">
                  <c:v>188.82288000000003</c:v>
                </c:pt>
                <c:pt idx="1186">
                  <c:v>188.82288000000003</c:v>
                </c:pt>
                <c:pt idx="1187">
                  <c:v>188.82288000000003</c:v>
                </c:pt>
                <c:pt idx="1188">
                  <c:v>188.82288000000003</c:v>
                </c:pt>
                <c:pt idx="1189">
                  <c:v>188.82288000000003</c:v>
                </c:pt>
                <c:pt idx="1190">
                  <c:v>188.82288000000003</c:v>
                </c:pt>
                <c:pt idx="1191">
                  <c:v>188.82288000000003</c:v>
                </c:pt>
                <c:pt idx="1192">
                  <c:v>188.82288000000003</c:v>
                </c:pt>
                <c:pt idx="1193">
                  <c:v>188.82288000000003</c:v>
                </c:pt>
                <c:pt idx="1194">
                  <c:v>188.82288000000003</c:v>
                </c:pt>
                <c:pt idx="1195">
                  <c:v>188.82288000000003</c:v>
                </c:pt>
                <c:pt idx="1196">
                  <c:v>188.82288000000003</c:v>
                </c:pt>
                <c:pt idx="1197">
                  <c:v>188.82288000000003</c:v>
                </c:pt>
                <c:pt idx="1198">
                  <c:v>188.82288000000003</c:v>
                </c:pt>
                <c:pt idx="1199">
                  <c:v>188.82288000000003</c:v>
                </c:pt>
                <c:pt idx="1200">
                  <c:v>188.82288000000003</c:v>
                </c:pt>
                <c:pt idx="1201">
                  <c:v>188.82288000000003</c:v>
                </c:pt>
                <c:pt idx="1202">
                  <c:v>188.82288000000003</c:v>
                </c:pt>
                <c:pt idx="1203">
                  <c:v>188.82288000000003</c:v>
                </c:pt>
                <c:pt idx="1204">
                  <c:v>188.82288000000003</c:v>
                </c:pt>
                <c:pt idx="1205">
                  <c:v>188.82288000000003</c:v>
                </c:pt>
                <c:pt idx="1206">
                  <c:v>188.82288000000003</c:v>
                </c:pt>
                <c:pt idx="1207">
                  <c:v>188.82288000000003</c:v>
                </c:pt>
                <c:pt idx="1208">
                  <c:v>188.82288000000003</c:v>
                </c:pt>
                <c:pt idx="1209">
                  <c:v>188.82288000000003</c:v>
                </c:pt>
                <c:pt idx="1210">
                  <c:v>188.82288000000003</c:v>
                </c:pt>
                <c:pt idx="1211">
                  <c:v>188.82288000000003</c:v>
                </c:pt>
                <c:pt idx="1212">
                  <c:v>188.82288000000003</c:v>
                </c:pt>
                <c:pt idx="1213">
                  <c:v>188.82288000000003</c:v>
                </c:pt>
                <c:pt idx="1214">
                  <c:v>188.82288000000003</c:v>
                </c:pt>
                <c:pt idx="1215">
                  <c:v>188.82288000000003</c:v>
                </c:pt>
                <c:pt idx="1216">
                  <c:v>188.82288000000003</c:v>
                </c:pt>
                <c:pt idx="1217">
                  <c:v>188.82288000000003</c:v>
                </c:pt>
                <c:pt idx="1218">
                  <c:v>188.82288000000003</c:v>
                </c:pt>
                <c:pt idx="1219">
                  <c:v>188.82288000000003</c:v>
                </c:pt>
                <c:pt idx="1220">
                  <c:v>188.82288000000003</c:v>
                </c:pt>
                <c:pt idx="1221">
                  <c:v>188.82288000000003</c:v>
                </c:pt>
                <c:pt idx="1222">
                  <c:v>188.82288000000003</c:v>
                </c:pt>
                <c:pt idx="1223">
                  <c:v>188.82288000000003</c:v>
                </c:pt>
                <c:pt idx="1224">
                  <c:v>188.82288000000003</c:v>
                </c:pt>
                <c:pt idx="1225">
                  <c:v>188.82288000000003</c:v>
                </c:pt>
                <c:pt idx="1226">
                  <c:v>188.82288000000003</c:v>
                </c:pt>
                <c:pt idx="1227">
                  <c:v>188.82288000000003</c:v>
                </c:pt>
                <c:pt idx="1228">
                  <c:v>188.82288000000003</c:v>
                </c:pt>
                <c:pt idx="1229">
                  <c:v>188.82288000000003</c:v>
                </c:pt>
                <c:pt idx="1230">
                  <c:v>188.82288000000003</c:v>
                </c:pt>
                <c:pt idx="1231">
                  <c:v>188.82288000000003</c:v>
                </c:pt>
                <c:pt idx="1232">
                  <c:v>188.82288000000003</c:v>
                </c:pt>
                <c:pt idx="1233">
                  <c:v>188.82288000000003</c:v>
                </c:pt>
                <c:pt idx="1234">
                  <c:v>188.82288000000003</c:v>
                </c:pt>
                <c:pt idx="1235">
                  <c:v>188.82288000000003</c:v>
                </c:pt>
                <c:pt idx="1236">
                  <c:v>188.82288000000003</c:v>
                </c:pt>
                <c:pt idx="1237">
                  <c:v>188.82288000000003</c:v>
                </c:pt>
                <c:pt idx="1238">
                  <c:v>188.82288000000003</c:v>
                </c:pt>
                <c:pt idx="1239">
                  <c:v>188.82288000000003</c:v>
                </c:pt>
                <c:pt idx="1240">
                  <c:v>188.82288000000003</c:v>
                </c:pt>
                <c:pt idx="1241">
                  <c:v>188.82288000000003</c:v>
                </c:pt>
                <c:pt idx="1242">
                  <c:v>188.82288000000003</c:v>
                </c:pt>
                <c:pt idx="1243">
                  <c:v>188.82288000000003</c:v>
                </c:pt>
                <c:pt idx="1244">
                  <c:v>188.82288000000003</c:v>
                </c:pt>
                <c:pt idx="1245">
                  <c:v>188.82288000000003</c:v>
                </c:pt>
                <c:pt idx="1246">
                  <c:v>188.82288000000003</c:v>
                </c:pt>
                <c:pt idx="1247">
                  <c:v>188.82288000000003</c:v>
                </c:pt>
                <c:pt idx="1248">
                  <c:v>188.82288000000003</c:v>
                </c:pt>
                <c:pt idx="1249">
                  <c:v>188.82288000000003</c:v>
                </c:pt>
                <c:pt idx="1250">
                  <c:v>188.82288000000003</c:v>
                </c:pt>
                <c:pt idx="1251">
                  <c:v>188.82288000000003</c:v>
                </c:pt>
                <c:pt idx="1252">
                  <c:v>188.82288000000003</c:v>
                </c:pt>
                <c:pt idx="1253">
                  <c:v>188.82288000000003</c:v>
                </c:pt>
                <c:pt idx="1254">
                  <c:v>188.82288000000003</c:v>
                </c:pt>
                <c:pt idx="1255">
                  <c:v>188.82288000000003</c:v>
                </c:pt>
                <c:pt idx="1256">
                  <c:v>188.82288000000003</c:v>
                </c:pt>
                <c:pt idx="1257">
                  <c:v>188.82288000000003</c:v>
                </c:pt>
                <c:pt idx="1258">
                  <c:v>188.82288000000003</c:v>
                </c:pt>
                <c:pt idx="1259">
                  <c:v>188.82288000000003</c:v>
                </c:pt>
                <c:pt idx="1260">
                  <c:v>188.82288000000003</c:v>
                </c:pt>
                <c:pt idx="1261">
                  <c:v>188.82288000000003</c:v>
                </c:pt>
                <c:pt idx="1262">
                  <c:v>188.82288000000003</c:v>
                </c:pt>
                <c:pt idx="1263">
                  <c:v>188.82288000000003</c:v>
                </c:pt>
                <c:pt idx="1264">
                  <c:v>188.82288000000003</c:v>
                </c:pt>
                <c:pt idx="1265">
                  <c:v>188.82288000000003</c:v>
                </c:pt>
                <c:pt idx="1266">
                  <c:v>188.82288000000003</c:v>
                </c:pt>
                <c:pt idx="1267">
                  <c:v>188.82288000000003</c:v>
                </c:pt>
                <c:pt idx="1268">
                  <c:v>188.82288000000003</c:v>
                </c:pt>
                <c:pt idx="1269">
                  <c:v>188.82288000000003</c:v>
                </c:pt>
                <c:pt idx="1270">
                  <c:v>188.82288000000003</c:v>
                </c:pt>
                <c:pt idx="1271">
                  <c:v>188.82288000000003</c:v>
                </c:pt>
                <c:pt idx="1272">
                  <c:v>188.82288000000003</c:v>
                </c:pt>
                <c:pt idx="1273">
                  <c:v>188.82288000000003</c:v>
                </c:pt>
                <c:pt idx="1274">
                  <c:v>188.82288000000003</c:v>
                </c:pt>
                <c:pt idx="1275">
                  <c:v>188.82288000000003</c:v>
                </c:pt>
                <c:pt idx="1276">
                  <c:v>188.82288000000003</c:v>
                </c:pt>
                <c:pt idx="1277">
                  <c:v>188.82288000000003</c:v>
                </c:pt>
                <c:pt idx="1278">
                  <c:v>188.82288000000003</c:v>
                </c:pt>
                <c:pt idx="1279">
                  <c:v>188.82288000000003</c:v>
                </c:pt>
                <c:pt idx="1280">
                  <c:v>188.82288000000003</c:v>
                </c:pt>
                <c:pt idx="1281">
                  <c:v>188.82288000000003</c:v>
                </c:pt>
                <c:pt idx="1282">
                  <c:v>188.82288000000003</c:v>
                </c:pt>
                <c:pt idx="1283">
                  <c:v>188.82288000000003</c:v>
                </c:pt>
                <c:pt idx="1284">
                  <c:v>188.82288000000003</c:v>
                </c:pt>
                <c:pt idx="1285">
                  <c:v>188.82288000000003</c:v>
                </c:pt>
                <c:pt idx="1286">
                  <c:v>188.82288000000003</c:v>
                </c:pt>
                <c:pt idx="1287">
                  <c:v>188.82288000000003</c:v>
                </c:pt>
                <c:pt idx="1288">
                  <c:v>188.82288000000003</c:v>
                </c:pt>
                <c:pt idx="1289">
                  <c:v>188.82288000000003</c:v>
                </c:pt>
                <c:pt idx="1290">
                  <c:v>188.82288000000003</c:v>
                </c:pt>
                <c:pt idx="1291">
                  <c:v>188.82288000000003</c:v>
                </c:pt>
                <c:pt idx="1292">
                  <c:v>188.82288000000003</c:v>
                </c:pt>
                <c:pt idx="1293">
                  <c:v>188.82288000000003</c:v>
                </c:pt>
                <c:pt idx="1294">
                  <c:v>188.82288000000003</c:v>
                </c:pt>
                <c:pt idx="1295">
                  <c:v>188.82288000000003</c:v>
                </c:pt>
                <c:pt idx="1296">
                  <c:v>188.82288000000003</c:v>
                </c:pt>
                <c:pt idx="1297">
                  <c:v>188.82288000000003</c:v>
                </c:pt>
                <c:pt idx="1298">
                  <c:v>188.82288000000003</c:v>
                </c:pt>
                <c:pt idx="1299">
                  <c:v>188.82288000000003</c:v>
                </c:pt>
                <c:pt idx="1300">
                  <c:v>188.82288000000003</c:v>
                </c:pt>
                <c:pt idx="1301">
                  <c:v>188.82288000000003</c:v>
                </c:pt>
                <c:pt idx="1302">
                  <c:v>188.82288000000003</c:v>
                </c:pt>
                <c:pt idx="1303">
                  <c:v>188.82288000000003</c:v>
                </c:pt>
                <c:pt idx="1304">
                  <c:v>188.82288000000003</c:v>
                </c:pt>
                <c:pt idx="1305">
                  <c:v>188.82288000000003</c:v>
                </c:pt>
                <c:pt idx="1306">
                  <c:v>188.82288000000003</c:v>
                </c:pt>
                <c:pt idx="1307">
                  <c:v>188.82288000000003</c:v>
                </c:pt>
                <c:pt idx="1308">
                  <c:v>188.82288000000003</c:v>
                </c:pt>
                <c:pt idx="1309">
                  <c:v>188.82288000000003</c:v>
                </c:pt>
                <c:pt idx="1310">
                  <c:v>188.82288000000003</c:v>
                </c:pt>
                <c:pt idx="1311">
                  <c:v>188.82288000000003</c:v>
                </c:pt>
                <c:pt idx="1312">
                  <c:v>188.82288000000003</c:v>
                </c:pt>
                <c:pt idx="1313">
                  <c:v>188.82288000000003</c:v>
                </c:pt>
                <c:pt idx="1314">
                  <c:v>188.82288000000003</c:v>
                </c:pt>
                <c:pt idx="1315">
                  <c:v>188.82288000000003</c:v>
                </c:pt>
                <c:pt idx="1316">
                  <c:v>188.82288000000003</c:v>
                </c:pt>
                <c:pt idx="1317">
                  <c:v>188.82288000000003</c:v>
                </c:pt>
                <c:pt idx="1318">
                  <c:v>188.82288000000003</c:v>
                </c:pt>
                <c:pt idx="1319">
                  <c:v>188.82288000000003</c:v>
                </c:pt>
                <c:pt idx="1320">
                  <c:v>188.82288000000003</c:v>
                </c:pt>
                <c:pt idx="1321">
                  <c:v>188.82288000000003</c:v>
                </c:pt>
                <c:pt idx="1322">
                  <c:v>188.82288000000003</c:v>
                </c:pt>
                <c:pt idx="1323">
                  <c:v>188.82288000000003</c:v>
                </c:pt>
                <c:pt idx="1324">
                  <c:v>188.82288000000003</c:v>
                </c:pt>
                <c:pt idx="1325">
                  <c:v>188.82288000000003</c:v>
                </c:pt>
                <c:pt idx="1326">
                  <c:v>188.82288000000003</c:v>
                </c:pt>
                <c:pt idx="1327">
                  <c:v>188.82288000000003</c:v>
                </c:pt>
                <c:pt idx="1328">
                  <c:v>188.82288000000003</c:v>
                </c:pt>
                <c:pt idx="1329">
                  <c:v>188.82288000000003</c:v>
                </c:pt>
                <c:pt idx="1330">
                  <c:v>188.82288000000003</c:v>
                </c:pt>
                <c:pt idx="1331">
                  <c:v>188.82288000000003</c:v>
                </c:pt>
                <c:pt idx="1332">
                  <c:v>188.82288000000003</c:v>
                </c:pt>
                <c:pt idx="1333">
                  <c:v>188.82288000000003</c:v>
                </c:pt>
                <c:pt idx="1334">
                  <c:v>188.82288000000003</c:v>
                </c:pt>
                <c:pt idx="1335">
                  <c:v>188.82288000000003</c:v>
                </c:pt>
                <c:pt idx="1336">
                  <c:v>188.82288000000003</c:v>
                </c:pt>
                <c:pt idx="1337">
                  <c:v>188.82288000000003</c:v>
                </c:pt>
                <c:pt idx="1338">
                  <c:v>188.82288000000003</c:v>
                </c:pt>
                <c:pt idx="1339">
                  <c:v>188.82288000000003</c:v>
                </c:pt>
                <c:pt idx="1340">
                  <c:v>188.82288000000003</c:v>
                </c:pt>
                <c:pt idx="1341">
                  <c:v>188.82288000000003</c:v>
                </c:pt>
                <c:pt idx="1342">
                  <c:v>188.82288000000003</c:v>
                </c:pt>
                <c:pt idx="1343">
                  <c:v>188.82288000000003</c:v>
                </c:pt>
                <c:pt idx="1344">
                  <c:v>188.82288000000003</c:v>
                </c:pt>
                <c:pt idx="1345">
                  <c:v>188.82288000000003</c:v>
                </c:pt>
                <c:pt idx="1346">
                  <c:v>188.82288000000003</c:v>
                </c:pt>
                <c:pt idx="1347">
                  <c:v>188.82288000000003</c:v>
                </c:pt>
                <c:pt idx="1348">
                  <c:v>188.82288000000003</c:v>
                </c:pt>
                <c:pt idx="1349">
                  <c:v>188.82288000000003</c:v>
                </c:pt>
                <c:pt idx="1350">
                  <c:v>188.82288000000003</c:v>
                </c:pt>
                <c:pt idx="1351">
                  <c:v>188.82288000000003</c:v>
                </c:pt>
                <c:pt idx="1352">
                  <c:v>188.82288000000003</c:v>
                </c:pt>
                <c:pt idx="1353">
                  <c:v>188.82288000000003</c:v>
                </c:pt>
                <c:pt idx="1354">
                  <c:v>188.82288000000003</c:v>
                </c:pt>
                <c:pt idx="1355">
                  <c:v>188.82288000000003</c:v>
                </c:pt>
                <c:pt idx="1356">
                  <c:v>188.82288000000003</c:v>
                </c:pt>
                <c:pt idx="1357">
                  <c:v>188.82288000000003</c:v>
                </c:pt>
                <c:pt idx="1358">
                  <c:v>188.82288000000003</c:v>
                </c:pt>
                <c:pt idx="1359">
                  <c:v>188.82288000000003</c:v>
                </c:pt>
                <c:pt idx="1360">
                  <c:v>188.82288000000003</c:v>
                </c:pt>
                <c:pt idx="1361">
                  <c:v>188.82288000000003</c:v>
                </c:pt>
                <c:pt idx="1362">
                  <c:v>188.82288000000003</c:v>
                </c:pt>
                <c:pt idx="1363">
                  <c:v>188.82288000000003</c:v>
                </c:pt>
                <c:pt idx="1364">
                  <c:v>188.82288000000003</c:v>
                </c:pt>
                <c:pt idx="1365">
                  <c:v>188.82288000000003</c:v>
                </c:pt>
                <c:pt idx="1366">
                  <c:v>188.82288000000003</c:v>
                </c:pt>
                <c:pt idx="1367">
                  <c:v>188.82288000000003</c:v>
                </c:pt>
                <c:pt idx="1368">
                  <c:v>188.82288000000003</c:v>
                </c:pt>
                <c:pt idx="1369">
                  <c:v>188.82288000000003</c:v>
                </c:pt>
                <c:pt idx="1370">
                  <c:v>188.82288000000003</c:v>
                </c:pt>
                <c:pt idx="1371">
                  <c:v>188.82288000000003</c:v>
                </c:pt>
                <c:pt idx="1372">
                  <c:v>188.82288000000003</c:v>
                </c:pt>
                <c:pt idx="1373">
                  <c:v>188.82288000000003</c:v>
                </c:pt>
                <c:pt idx="1374">
                  <c:v>188.82288000000003</c:v>
                </c:pt>
                <c:pt idx="1375">
                  <c:v>188.82288000000003</c:v>
                </c:pt>
                <c:pt idx="1376">
                  <c:v>188.82288000000003</c:v>
                </c:pt>
                <c:pt idx="1377">
                  <c:v>188.82288000000003</c:v>
                </c:pt>
                <c:pt idx="1378">
                  <c:v>188.82288000000003</c:v>
                </c:pt>
                <c:pt idx="1379">
                  <c:v>188.82288000000003</c:v>
                </c:pt>
                <c:pt idx="1380">
                  <c:v>188.82288000000003</c:v>
                </c:pt>
                <c:pt idx="1381">
                  <c:v>188.82288000000003</c:v>
                </c:pt>
                <c:pt idx="1382">
                  <c:v>188.82288000000003</c:v>
                </c:pt>
                <c:pt idx="1383">
                  <c:v>188.82288000000003</c:v>
                </c:pt>
                <c:pt idx="1384">
                  <c:v>188.82288000000003</c:v>
                </c:pt>
                <c:pt idx="1385">
                  <c:v>188.82288000000003</c:v>
                </c:pt>
                <c:pt idx="1386">
                  <c:v>188.82288000000003</c:v>
                </c:pt>
                <c:pt idx="1387">
                  <c:v>188.82288000000003</c:v>
                </c:pt>
                <c:pt idx="1388">
                  <c:v>188.82288000000003</c:v>
                </c:pt>
                <c:pt idx="1389">
                  <c:v>188.82288000000003</c:v>
                </c:pt>
                <c:pt idx="1390">
                  <c:v>188.82288000000003</c:v>
                </c:pt>
                <c:pt idx="1391">
                  <c:v>188.82288000000003</c:v>
                </c:pt>
                <c:pt idx="1392">
                  <c:v>188.82288000000003</c:v>
                </c:pt>
                <c:pt idx="1393">
                  <c:v>188.82288000000003</c:v>
                </c:pt>
                <c:pt idx="1394">
                  <c:v>188.82288000000003</c:v>
                </c:pt>
                <c:pt idx="1395">
                  <c:v>188.82288000000003</c:v>
                </c:pt>
                <c:pt idx="1396">
                  <c:v>188.82288000000003</c:v>
                </c:pt>
                <c:pt idx="1397">
                  <c:v>188.82288000000003</c:v>
                </c:pt>
                <c:pt idx="1398">
                  <c:v>188.82288000000003</c:v>
                </c:pt>
                <c:pt idx="1399">
                  <c:v>188.82288000000003</c:v>
                </c:pt>
                <c:pt idx="1400">
                  <c:v>188.82288000000003</c:v>
                </c:pt>
                <c:pt idx="1401">
                  <c:v>188.82288000000003</c:v>
                </c:pt>
                <c:pt idx="1402">
                  <c:v>188.82288000000003</c:v>
                </c:pt>
                <c:pt idx="1403">
                  <c:v>188.82288000000003</c:v>
                </c:pt>
                <c:pt idx="1404">
                  <c:v>188.82288000000003</c:v>
                </c:pt>
                <c:pt idx="1405">
                  <c:v>188.82288000000003</c:v>
                </c:pt>
                <c:pt idx="1406">
                  <c:v>188.82288000000003</c:v>
                </c:pt>
                <c:pt idx="1407">
                  <c:v>188.82288000000003</c:v>
                </c:pt>
                <c:pt idx="1408">
                  <c:v>188.82288000000003</c:v>
                </c:pt>
                <c:pt idx="1409">
                  <c:v>188.82288000000003</c:v>
                </c:pt>
                <c:pt idx="1410">
                  <c:v>188.82288000000003</c:v>
                </c:pt>
                <c:pt idx="1411">
                  <c:v>188.82288000000003</c:v>
                </c:pt>
                <c:pt idx="1412">
                  <c:v>188.82288000000003</c:v>
                </c:pt>
                <c:pt idx="1413">
                  <c:v>188.82288000000003</c:v>
                </c:pt>
                <c:pt idx="1414">
                  <c:v>188.82288000000003</c:v>
                </c:pt>
                <c:pt idx="1415">
                  <c:v>188.82288000000003</c:v>
                </c:pt>
                <c:pt idx="1416">
                  <c:v>188.82288000000003</c:v>
                </c:pt>
                <c:pt idx="1417">
                  <c:v>188.82288000000003</c:v>
                </c:pt>
                <c:pt idx="1418">
                  <c:v>188.82288000000003</c:v>
                </c:pt>
                <c:pt idx="1419">
                  <c:v>188.82288000000003</c:v>
                </c:pt>
                <c:pt idx="1420">
                  <c:v>188.82288000000003</c:v>
                </c:pt>
                <c:pt idx="1421">
                  <c:v>188.82288000000003</c:v>
                </c:pt>
                <c:pt idx="1422">
                  <c:v>188.82288000000003</c:v>
                </c:pt>
                <c:pt idx="1423">
                  <c:v>188.82288000000003</c:v>
                </c:pt>
                <c:pt idx="1424">
                  <c:v>188.82288000000003</c:v>
                </c:pt>
                <c:pt idx="1425">
                  <c:v>188.82288000000003</c:v>
                </c:pt>
                <c:pt idx="1426">
                  <c:v>188.82288000000003</c:v>
                </c:pt>
                <c:pt idx="1427">
                  <c:v>188.82288000000003</c:v>
                </c:pt>
                <c:pt idx="1428">
                  <c:v>188.82288000000003</c:v>
                </c:pt>
                <c:pt idx="1429">
                  <c:v>188.82288000000003</c:v>
                </c:pt>
                <c:pt idx="1430">
                  <c:v>188.82288000000003</c:v>
                </c:pt>
                <c:pt idx="1431">
                  <c:v>188.82288000000003</c:v>
                </c:pt>
                <c:pt idx="1432">
                  <c:v>188.82288000000003</c:v>
                </c:pt>
                <c:pt idx="1433">
                  <c:v>188.82288000000003</c:v>
                </c:pt>
                <c:pt idx="1434">
                  <c:v>188.82288000000003</c:v>
                </c:pt>
                <c:pt idx="1435">
                  <c:v>188.82288000000003</c:v>
                </c:pt>
                <c:pt idx="1436">
                  <c:v>188.82288000000003</c:v>
                </c:pt>
                <c:pt idx="1437">
                  <c:v>188.82288000000003</c:v>
                </c:pt>
                <c:pt idx="1438">
                  <c:v>188.82288000000003</c:v>
                </c:pt>
                <c:pt idx="1439">
                  <c:v>188.82288000000003</c:v>
                </c:pt>
                <c:pt idx="1440">
                  <c:v>188.82288000000003</c:v>
                </c:pt>
                <c:pt idx="1441">
                  <c:v>188.82288000000003</c:v>
                </c:pt>
                <c:pt idx="1442">
                  <c:v>188.82288000000003</c:v>
                </c:pt>
                <c:pt idx="1443">
                  <c:v>188.82288000000003</c:v>
                </c:pt>
                <c:pt idx="1444">
                  <c:v>188.82288000000003</c:v>
                </c:pt>
                <c:pt idx="1445">
                  <c:v>188.82288000000003</c:v>
                </c:pt>
                <c:pt idx="1446">
                  <c:v>188.82288000000003</c:v>
                </c:pt>
                <c:pt idx="1447">
                  <c:v>188.82288000000003</c:v>
                </c:pt>
                <c:pt idx="1448">
                  <c:v>188.82288000000003</c:v>
                </c:pt>
                <c:pt idx="1449">
                  <c:v>188.82288000000003</c:v>
                </c:pt>
                <c:pt idx="1450">
                  <c:v>188.82288000000003</c:v>
                </c:pt>
                <c:pt idx="1451">
                  <c:v>188.82288000000003</c:v>
                </c:pt>
                <c:pt idx="1452">
                  <c:v>188.82288000000003</c:v>
                </c:pt>
                <c:pt idx="1453">
                  <c:v>188.82288000000003</c:v>
                </c:pt>
                <c:pt idx="1454">
                  <c:v>188.82288000000003</c:v>
                </c:pt>
                <c:pt idx="1455">
                  <c:v>188.82288000000003</c:v>
                </c:pt>
                <c:pt idx="1456">
                  <c:v>188.82288000000003</c:v>
                </c:pt>
                <c:pt idx="1457">
                  <c:v>188.82288000000003</c:v>
                </c:pt>
                <c:pt idx="1458">
                  <c:v>188.82288000000003</c:v>
                </c:pt>
                <c:pt idx="1459">
                  <c:v>188.82288000000003</c:v>
                </c:pt>
                <c:pt idx="1460">
                  <c:v>188.82288000000003</c:v>
                </c:pt>
                <c:pt idx="1461">
                  <c:v>188.82288000000003</c:v>
                </c:pt>
                <c:pt idx="1462">
                  <c:v>188.82288000000003</c:v>
                </c:pt>
                <c:pt idx="1463">
                  <c:v>188.82288000000003</c:v>
                </c:pt>
                <c:pt idx="1464">
                  <c:v>188.82288000000003</c:v>
                </c:pt>
                <c:pt idx="1465">
                  <c:v>188.82288000000003</c:v>
                </c:pt>
                <c:pt idx="1466">
                  <c:v>188.82288000000003</c:v>
                </c:pt>
                <c:pt idx="1467">
                  <c:v>188.82288000000003</c:v>
                </c:pt>
                <c:pt idx="1468">
                  <c:v>188.82288000000003</c:v>
                </c:pt>
                <c:pt idx="1469">
                  <c:v>188.82288000000003</c:v>
                </c:pt>
                <c:pt idx="1470">
                  <c:v>188.82288000000003</c:v>
                </c:pt>
                <c:pt idx="1471">
                  <c:v>188.82288000000003</c:v>
                </c:pt>
                <c:pt idx="1472">
                  <c:v>188.82288000000003</c:v>
                </c:pt>
                <c:pt idx="1473">
                  <c:v>188.82288000000003</c:v>
                </c:pt>
                <c:pt idx="1474">
                  <c:v>188.82288000000003</c:v>
                </c:pt>
                <c:pt idx="1475">
                  <c:v>188.82288000000003</c:v>
                </c:pt>
                <c:pt idx="1476">
                  <c:v>188.82288000000003</c:v>
                </c:pt>
                <c:pt idx="1477">
                  <c:v>188.82288000000003</c:v>
                </c:pt>
                <c:pt idx="1478">
                  <c:v>188.82288000000003</c:v>
                </c:pt>
                <c:pt idx="1479">
                  <c:v>188.82288000000003</c:v>
                </c:pt>
                <c:pt idx="1480">
                  <c:v>188.82288000000003</c:v>
                </c:pt>
                <c:pt idx="1481">
                  <c:v>188.82288000000003</c:v>
                </c:pt>
                <c:pt idx="1482">
                  <c:v>188.82288000000003</c:v>
                </c:pt>
                <c:pt idx="1483">
                  <c:v>188.82288000000003</c:v>
                </c:pt>
                <c:pt idx="1484">
                  <c:v>188.82288000000003</c:v>
                </c:pt>
                <c:pt idx="1485">
                  <c:v>188.82288000000003</c:v>
                </c:pt>
                <c:pt idx="1486">
                  <c:v>188.82288000000003</c:v>
                </c:pt>
                <c:pt idx="1487">
                  <c:v>188.82288000000003</c:v>
                </c:pt>
                <c:pt idx="1488">
                  <c:v>188.82288000000003</c:v>
                </c:pt>
                <c:pt idx="1489">
                  <c:v>188.82288000000003</c:v>
                </c:pt>
                <c:pt idx="1490">
                  <c:v>188.82288000000003</c:v>
                </c:pt>
                <c:pt idx="1491">
                  <c:v>188.82288000000003</c:v>
                </c:pt>
                <c:pt idx="1492">
                  <c:v>188.82288000000003</c:v>
                </c:pt>
                <c:pt idx="1493">
                  <c:v>188.82288000000003</c:v>
                </c:pt>
                <c:pt idx="1494">
                  <c:v>188.82288000000003</c:v>
                </c:pt>
                <c:pt idx="1495">
                  <c:v>188.82288000000003</c:v>
                </c:pt>
                <c:pt idx="1496">
                  <c:v>188.82288000000003</c:v>
                </c:pt>
                <c:pt idx="1497">
                  <c:v>188.82288000000003</c:v>
                </c:pt>
                <c:pt idx="1498">
                  <c:v>188.82288000000003</c:v>
                </c:pt>
                <c:pt idx="1499">
                  <c:v>188.82288000000003</c:v>
                </c:pt>
                <c:pt idx="1500">
                  <c:v>188.82288000000003</c:v>
                </c:pt>
                <c:pt idx="1501">
                  <c:v>188.82288000000003</c:v>
                </c:pt>
                <c:pt idx="1502">
                  <c:v>188.82288000000003</c:v>
                </c:pt>
                <c:pt idx="1503">
                  <c:v>188.82288000000003</c:v>
                </c:pt>
                <c:pt idx="1504">
                  <c:v>188.82288000000003</c:v>
                </c:pt>
                <c:pt idx="1505">
                  <c:v>188.82288000000003</c:v>
                </c:pt>
                <c:pt idx="1506">
                  <c:v>188.82288000000003</c:v>
                </c:pt>
                <c:pt idx="1507">
                  <c:v>188.82288000000003</c:v>
                </c:pt>
                <c:pt idx="1508">
                  <c:v>188.82288000000003</c:v>
                </c:pt>
                <c:pt idx="1509">
                  <c:v>188.82288000000003</c:v>
                </c:pt>
                <c:pt idx="1510">
                  <c:v>188.82288000000003</c:v>
                </c:pt>
                <c:pt idx="1511">
                  <c:v>188.82288000000003</c:v>
                </c:pt>
                <c:pt idx="1512">
                  <c:v>188.82288000000003</c:v>
                </c:pt>
                <c:pt idx="1513">
                  <c:v>188.82288000000003</c:v>
                </c:pt>
                <c:pt idx="1514">
                  <c:v>188.82288000000003</c:v>
                </c:pt>
                <c:pt idx="1515">
                  <c:v>188.82288000000003</c:v>
                </c:pt>
                <c:pt idx="1516">
                  <c:v>188.82288000000003</c:v>
                </c:pt>
                <c:pt idx="1517">
                  <c:v>188.82288000000003</c:v>
                </c:pt>
                <c:pt idx="1518">
                  <c:v>188.82288000000003</c:v>
                </c:pt>
                <c:pt idx="1519">
                  <c:v>188.82288000000003</c:v>
                </c:pt>
                <c:pt idx="1520">
                  <c:v>188.82288000000003</c:v>
                </c:pt>
                <c:pt idx="1521">
                  <c:v>188.82288000000003</c:v>
                </c:pt>
                <c:pt idx="1522">
                  <c:v>188.82288000000003</c:v>
                </c:pt>
                <c:pt idx="1523">
                  <c:v>188.82288000000003</c:v>
                </c:pt>
                <c:pt idx="1524">
                  <c:v>188.82288000000003</c:v>
                </c:pt>
                <c:pt idx="1525">
                  <c:v>188.82288000000003</c:v>
                </c:pt>
                <c:pt idx="1526">
                  <c:v>188.82288000000003</c:v>
                </c:pt>
                <c:pt idx="1527">
                  <c:v>188.82288000000003</c:v>
                </c:pt>
                <c:pt idx="1528">
                  <c:v>188.82288000000003</c:v>
                </c:pt>
                <c:pt idx="1529">
                  <c:v>188.82288000000003</c:v>
                </c:pt>
                <c:pt idx="1530">
                  <c:v>188.82288000000003</c:v>
                </c:pt>
                <c:pt idx="1531">
                  <c:v>188.82288000000003</c:v>
                </c:pt>
                <c:pt idx="1532">
                  <c:v>188.82288000000003</c:v>
                </c:pt>
                <c:pt idx="1533">
                  <c:v>188.82288000000003</c:v>
                </c:pt>
                <c:pt idx="1534">
                  <c:v>188.82288000000003</c:v>
                </c:pt>
                <c:pt idx="1535">
                  <c:v>188.82288000000003</c:v>
                </c:pt>
                <c:pt idx="1536">
                  <c:v>188.82288000000003</c:v>
                </c:pt>
                <c:pt idx="1537">
                  <c:v>188.82288000000003</c:v>
                </c:pt>
                <c:pt idx="1538">
                  <c:v>188.82288000000003</c:v>
                </c:pt>
                <c:pt idx="1539">
                  <c:v>188.82288000000003</c:v>
                </c:pt>
                <c:pt idx="1540">
                  <c:v>188.82288000000003</c:v>
                </c:pt>
                <c:pt idx="1541">
                  <c:v>188.82288000000003</c:v>
                </c:pt>
                <c:pt idx="1542">
                  <c:v>188.82288000000003</c:v>
                </c:pt>
                <c:pt idx="1543">
                  <c:v>188.82288000000003</c:v>
                </c:pt>
                <c:pt idx="1544">
                  <c:v>188.82288000000003</c:v>
                </c:pt>
                <c:pt idx="1545">
                  <c:v>188.82288000000003</c:v>
                </c:pt>
                <c:pt idx="1546">
                  <c:v>188.82288000000003</c:v>
                </c:pt>
                <c:pt idx="1547">
                  <c:v>188.82288000000003</c:v>
                </c:pt>
                <c:pt idx="1548">
                  <c:v>188.82288000000003</c:v>
                </c:pt>
                <c:pt idx="1549">
                  <c:v>188.82288000000003</c:v>
                </c:pt>
                <c:pt idx="1550">
                  <c:v>188.82288000000003</c:v>
                </c:pt>
                <c:pt idx="1551">
                  <c:v>188.82288000000003</c:v>
                </c:pt>
                <c:pt idx="1552">
                  <c:v>188.82288000000003</c:v>
                </c:pt>
                <c:pt idx="1553">
                  <c:v>188.82288000000003</c:v>
                </c:pt>
                <c:pt idx="1554">
                  <c:v>188.82288000000003</c:v>
                </c:pt>
                <c:pt idx="1555">
                  <c:v>188.82288000000003</c:v>
                </c:pt>
                <c:pt idx="1556">
                  <c:v>188.82288000000003</c:v>
                </c:pt>
                <c:pt idx="1557">
                  <c:v>188.82288000000003</c:v>
                </c:pt>
                <c:pt idx="1558">
                  <c:v>188.82288000000003</c:v>
                </c:pt>
                <c:pt idx="1559">
                  <c:v>188.82288000000003</c:v>
                </c:pt>
                <c:pt idx="1560">
                  <c:v>188.82288000000003</c:v>
                </c:pt>
                <c:pt idx="1561">
                  <c:v>188.82288000000003</c:v>
                </c:pt>
                <c:pt idx="1562">
                  <c:v>188.82288000000003</c:v>
                </c:pt>
                <c:pt idx="1563">
                  <c:v>188.82288000000003</c:v>
                </c:pt>
                <c:pt idx="1564">
                  <c:v>188.82288000000003</c:v>
                </c:pt>
                <c:pt idx="1565">
                  <c:v>188.82288000000003</c:v>
                </c:pt>
                <c:pt idx="1566">
                  <c:v>188.82288000000003</c:v>
                </c:pt>
                <c:pt idx="1567">
                  <c:v>188.82288000000003</c:v>
                </c:pt>
                <c:pt idx="1568">
                  <c:v>188.82288000000003</c:v>
                </c:pt>
                <c:pt idx="1569">
                  <c:v>188.82288000000003</c:v>
                </c:pt>
                <c:pt idx="1570">
                  <c:v>188.82288000000003</c:v>
                </c:pt>
                <c:pt idx="1571">
                  <c:v>188.82288000000003</c:v>
                </c:pt>
                <c:pt idx="1572">
                  <c:v>188.82288000000003</c:v>
                </c:pt>
                <c:pt idx="1573">
                  <c:v>188.82288000000003</c:v>
                </c:pt>
                <c:pt idx="1574">
                  <c:v>188.82288000000003</c:v>
                </c:pt>
                <c:pt idx="1575">
                  <c:v>188.82288000000003</c:v>
                </c:pt>
                <c:pt idx="1576">
                  <c:v>188.82288000000003</c:v>
                </c:pt>
                <c:pt idx="1577">
                  <c:v>188.82288000000003</c:v>
                </c:pt>
                <c:pt idx="1578">
                  <c:v>188.82288000000003</c:v>
                </c:pt>
                <c:pt idx="1579">
                  <c:v>188.82288000000003</c:v>
                </c:pt>
                <c:pt idx="1580">
                  <c:v>188.82288000000003</c:v>
                </c:pt>
                <c:pt idx="1581">
                  <c:v>188.82288000000003</c:v>
                </c:pt>
                <c:pt idx="1582">
                  <c:v>188.82288000000003</c:v>
                </c:pt>
                <c:pt idx="1583">
                  <c:v>188.82288000000003</c:v>
                </c:pt>
                <c:pt idx="1584">
                  <c:v>188.82288000000003</c:v>
                </c:pt>
                <c:pt idx="1585">
                  <c:v>188.82288000000003</c:v>
                </c:pt>
                <c:pt idx="1586">
                  <c:v>188.82288000000003</c:v>
                </c:pt>
                <c:pt idx="1587">
                  <c:v>188.82288000000003</c:v>
                </c:pt>
                <c:pt idx="1588">
                  <c:v>188.82288000000003</c:v>
                </c:pt>
                <c:pt idx="1589">
                  <c:v>188.82288000000003</c:v>
                </c:pt>
                <c:pt idx="1590">
                  <c:v>188.82288000000003</c:v>
                </c:pt>
                <c:pt idx="1591">
                  <c:v>188.82288000000003</c:v>
                </c:pt>
                <c:pt idx="1592">
                  <c:v>188.82288000000003</c:v>
                </c:pt>
                <c:pt idx="1593">
                  <c:v>188.82288000000003</c:v>
                </c:pt>
                <c:pt idx="1594">
                  <c:v>188.82288000000003</c:v>
                </c:pt>
                <c:pt idx="1595">
                  <c:v>188.82288000000003</c:v>
                </c:pt>
                <c:pt idx="1596">
                  <c:v>188.82288000000003</c:v>
                </c:pt>
                <c:pt idx="1597">
                  <c:v>188.82288000000003</c:v>
                </c:pt>
                <c:pt idx="1598">
                  <c:v>188.82288000000003</c:v>
                </c:pt>
                <c:pt idx="1599">
                  <c:v>188.82288000000003</c:v>
                </c:pt>
                <c:pt idx="1600">
                  <c:v>188.82288000000003</c:v>
                </c:pt>
                <c:pt idx="1601">
                  <c:v>188.82288000000003</c:v>
                </c:pt>
                <c:pt idx="1602">
                  <c:v>188.82288000000003</c:v>
                </c:pt>
                <c:pt idx="1603">
                  <c:v>188.82288000000003</c:v>
                </c:pt>
                <c:pt idx="1604">
                  <c:v>188.82288000000003</c:v>
                </c:pt>
                <c:pt idx="1605">
                  <c:v>188.82288000000003</c:v>
                </c:pt>
                <c:pt idx="1606">
                  <c:v>188.82288000000003</c:v>
                </c:pt>
                <c:pt idx="1607">
                  <c:v>188.82288000000003</c:v>
                </c:pt>
                <c:pt idx="1608">
                  <c:v>188.82288000000003</c:v>
                </c:pt>
                <c:pt idx="1609">
                  <c:v>188.82288000000003</c:v>
                </c:pt>
                <c:pt idx="1610">
                  <c:v>188.82288000000003</c:v>
                </c:pt>
                <c:pt idx="1611">
                  <c:v>188.82288000000003</c:v>
                </c:pt>
                <c:pt idx="1612">
                  <c:v>188.82288000000003</c:v>
                </c:pt>
                <c:pt idx="1613">
                  <c:v>188.82288000000003</c:v>
                </c:pt>
                <c:pt idx="1614">
                  <c:v>188.82288000000003</c:v>
                </c:pt>
                <c:pt idx="1615">
                  <c:v>188.82288000000003</c:v>
                </c:pt>
                <c:pt idx="1616">
                  <c:v>188.82288000000003</c:v>
                </c:pt>
                <c:pt idx="1617">
                  <c:v>188.82288000000003</c:v>
                </c:pt>
                <c:pt idx="1618">
                  <c:v>188.82288000000003</c:v>
                </c:pt>
                <c:pt idx="1619">
                  <c:v>188.82288000000003</c:v>
                </c:pt>
                <c:pt idx="1620">
                  <c:v>188.82288000000003</c:v>
                </c:pt>
                <c:pt idx="1621">
                  <c:v>188.82288000000003</c:v>
                </c:pt>
                <c:pt idx="1622">
                  <c:v>188.82288000000003</c:v>
                </c:pt>
                <c:pt idx="1623">
                  <c:v>188.82288000000003</c:v>
                </c:pt>
                <c:pt idx="1624">
                  <c:v>188.82288000000003</c:v>
                </c:pt>
                <c:pt idx="1625">
                  <c:v>188.82288000000003</c:v>
                </c:pt>
                <c:pt idx="1626">
                  <c:v>188.82288000000003</c:v>
                </c:pt>
                <c:pt idx="1627">
                  <c:v>188.82288000000003</c:v>
                </c:pt>
                <c:pt idx="1628">
                  <c:v>188.82288000000003</c:v>
                </c:pt>
                <c:pt idx="1629">
                  <c:v>188.82288000000003</c:v>
                </c:pt>
                <c:pt idx="1630">
                  <c:v>188.82288000000003</c:v>
                </c:pt>
                <c:pt idx="1631">
                  <c:v>188.82288000000003</c:v>
                </c:pt>
                <c:pt idx="1632">
                  <c:v>188.82288000000003</c:v>
                </c:pt>
                <c:pt idx="1633">
                  <c:v>188.82288000000003</c:v>
                </c:pt>
                <c:pt idx="1634">
                  <c:v>188.82288000000003</c:v>
                </c:pt>
                <c:pt idx="1635">
                  <c:v>188.82288000000003</c:v>
                </c:pt>
                <c:pt idx="1636">
                  <c:v>188.82288000000003</c:v>
                </c:pt>
                <c:pt idx="1637">
                  <c:v>188.82288000000003</c:v>
                </c:pt>
                <c:pt idx="1638">
                  <c:v>188.82288000000003</c:v>
                </c:pt>
                <c:pt idx="1639">
                  <c:v>188.82288000000003</c:v>
                </c:pt>
                <c:pt idx="1640">
                  <c:v>188.82288000000003</c:v>
                </c:pt>
                <c:pt idx="1641">
                  <c:v>188.82288000000003</c:v>
                </c:pt>
                <c:pt idx="1642">
                  <c:v>188.82288000000003</c:v>
                </c:pt>
                <c:pt idx="1643">
                  <c:v>188.82288000000003</c:v>
                </c:pt>
                <c:pt idx="1644">
                  <c:v>188.82288000000003</c:v>
                </c:pt>
                <c:pt idx="1645">
                  <c:v>188.82288000000003</c:v>
                </c:pt>
                <c:pt idx="1646">
                  <c:v>188.82288000000003</c:v>
                </c:pt>
                <c:pt idx="1647">
                  <c:v>188.82288000000003</c:v>
                </c:pt>
                <c:pt idx="1648">
                  <c:v>188.82288000000003</c:v>
                </c:pt>
                <c:pt idx="1649">
                  <c:v>188.82288000000003</c:v>
                </c:pt>
                <c:pt idx="1650">
                  <c:v>188.82288000000003</c:v>
                </c:pt>
                <c:pt idx="1651">
                  <c:v>188.82288000000003</c:v>
                </c:pt>
                <c:pt idx="1652">
                  <c:v>188.82288000000003</c:v>
                </c:pt>
                <c:pt idx="1653">
                  <c:v>188.82288000000003</c:v>
                </c:pt>
                <c:pt idx="1654">
                  <c:v>188.82288000000003</c:v>
                </c:pt>
                <c:pt idx="1655">
                  <c:v>188.82288000000003</c:v>
                </c:pt>
                <c:pt idx="1656">
                  <c:v>188.82288000000003</c:v>
                </c:pt>
                <c:pt idx="1657">
                  <c:v>188.82288000000003</c:v>
                </c:pt>
                <c:pt idx="1658">
                  <c:v>188.82288000000003</c:v>
                </c:pt>
                <c:pt idx="1659">
                  <c:v>188.82288000000003</c:v>
                </c:pt>
                <c:pt idx="1660">
                  <c:v>188.82288000000003</c:v>
                </c:pt>
                <c:pt idx="1661">
                  <c:v>188.82288000000003</c:v>
                </c:pt>
                <c:pt idx="1662">
                  <c:v>188.82288000000003</c:v>
                </c:pt>
                <c:pt idx="1663">
                  <c:v>188.82288000000003</c:v>
                </c:pt>
                <c:pt idx="1664">
                  <c:v>188.82288000000003</c:v>
                </c:pt>
                <c:pt idx="1665">
                  <c:v>188.82288000000003</c:v>
                </c:pt>
                <c:pt idx="1666">
                  <c:v>188.82288000000003</c:v>
                </c:pt>
                <c:pt idx="1667">
                  <c:v>188.82288000000003</c:v>
                </c:pt>
                <c:pt idx="1668">
                  <c:v>188.82288000000003</c:v>
                </c:pt>
                <c:pt idx="1669">
                  <c:v>188.82288000000003</c:v>
                </c:pt>
                <c:pt idx="1670">
                  <c:v>188.82288000000003</c:v>
                </c:pt>
                <c:pt idx="1671">
                  <c:v>188.82288000000003</c:v>
                </c:pt>
                <c:pt idx="1672">
                  <c:v>188.82288000000003</c:v>
                </c:pt>
                <c:pt idx="1673">
                  <c:v>188.82288000000003</c:v>
                </c:pt>
                <c:pt idx="1674">
                  <c:v>188.82288000000003</c:v>
                </c:pt>
                <c:pt idx="1675">
                  <c:v>188.82288000000003</c:v>
                </c:pt>
                <c:pt idx="1676">
                  <c:v>188.82288000000003</c:v>
                </c:pt>
                <c:pt idx="1677">
                  <c:v>188.82288000000003</c:v>
                </c:pt>
                <c:pt idx="1678">
                  <c:v>188.82288000000003</c:v>
                </c:pt>
                <c:pt idx="1679">
                  <c:v>188.82288000000003</c:v>
                </c:pt>
                <c:pt idx="1680">
                  <c:v>188.82288000000003</c:v>
                </c:pt>
                <c:pt idx="1681">
                  <c:v>188.82288000000003</c:v>
                </c:pt>
                <c:pt idx="1682">
                  <c:v>188.82288000000003</c:v>
                </c:pt>
                <c:pt idx="1683">
                  <c:v>188.82288000000003</c:v>
                </c:pt>
                <c:pt idx="1684">
                  <c:v>188.82288000000003</c:v>
                </c:pt>
                <c:pt idx="1685">
                  <c:v>188.82288000000003</c:v>
                </c:pt>
                <c:pt idx="1686">
                  <c:v>188.82288000000003</c:v>
                </c:pt>
                <c:pt idx="1687">
                  <c:v>188.82288000000003</c:v>
                </c:pt>
                <c:pt idx="1688">
                  <c:v>188.82288000000003</c:v>
                </c:pt>
                <c:pt idx="1689">
                  <c:v>188.82288000000003</c:v>
                </c:pt>
                <c:pt idx="1690">
                  <c:v>188.82288000000003</c:v>
                </c:pt>
                <c:pt idx="1691">
                  <c:v>188.82288000000003</c:v>
                </c:pt>
                <c:pt idx="1692">
                  <c:v>188.82288000000003</c:v>
                </c:pt>
                <c:pt idx="1693">
                  <c:v>188.82288000000003</c:v>
                </c:pt>
                <c:pt idx="1694">
                  <c:v>188.82288000000003</c:v>
                </c:pt>
                <c:pt idx="1695">
                  <c:v>188.82288000000003</c:v>
                </c:pt>
                <c:pt idx="1696">
                  <c:v>188.82288000000003</c:v>
                </c:pt>
                <c:pt idx="1697">
                  <c:v>188.82288000000003</c:v>
                </c:pt>
                <c:pt idx="1698">
                  <c:v>188.82288000000003</c:v>
                </c:pt>
                <c:pt idx="1699">
                  <c:v>188.82288000000003</c:v>
                </c:pt>
                <c:pt idx="1700">
                  <c:v>188.82288000000003</c:v>
                </c:pt>
                <c:pt idx="1701">
                  <c:v>188.82288000000003</c:v>
                </c:pt>
                <c:pt idx="1702">
                  <c:v>188.82288000000003</c:v>
                </c:pt>
                <c:pt idx="1703">
                  <c:v>188.82288000000003</c:v>
                </c:pt>
                <c:pt idx="1704">
                  <c:v>188.82288000000003</c:v>
                </c:pt>
                <c:pt idx="1705">
                  <c:v>188.82288000000003</c:v>
                </c:pt>
                <c:pt idx="1706">
                  <c:v>188.82288000000003</c:v>
                </c:pt>
                <c:pt idx="1707">
                  <c:v>188.82288000000003</c:v>
                </c:pt>
                <c:pt idx="1708">
                  <c:v>188.82288000000003</c:v>
                </c:pt>
                <c:pt idx="1709">
                  <c:v>188.82288000000003</c:v>
                </c:pt>
                <c:pt idx="1710">
                  <c:v>188.82288000000003</c:v>
                </c:pt>
                <c:pt idx="1711">
                  <c:v>188.82288000000003</c:v>
                </c:pt>
                <c:pt idx="1712">
                  <c:v>188.82288000000003</c:v>
                </c:pt>
                <c:pt idx="1713">
                  <c:v>188.82288000000003</c:v>
                </c:pt>
                <c:pt idx="1714">
                  <c:v>188.82288000000003</c:v>
                </c:pt>
                <c:pt idx="1715">
                  <c:v>188.82288000000003</c:v>
                </c:pt>
                <c:pt idx="1716">
                  <c:v>188.82288000000003</c:v>
                </c:pt>
                <c:pt idx="1717">
                  <c:v>188.82288000000003</c:v>
                </c:pt>
                <c:pt idx="1718">
                  <c:v>188.82288000000003</c:v>
                </c:pt>
                <c:pt idx="1719">
                  <c:v>188.82288000000003</c:v>
                </c:pt>
                <c:pt idx="1720">
                  <c:v>188.82288000000003</c:v>
                </c:pt>
                <c:pt idx="1721">
                  <c:v>188.82288000000003</c:v>
                </c:pt>
                <c:pt idx="1722">
                  <c:v>188.82288000000003</c:v>
                </c:pt>
                <c:pt idx="1723">
                  <c:v>188.82288000000003</c:v>
                </c:pt>
                <c:pt idx="1724">
                  <c:v>188.82288000000003</c:v>
                </c:pt>
                <c:pt idx="1725">
                  <c:v>188.82288000000003</c:v>
                </c:pt>
                <c:pt idx="1726">
                  <c:v>188.82288000000003</c:v>
                </c:pt>
                <c:pt idx="1727">
                  <c:v>188.82288000000003</c:v>
                </c:pt>
                <c:pt idx="1728">
                  <c:v>188.82288000000003</c:v>
                </c:pt>
                <c:pt idx="1729">
                  <c:v>188.82288000000003</c:v>
                </c:pt>
                <c:pt idx="1730">
                  <c:v>188.82288000000003</c:v>
                </c:pt>
                <c:pt idx="1731">
                  <c:v>188.82288000000003</c:v>
                </c:pt>
                <c:pt idx="1732">
                  <c:v>188.82288000000003</c:v>
                </c:pt>
                <c:pt idx="1733">
                  <c:v>188.82288000000003</c:v>
                </c:pt>
                <c:pt idx="1734">
                  <c:v>188.82288000000003</c:v>
                </c:pt>
                <c:pt idx="1735">
                  <c:v>188.82288000000003</c:v>
                </c:pt>
                <c:pt idx="1736">
                  <c:v>188.82288000000003</c:v>
                </c:pt>
                <c:pt idx="1737">
                  <c:v>188.82288000000003</c:v>
                </c:pt>
                <c:pt idx="1738">
                  <c:v>188.82288000000003</c:v>
                </c:pt>
                <c:pt idx="1739">
                  <c:v>188.82288000000003</c:v>
                </c:pt>
                <c:pt idx="1740">
                  <c:v>188.82288000000003</c:v>
                </c:pt>
                <c:pt idx="1741">
                  <c:v>188.82288000000003</c:v>
                </c:pt>
                <c:pt idx="1742">
                  <c:v>188.82288000000003</c:v>
                </c:pt>
                <c:pt idx="1743">
                  <c:v>188.82288000000003</c:v>
                </c:pt>
                <c:pt idx="1744">
                  <c:v>188.82288000000003</c:v>
                </c:pt>
                <c:pt idx="1745">
                  <c:v>188.82288000000003</c:v>
                </c:pt>
                <c:pt idx="1746">
                  <c:v>188.82288000000003</c:v>
                </c:pt>
                <c:pt idx="1747">
                  <c:v>188.82288000000003</c:v>
                </c:pt>
                <c:pt idx="1748">
                  <c:v>188.82288000000003</c:v>
                </c:pt>
                <c:pt idx="1749">
                  <c:v>188.82288000000003</c:v>
                </c:pt>
                <c:pt idx="1750">
                  <c:v>188.82288000000003</c:v>
                </c:pt>
                <c:pt idx="1751">
                  <c:v>188.82288000000003</c:v>
                </c:pt>
                <c:pt idx="1752">
                  <c:v>188.82288000000003</c:v>
                </c:pt>
                <c:pt idx="1753">
                  <c:v>188.82288000000003</c:v>
                </c:pt>
                <c:pt idx="1754">
                  <c:v>188.82288000000003</c:v>
                </c:pt>
                <c:pt idx="1755">
                  <c:v>188.82288000000003</c:v>
                </c:pt>
                <c:pt idx="1756">
                  <c:v>188.82288000000003</c:v>
                </c:pt>
                <c:pt idx="1757">
                  <c:v>188.82288000000003</c:v>
                </c:pt>
                <c:pt idx="1758">
                  <c:v>188.82288000000003</c:v>
                </c:pt>
                <c:pt idx="1759">
                  <c:v>188.82288000000003</c:v>
                </c:pt>
                <c:pt idx="1760">
                  <c:v>188.82288000000003</c:v>
                </c:pt>
                <c:pt idx="1761">
                  <c:v>188.82288000000003</c:v>
                </c:pt>
                <c:pt idx="1762">
                  <c:v>188.82288000000003</c:v>
                </c:pt>
                <c:pt idx="1763">
                  <c:v>188.82288000000003</c:v>
                </c:pt>
                <c:pt idx="1764">
                  <c:v>188.82288000000003</c:v>
                </c:pt>
                <c:pt idx="1765">
                  <c:v>188.82288000000003</c:v>
                </c:pt>
                <c:pt idx="1766">
                  <c:v>188.82288000000003</c:v>
                </c:pt>
                <c:pt idx="1767">
                  <c:v>188.82288000000003</c:v>
                </c:pt>
                <c:pt idx="1768">
                  <c:v>188.82288000000003</c:v>
                </c:pt>
                <c:pt idx="1769">
                  <c:v>188.82288000000003</c:v>
                </c:pt>
                <c:pt idx="1770">
                  <c:v>188.82288000000003</c:v>
                </c:pt>
                <c:pt idx="1771">
                  <c:v>188.82288000000003</c:v>
                </c:pt>
                <c:pt idx="1772">
                  <c:v>188.82288000000003</c:v>
                </c:pt>
                <c:pt idx="1773">
                  <c:v>188.82288000000003</c:v>
                </c:pt>
                <c:pt idx="1774">
                  <c:v>188.82288000000003</c:v>
                </c:pt>
                <c:pt idx="1775">
                  <c:v>188.82288000000003</c:v>
                </c:pt>
                <c:pt idx="1776">
                  <c:v>188.82288000000003</c:v>
                </c:pt>
                <c:pt idx="1777">
                  <c:v>188.82288000000003</c:v>
                </c:pt>
                <c:pt idx="1778">
                  <c:v>188.82288000000003</c:v>
                </c:pt>
                <c:pt idx="1779">
                  <c:v>188.82288000000003</c:v>
                </c:pt>
                <c:pt idx="1780">
                  <c:v>188.82288000000003</c:v>
                </c:pt>
                <c:pt idx="1781">
                  <c:v>188.82288000000003</c:v>
                </c:pt>
                <c:pt idx="1782">
                  <c:v>188.82288000000003</c:v>
                </c:pt>
                <c:pt idx="1783">
                  <c:v>188.82288000000003</c:v>
                </c:pt>
                <c:pt idx="1784">
                  <c:v>188.82288000000003</c:v>
                </c:pt>
                <c:pt idx="1785">
                  <c:v>188.82288000000003</c:v>
                </c:pt>
                <c:pt idx="1786">
                  <c:v>188.82288000000003</c:v>
                </c:pt>
                <c:pt idx="1787">
                  <c:v>188.82288000000003</c:v>
                </c:pt>
                <c:pt idx="1788">
                  <c:v>188.82288000000003</c:v>
                </c:pt>
                <c:pt idx="1789">
                  <c:v>188.82288000000003</c:v>
                </c:pt>
                <c:pt idx="1790">
                  <c:v>188.82288000000003</c:v>
                </c:pt>
                <c:pt idx="1791">
                  <c:v>188.82288000000003</c:v>
                </c:pt>
                <c:pt idx="1792">
                  <c:v>188.82288000000003</c:v>
                </c:pt>
                <c:pt idx="1793">
                  <c:v>188.82288000000003</c:v>
                </c:pt>
                <c:pt idx="1794">
                  <c:v>188.82288000000003</c:v>
                </c:pt>
                <c:pt idx="1795">
                  <c:v>188.82288000000003</c:v>
                </c:pt>
                <c:pt idx="1796">
                  <c:v>188.82288000000003</c:v>
                </c:pt>
                <c:pt idx="1797">
                  <c:v>188.82288000000003</c:v>
                </c:pt>
                <c:pt idx="1798">
                  <c:v>188.82288000000003</c:v>
                </c:pt>
                <c:pt idx="1799">
                  <c:v>188.82288000000003</c:v>
                </c:pt>
                <c:pt idx="1800">
                  <c:v>188.82288000000003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A31E-4030-B9F9-16C9069FDFC4}"/>
            </c:ext>
          </c:extLst>
        </c:ser>
        <c:ser>
          <c:idx val="0"/>
          <c:order val="3"/>
          <c:tx>
            <c:v>Aerodynamic Resistance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WLTC_class_3!$J$8:$J$1808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9.5655864197530878E-4</c:v>
                </c:pt>
                <c:pt idx="13">
                  <c:v>6.9111361882716063E-2</c:v>
                </c:pt>
                <c:pt idx="14">
                  <c:v>0.69733125000000018</c:v>
                </c:pt>
                <c:pt idx="15">
                  <c:v>2.3438078125000006</c:v>
                </c:pt>
                <c:pt idx="16">
                  <c:v>4.1038757137345687</c:v>
                </c:pt>
                <c:pt idx="17">
                  <c:v>6.8300678433641995</c:v>
                </c:pt>
                <c:pt idx="18">
                  <c:v>11.260847472993827</c:v>
                </c:pt>
                <c:pt idx="19">
                  <c:v>16.16584104938272</c:v>
                </c:pt>
                <c:pt idx="20">
                  <c:v>18.084936824845684</c:v>
                </c:pt>
                <c:pt idx="21">
                  <c:v>18.882706732253091</c:v>
                </c:pt>
                <c:pt idx="22">
                  <c:v>19.152456269290127</c:v>
                </c:pt>
                <c:pt idx="23">
                  <c:v>19.835200000000004</c:v>
                </c:pt>
                <c:pt idx="24">
                  <c:v>20.250585590277783</c:v>
                </c:pt>
                <c:pt idx="25">
                  <c:v>22.685744753086425</c:v>
                </c:pt>
                <c:pt idx="26">
                  <c:v>24.335090991512349</c:v>
                </c:pt>
                <c:pt idx="27">
                  <c:v>27.807398861882717</c:v>
                </c:pt>
                <c:pt idx="28">
                  <c:v>32.034192361111117</c:v>
                </c:pt>
                <c:pt idx="29">
                  <c:v>36.559910435956795</c:v>
                </c:pt>
                <c:pt idx="30">
                  <c:v>40.78981275077161</c:v>
                </c:pt>
                <c:pt idx="31">
                  <c:v>43.194601176697539</c:v>
                </c:pt>
                <c:pt idx="32">
                  <c:v>44.836055806327181</c:v>
                </c:pt>
                <c:pt idx="33">
                  <c:v>46.087234510030875</c:v>
                </c:pt>
                <c:pt idx="34">
                  <c:v>47.143036111111122</c:v>
                </c:pt>
                <c:pt idx="35">
                  <c:v>47.355631269290129</c:v>
                </c:pt>
                <c:pt idx="36">
                  <c:v>46.719280632716064</c:v>
                </c:pt>
                <c:pt idx="37">
                  <c:v>43.602095158179019</c:v>
                </c:pt>
                <c:pt idx="38">
                  <c:v>38.071273090277785</c:v>
                </c:pt>
                <c:pt idx="39">
                  <c:v>32.738219521604954</c:v>
                </c:pt>
                <c:pt idx="40">
                  <c:v>28.628843595679019</c:v>
                </c:pt>
                <c:pt idx="41">
                  <c:v>24.949201639660494</c:v>
                </c:pt>
                <c:pt idx="42">
                  <c:v>20.111645447530869</c:v>
                </c:pt>
                <c:pt idx="43">
                  <c:v>15.06603775077161</c:v>
                </c:pt>
                <c:pt idx="44">
                  <c:v>11.785759027777781</c:v>
                </c:pt>
                <c:pt idx="45">
                  <c:v>10.445859510030866</c:v>
                </c:pt>
                <c:pt idx="46">
                  <c:v>9.9520361111111146</c:v>
                </c:pt>
                <c:pt idx="47">
                  <c:v>9.0932855902777803</c:v>
                </c:pt>
                <c:pt idx="48">
                  <c:v>8.0963123456790118</c:v>
                </c:pt>
                <c:pt idx="49">
                  <c:v>7.5769010030864212</c:v>
                </c:pt>
                <c:pt idx="50">
                  <c:v>7.5769010030864212</c:v>
                </c:pt>
                <c:pt idx="51">
                  <c:v>7.2401923611111112</c:v>
                </c:pt>
                <c:pt idx="52">
                  <c:v>5.8945534915123465</c:v>
                </c:pt>
                <c:pt idx="53">
                  <c:v>4.1038757137345687</c:v>
                </c:pt>
                <c:pt idx="54">
                  <c:v>3.5012437692901242</c:v>
                </c:pt>
                <c:pt idx="55">
                  <c:v>3.4436111111111121</c:v>
                </c:pt>
                <c:pt idx="56">
                  <c:v>3.4436111111111121</c:v>
                </c:pt>
                <c:pt idx="57">
                  <c:v>3.4436111111111121</c:v>
                </c:pt>
                <c:pt idx="58">
                  <c:v>3.6179439236111115</c:v>
                </c:pt>
                <c:pt idx="59">
                  <c:v>3.7965812500000009</c:v>
                </c:pt>
                <c:pt idx="60">
                  <c:v>5.1675689236111113</c:v>
                </c:pt>
                <c:pt idx="61">
                  <c:v>5.598020312500001</c:v>
                </c:pt>
                <c:pt idx="62">
                  <c:v>6.0456897569444461</c:v>
                </c:pt>
                <c:pt idx="63">
                  <c:v>6.275981250000001</c:v>
                </c:pt>
                <c:pt idx="64">
                  <c:v>6.9926828125000018</c:v>
                </c:pt>
                <c:pt idx="65">
                  <c:v>7.5769010030864212</c:v>
                </c:pt>
                <c:pt idx="66">
                  <c:v>7.8344544174382724</c:v>
                </c:pt>
                <c:pt idx="67">
                  <c:v>8.0963123456790118</c:v>
                </c:pt>
                <c:pt idx="68">
                  <c:v>9.8547062692901264</c:v>
                </c:pt>
                <c:pt idx="69">
                  <c:v>12.871453086419757</c:v>
                </c:pt>
                <c:pt idx="70">
                  <c:v>16.793582658179012</c:v>
                </c:pt>
                <c:pt idx="71">
                  <c:v>21.236558410493835</c:v>
                </c:pt>
                <c:pt idx="72">
                  <c:v>25.414806558641981</c:v>
                </c:pt>
                <c:pt idx="73">
                  <c:v>28.298830864197534</c:v>
                </c:pt>
                <c:pt idx="74">
                  <c:v>30.13757571373457</c:v>
                </c:pt>
                <c:pt idx="75">
                  <c:v>31.685048456790128</c:v>
                </c:pt>
                <c:pt idx="76">
                  <c:v>33.449899151234582</c:v>
                </c:pt>
                <c:pt idx="77">
                  <c:v>35.446476176697537</c:v>
                </c:pt>
                <c:pt idx="78">
                  <c:v>36.934881423611117</c:v>
                </c:pt>
                <c:pt idx="79">
                  <c:v>37.31176552854938</c:v>
                </c:pt>
                <c:pt idx="80">
                  <c:v>36.373142361111121</c:v>
                </c:pt>
                <c:pt idx="81">
                  <c:v>35.446476176697537</c:v>
                </c:pt>
                <c:pt idx="82">
                  <c:v>33.271261824845681</c:v>
                </c:pt>
                <c:pt idx="83">
                  <c:v>32.738219521604954</c:v>
                </c:pt>
                <c:pt idx="84">
                  <c:v>32.209481732253096</c:v>
                </c:pt>
                <c:pt idx="85">
                  <c:v>30.820558584104937</c:v>
                </c:pt>
                <c:pt idx="86">
                  <c:v>29.798953954475312</c:v>
                </c:pt>
                <c:pt idx="87">
                  <c:v>28.628843595679019</c:v>
                </c:pt>
                <c:pt idx="88">
                  <c:v>27.970731250000007</c:v>
                </c:pt>
                <c:pt idx="89">
                  <c:v>24.335090991512349</c:v>
                </c:pt>
                <c:pt idx="90">
                  <c:v>17.822839756944447</c:v>
                </c:pt>
                <c:pt idx="91">
                  <c:v>11.574359567901237</c:v>
                </c:pt>
                <c:pt idx="92">
                  <c:v>6.9111361882716063</c:v>
                </c:pt>
                <c:pt idx="93">
                  <c:v>4.8220121141975323</c:v>
                </c:pt>
                <c:pt idx="94">
                  <c:v>3.4436111111111121</c:v>
                </c:pt>
                <c:pt idx="95">
                  <c:v>1.980315528549383</c:v>
                </c:pt>
                <c:pt idx="96">
                  <c:v>0.80446581790123484</c:v>
                </c:pt>
                <c:pt idx="97">
                  <c:v>0.30992500000000006</c:v>
                </c:pt>
                <c:pt idx="98">
                  <c:v>0.11574359567901238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9.5655864197530878E-4</c:v>
                </c:pt>
                <c:pt idx="139">
                  <c:v>8.6329417438271633E-2</c:v>
                </c:pt>
                <c:pt idx="140">
                  <c:v>0.88983867669753103</c:v>
                </c:pt>
                <c:pt idx="141">
                  <c:v>3.2735828125000008</c:v>
                </c:pt>
                <c:pt idx="142">
                  <c:v>6.4319003086419766</c:v>
                </c:pt>
                <c:pt idx="143">
                  <c:v>8.5423078125000025</c:v>
                </c:pt>
                <c:pt idx="144">
                  <c:v>9.4701696952160503</c:v>
                </c:pt>
                <c:pt idx="145">
                  <c:v>10.346138271604939</c:v>
                </c:pt>
                <c:pt idx="146">
                  <c:v>12.431436111111113</c:v>
                </c:pt>
                <c:pt idx="147">
                  <c:v>15.428334336419756</c:v>
                </c:pt>
                <c:pt idx="148">
                  <c:v>18.348947010030869</c:v>
                </c:pt>
                <c:pt idx="149">
                  <c:v>20.390004012345681</c:v>
                </c:pt>
                <c:pt idx="150">
                  <c:v>21.236558410493835</c:v>
                </c:pt>
                <c:pt idx="151">
                  <c:v>20.670275694444445</c:v>
                </c:pt>
                <c:pt idx="152">
                  <c:v>17.692508641975312</c:v>
                </c:pt>
                <c:pt idx="153">
                  <c:v>12.214297299382718</c:v>
                </c:pt>
                <c:pt idx="154">
                  <c:v>7.1572108989197547</c:v>
                </c:pt>
                <c:pt idx="155">
                  <c:v>4.2301414544753095</c:v>
                </c:pt>
                <c:pt idx="156">
                  <c:v>3.4436111111111121</c:v>
                </c:pt>
                <c:pt idx="157">
                  <c:v>3.7965812500000009</c:v>
                </c:pt>
                <c:pt idx="158">
                  <c:v>4.7543355902777789</c:v>
                </c:pt>
                <c:pt idx="159">
                  <c:v>7.0747077160493834</c:v>
                </c:pt>
                <c:pt idx="160">
                  <c:v>9.6614814236111126</c:v>
                </c:pt>
                <c:pt idx="161">
                  <c:v>13.094331250000003</c:v>
                </c:pt>
                <c:pt idx="162">
                  <c:v>15.550056423611114</c:v>
                </c:pt>
                <c:pt idx="163">
                  <c:v>18.216702777777783</c:v>
                </c:pt>
                <c:pt idx="164">
                  <c:v>20.811128954475311</c:v>
                </c:pt>
                <c:pt idx="165">
                  <c:v>23.129827102623466</c:v>
                </c:pt>
                <c:pt idx="166">
                  <c:v>24.641189756944446</c:v>
                </c:pt>
                <c:pt idx="167">
                  <c:v>26.358929938271604</c:v>
                </c:pt>
                <c:pt idx="168">
                  <c:v>29.630360493827169</c:v>
                </c:pt>
                <c:pt idx="169">
                  <c:v>33.093102777777787</c:v>
                </c:pt>
                <c:pt idx="170">
                  <c:v>34.531766975308649</c:v>
                </c:pt>
                <c:pt idx="171">
                  <c:v>33.449899151234582</c:v>
                </c:pt>
                <c:pt idx="172">
                  <c:v>29.462245312500006</c:v>
                </c:pt>
                <c:pt idx="173">
                  <c:v>22.981321373456794</c:v>
                </c:pt>
                <c:pt idx="174">
                  <c:v>17.562655806327164</c:v>
                </c:pt>
                <c:pt idx="175">
                  <c:v>15.307090528549384</c:v>
                </c:pt>
                <c:pt idx="176">
                  <c:v>15.06603775077161</c:v>
                </c:pt>
                <c:pt idx="177">
                  <c:v>16.041727565586424</c:v>
                </c:pt>
                <c:pt idx="178">
                  <c:v>18.481669521604942</c:v>
                </c:pt>
                <c:pt idx="179">
                  <c:v>20.390004012345681</c:v>
                </c:pt>
                <c:pt idx="180">
                  <c:v>20.952460493827161</c:v>
                </c:pt>
                <c:pt idx="181">
                  <c:v>20.811128954475311</c:v>
                </c:pt>
                <c:pt idx="182">
                  <c:v>20.390004012345681</c:v>
                </c:pt>
                <c:pt idx="183">
                  <c:v>19.152456269290127</c:v>
                </c:pt>
                <c:pt idx="184">
                  <c:v>16.290432812500004</c:v>
                </c:pt>
                <c:pt idx="185">
                  <c:v>13.319122530864199</c:v>
                </c:pt>
                <c:pt idx="186">
                  <c:v>10.546059027777778</c:v>
                </c:pt>
                <c:pt idx="187">
                  <c:v>8.5423078125000025</c:v>
                </c:pt>
                <c:pt idx="188">
                  <c:v>6.9926828125000018</c:v>
                </c:pt>
                <c:pt idx="189">
                  <c:v>5.8945534915123465</c:v>
                </c:pt>
                <c:pt idx="190">
                  <c:v>5.0279113618827171</c:v>
                </c:pt>
                <c:pt idx="191">
                  <c:v>4.4884122878086421</c:v>
                </c:pt>
                <c:pt idx="192">
                  <c:v>3.979523090277779</c:v>
                </c:pt>
                <c:pt idx="193">
                  <c:v>3.7365571952160503</c:v>
                </c:pt>
                <c:pt idx="194">
                  <c:v>3.5593547067901241</c:v>
                </c:pt>
                <c:pt idx="195">
                  <c:v>3.4436111111111121</c:v>
                </c:pt>
                <c:pt idx="196">
                  <c:v>3.4436111111111121</c:v>
                </c:pt>
                <c:pt idx="197">
                  <c:v>3.4436111111111121</c:v>
                </c:pt>
                <c:pt idx="198">
                  <c:v>3.4436111111111121</c:v>
                </c:pt>
                <c:pt idx="199">
                  <c:v>3.7365571952160503</c:v>
                </c:pt>
                <c:pt idx="200">
                  <c:v>4.0414602623456801</c:v>
                </c:pt>
                <c:pt idx="201">
                  <c:v>4.6871373456790133</c:v>
                </c:pt>
                <c:pt idx="202">
                  <c:v>5.3806423611111134</c:v>
                </c:pt>
                <c:pt idx="203">
                  <c:v>6.5105772569444449</c:v>
                </c:pt>
                <c:pt idx="204">
                  <c:v>8.6329417438271623</c:v>
                </c:pt>
                <c:pt idx="205">
                  <c:v>10.747892901234572</c:v>
                </c:pt>
                <c:pt idx="206">
                  <c:v>13.545826929012346</c:v>
                </c:pt>
                <c:pt idx="207">
                  <c:v>17.30438497299383</c:v>
                </c:pt>
                <c:pt idx="208">
                  <c:v>20.952460493827161</c:v>
                </c:pt>
                <c:pt idx="209">
                  <c:v>24.487901234567911</c:v>
                </c:pt>
                <c:pt idx="210">
                  <c:v>29.630360493827169</c:v>
                </c:pt>
                <c:pt idx="211">
                  <c:v>33.629014756944443</c:v>
                </c:pt>
                <c:pt idx="212">
                  <c:v>36.747156790123469</c:v>
                </c:pt>
                <c:pt idx="213">
                  <c:v>39.224882812500006</c:v>
                </c:pt>
                <c:pt idx="214">
                  <c:v>41.384553086419757</c:v>
                </c:pt>
                <c:pt idx="215">
                  <c:v>44.422822472993829</c:v>
                </c:pt>
                <c:pt idx="216">
                  <c:v>48.425781250000007</c:v>
                </c:pt>
                <c:pt idx="217">
                  <c:v>53.05098142361112</c:v>
                </c:pt>
                <c:pt idx="218">
                  <c:v>57.417432484567904</c:v>
                </c:pt>
                <c:pt idx="219">
                  <c:v>61.228362114197537</c:v>
                </c:pt>
                <c:pt idx="220">
                  <c:v>64.166910262345695</c:v>
                </c:pt>
                <c:pt idx="221">
                  <c:v>66.416018769290147</c:v>
                </c:pt>
                <c:pt idx="222">
                  <c:v>67.428057812500015</c:v>
                </c:pt>
                <c:pt idx="223">
                  <c:v>68.447749324845688</c:v>
                </c:pt>
                <c:pt idx="224">
                  <c:v>69.217539891975321</c:v>
                </c:pt>
                <c:pt idx="225">
                  <c:v>70.250623225308658</c:v>
                </c:pt>
                <c:pt idx="226">
                  <c:v>71.814596604938274</c:v>
                </c:pt>
                <c:pt idx="227">
                  <c:v>73.131060435956798</c:v>
                </c:pt>
                <c:pt idx="228">
                  <c:v>74.45948125000001</c:v>
                </c:pt>
                <c:pt idx="229">
                  <c:v>75.530826929012363</c:v>
                </c:pt>
                <c:pt idx="230">
                  <c:v>76.339358121141984</c:v>
                </c:pt>
                <c:pt idx="231">
                  <c:v>76.339358121141984</c:v>
                </c:pt>
                <c:pt idx="232">
                  <c:v>75.530826929012363</c:v>
                </c:pt>
                <c:pt idx="233">
                  <c:v>72.076932812500019</c:v>
                </c:pt>
                <c:pt idx="234">
                  <c:v>66.9210817322531</c:v>
                </c:pt>
                <c:pt idx="235">
                  <c:v>62.200225694444455</c:v>
                </c:pt>
                <c:pt idx="236">
                  <c:v>59.307592361111126</c:v>
                </c:pt>
                <c:pt idx="237">
                  <c:v>57.887102777777784</c:v>
                </c:pt>
                <c:pt idx="238">
                  <c:v>56.019900308641986</c:v>
                </c:pt>
                <c:pt idx="239">
                  <c:v>52.601398861882728</c:v>
                </c:pt>
                <c:pt idx="240">
                  <c:v>46.930919232253096</c:v>
                </c:pt>
                <c:pt idx="241">
                  <c:v>41.185828028549395</c:v>
                </c:pt>
                <c:pt idx="242">
                  <c:v>37.31176552854938</c:v>
                </c:pt>
                <c:pt idx="243">
                  <c:v>32.738219521604954</c:v>
                </c:pt>
                <c:pt idx="244">
                  <c:v>28.628843595679019</c:v>
                </c:pt>
                <c:pt idx="245">
                  <c:v>24.949201639660494</c:v>
                </c:pt>
                <c:pt idx="246">
                  <c:v>20.111645447530869</c:v>
                </c:pt>
                <c:pt idx="247">
                  <c:v>15.06603775077161</c:v>
                </c:pt>
                <c:pt idx="248">
                  <c:v>11.785759027777781</c:v>
                </c:pt>
                <c:pt idx="249">
                  <c:v>10.445859510030866</c:v>
                </c:pt>
                <c:pt idx="250">
                  <c:v>9.9520361111111146</c:v>
                </c:pt>
                <c:pt idx="251">
                  <c:v>9.0932855902777803</c:v>
                </c:pt>
                <c:pt idx="252">
                  <c:v>8.0963123456790118</c:v>
                </c:pt>
                <c:pt idx="253">
                  <c:v>7.5769010030864212</c:v>
                </c:pt>
                <c:pt idx="254">
                  <c:v>7.5769010030864212</c:v>
                </c:pt>
                <c:pt idx="255">
                  <c:v>7.2401923611111112</c:v>
                </c:pt>
                <c:pt idx="256">
                  <c:v>5.8945534915123465</c:v>
                </c:pt>
                <c:pt idx="257">
                  <c:v>5.0279113618827171</c:v>
                </c:pt>
                <c:pt idx="258">
                  <c:v>5.6714361882716062</c:v>
                </c:pt>
                <c:pt idx="259">
                  <c:v>7.6622738618827171</c:v>
                </c:pt>
                <c:pt idx="260">
                  <c:v>10.148130632716052</c:v>
                </c:pt>
                <c:pt idx="261">
                  <c:v>12.871453086419757</c:v>
                </c:pt>
                <c:pt idx="262">
                  <c:v>15.794935435956795</c:v>
                </c:pt>
                <c:pt idx="263">
                  <c:v>19.697694695216054</c:v>
                </c:pt>
                <c:pt idx="264">
                  <c:v>25.259126639660501</c:v>
                </c:pt>
                <c:pt idx="265">
                  <c:v>31.16491969521606</c:v>
                </c:pt>
                <c:pt idx="266">
                  <c:v>36.373142361111121</c:v>
                </c:pt>
                <c:pt idx="267">
                  <c:v>39.808144444444459</c:v>
                </c:pt>
                <c:pt idx="268">
                  <c:v>44.011502256944446</c:v>
                </c:pt>
                <c:pt idx="269">
                  <c:v>47.143036111111122</c:v>
                </c:pt>
                <c:pt idx="270">
                  <c:v>50.382182812500012</c:v>
                </c:pt>
                <c:pt idx="271">
                  <c:v>50.601952160493845</c:v>
                </c:pt>
                <c:pt idx="272">
                  <c:v>49.725744444444452</c:v>
                </c:pt>
                <c:pt idx="273">
                  <c:v>49.073610590277795</c:v>
                </c:pt>
                <c:pt idx="274">
                  <c:v>45.668261824845686</c:v>
                </c:pt>
                <c:pt idx="275">
                  <c:v>39.808144444444459</c:v>
                </c:pt>
                <c:pt idx="276">
                  <c:v>34.531766975308649</c:v>
                </c:pt>
                <c:pt idx="277">
                  <c:v>28.298830864197534</c:v>
                </c:pt>
                <c:pt idx="278">
                  <c:v>22.833293923611116</c:v>
                </c:pt>
                <c:pt idx="279">
                  <c:v>15.550056423611114</c:v>
                </c:pt>
                <c:pt idx="280">
                  <c:v>10.951639891975312</c:v>
                </c:pt>
                <c:pt idx="281">
                  <c:v>9.7578547067901233</c:v>
                </c:pt>
                <c:pt idx="282">
                  <c:v>12.54072293595679</c:v>
                </c:pt>
                <c:pt idx="283">
                  <c:v>16.920565817901238</c:v>
                </c:pt>
                <c:pt idx="284">
                  <c:v>21.81049359567902</c:v>
                </c:pt>
                <c:pt idx="285">
                  <c:v>27.807398861882717</c:v>
                </c:pt>
                <c:pt idx="286">
                  <c:v>33.449899151234582</c:v>
                </c:pt>
                <c:pt idx="287">
                  <c:v>39.613245621141985</c:v>
                </c:pt>
                <c:pt idx="288">
                  <c:v>46.297438271604946</c:v>
                </c:pt>
                <c:pt idx="289">
                  <c:v>53.502477102623466</c:v>
                </c:pt>
                <c:pt idx="290">
                  <c:v>57.887102777777784</c:v>
                </c:pt>
                <c:pt idx="291">
                  <c:v>59.307592361111126</c:v>
                </c:pt>
                <c:pt idx="292">
                  <c:v>57.887102777777784</c:v>
                </c:pt>
                <c:pt idx="293">
                  <c:v>55.327590991512352</c:v>
                </c:pt>
                <c:pt idx="294">
                  <c:v>53.502477102623466</c:v>
                </c:pt>
                <c:pt idx="295">
                  <c:v>52.377325000000013</c:v>
                </c:pt>
                <c:pt idx="296">
                  <c:v>52.153729417438271</c:v>
                </c:pt>
                <c:pt idx="297">
                  <c:v>52.377325000000013</c:v>
                </c:pt>
                <c:pt idx="298">
                  <c:v>53.05098142361112</c:v>
                </c:pt>
                <c:pt idx="299">
                  <c:v>53.502477102623466</c:v>
                </c:pt>
                <c:pt idx="300">
                  <c:v>53.502477102623466</c:v>
                </c:pt>
                <c:pt idx="301">
                  <c:v>53.05098142361112</c:v>
                </c:pt>
                <c:pt idx="302">
                  <c:v>51.930612114197544</c:v>
                </c:pt>
                <c:pt idx="303">
                  <c:v>50.16289174382716</c:v>
                </c:pt>
                <c:pt idx="304">
                  <c:v>47.996286419753098</c:v>
                </c:pt>
                <c:pt idx="305">
                  <c:v>44.836055806327181</c:v>
                </c:pt>
                <c:pt idx="306">
                  <c:v>41.783438040123464</c:v>
                </c:pt>
                <c:pt idx="307">
                  <c:v>39.808144444444459</c:v>
                </c:pt>
                <c:pt idx="308">
                  <c:v>38.838433121141982</c:v>
                </c:pt>
                <c:pt idx="309">
                  <c:v>38.453896547067913</c:v>
                </c:pt>
                <c:pt idx="310">
                  <c:v>37.690562750771619</c:v>
                </c:pt>
                <c:pt idx="311">
                  <c:v>36.747156790123469</c:v>
                </c:pt>
                <c:pt idx="312">
                  <c:v>35.446476176697537</c:v>
                </c:pt>
                <c:pt idx="313">
                  <c:v>33.449899151234582</c:v>
                </c:pt>
                <c:pt idx="314">
                  <c:v>30.992500000000007</c:v>
                </c:pt>
                <c:pt idx="315">
                  <c:v>28.298830864197534</c:v>
                </c:pt>
                <c:pt idx="316">
                  <c:v>26.04230902777778</c:v>
                </c:pt>
                <c:pt idx="317">
                  <c:v>24.0309053433642</c:v>
                </c:pt>
                <c:pt idx="318">
                  <c:v>21.522569444444454</c:v>
                </c:pt>
                <c:pt idx="319">
                  <c:v>18.748549382716053</c:v>
                </c:pt>
                <c:pt idx="320">
                  <c:v>16.290432812500004</c:v>
                </c:pt>
                <c:pt idx="321">
                  <c:v>15.672256790123459</c:v>
                </c:pt>
                <c:pt idx="322">
                  <c:v>14.826898090277782</c:v>
                </c:pt>
                <c:pt idx="323">
                  <c:v>14.826898090277782</c:v>
                </c:pt>
                <c:pt idx="324">
                  <c:v>14.120957812500002</c:v>
                </c:pt>
                <c:pt idx="325">
                  <c:v>13.659896547067905</c:v>
                </c:pt>
                <c:pt idx="326">
                  <c:v>13.659896547067905</c:v>
                </c:pt>
                <c:pt idx="327">
                  <c:v>13.319122530864199</c:v>
                </c:pt>
                <c:pt idx="328">
                  <c:v>12.982653028549386</c:v>
                </c:pt>
                <c:pt idx="329">
                  <c:v>10.04984423225309</c:v>
                </c:pt>
                <c:pt idx="330">
                  <c:v>7.3236521026234573</c:v>
                </c:pt>
                <c:pt idx="331">
                  <c:v>6.8300678433641995</c:v>
                </c:pt>
                <c:pt idx="332">
                  <c:v>6.6693659915123487</c:v>
                </c:pt>
                <c:pt idx="333">
                  <c:v>6.0456897569444461</c:v>
                </c:pt>
                <c:pt idx="334">
                  <c:v>5.8197027777777777</c:v>
                </c:pt>
                <c:pt idx="335">
                  <c:v>5.3806423611111134</c:v>
                </c:pt>
                <c:pt idx="336">
                  <c:v>5.0279113618827171</c:v>
                </c:pt>
                <c:pt idx="337">
                  <c:v>4.8901669174382727</c:v>
                </c:pt>
                <c:pt idx="338">
                  <c:v>5.0279113618827171</c:v>
                </c:pt>
                <c:pt idx="339">
                  <c:v>5.6714361882716062</c:v>
                </c:pt>
                <c:pt idx="340">
                  <c:v>7.5769010030864212</c:v>
                </c:pt>
                <c:pt idx="341">
                  <c:v>10.64673682484568</c:v>
                </c:pt>
                <c:pt idx="342">
                  <c:v>13.889470621141978</c:v>
                </c:pt>
                <c:pt idx="343">
                  <c:v>14.946228780864201</c:v>
                </c:pt>
                <c:pt idx="344">
                  <c:v>15.307090528549384</c:v>
                </c:pt>
                <c:pt idx="345">
                  <c:v>15.550056423611114</c:v>
                </c:pt>
                <c:pt idx="346">
                  <c:v>16.667077777777781</c:v>
                </c:pt>
                <c:pt idx="347">
                  <c:v>16.920565817901238</c:v>
                </c:pt>
                <c:pt idx="348">
                  <c:v>17.562655806327164</c:v>
                </c:pt>
                <c:pt idx="349">
                  <c:v>18.348947010030869</c:v>
                </c:pt>
                <c:pt idx="350">
                  <c:v>18.882706732253091</c:v>
                </c:pt>
                <c:pt idx="351">
                  <c:v>19.017342361111115</c:v>
                </c:pt>
                <c:pt idx="352">
                  <c:v>18.882706732253091</c:v>
                </c:pt>
                <c:pt idx="353">
                  <c:v>18.748549382716053</c:v>
                </c:pt>
                <c:pt idx="354">
                  <c:v>18.614870312500003</c:v>
                </c:pt>
                <c:pt idx="355">
                  <c:v>18.614870312500003</c:v>
                </c:pt>
                <c:pt idx="356">
                  <c:v>18.882706732253091</c:v>
                </c:pt>
                <c:pt idx="357">
                  <c:v>19.017342361111115</c:v>
                </c:pt>
                <c:pt idx="358">
                  <c:v>18.748549382716053</c:v>
                </c:pt>
                <c:pt idx="359">
                  <c:v>17.30438497299383</c:v>
                </c:pt>
                <c:pt idx="360">
                  <c:v>14.946228780864201</c:v>
                </c:pt>
                <c:pt idx="361">
                  <c:v>12.871453086419757</c:v>
                </c:pt>
                <c:pt idx="362">
                  <c:v>11.469377256944446</c:v>
                </c:pt>
                <c:pt idx="363">
                  <c:v>10.64673682484568</c:v>
                </c:pt>
                <c:pt idx="364">
                  <c:v>10.246895312500001</c:v>
                </c:pt>
                <c:pt idx="365">
                  <c:v>10.246895312500001</c:v>
                </c:pt>
                <c:pt idx="366">
                  <c:v>10.346138271604939</c:v>
                </c:pt>
                <c:pt idx="367">
                  <c:v>10.747892901234572</c:v>
                </c:pt>
                <c:pt idx="368">
                  <c:v>11.679820158179016</c:v>
                </c:pt>
                <c:pt idx="369">
                  <c:v>13.206487750771606</c:v>
                </c:pt>
                <c:pt idx="370">
                  <c:v>14.120957812500002</c:v>
                </c:pt>
                <c:pt idx="371">
                  <c:v>14.354358121141976</c:v>
                </c:pt>
                <c:pt idx="372">
                  <c:v>13.545826929012346</c:v>
                </c:pt>
                <c:pt idx="373">
                  <c:v>10.849527256944448</c:v>
                </c:pt>
                <c:pt idx="374">
                  <c:v>7.4920064236111132</c:v>
                </c:pt>
                <c:pt idx="375">
                  <c:v>4.958800000000001</c:v>
                </c:pt>
                <c:pt idx="376">
                  <c:v>3.3864567322530865</c:v>
                </c:pt>
                <c:pt idx="377">
                  <c:v>2.4880090277777787</c:v>
                </c:pt>
                <c:pt idx="378">
                  <c:v>1.8942252507716053</c:v>
                </c:pt>
                <c:pt idx="379">
                  <c:v>1.5304938271604944</c:v>
                </c:pt>
                <c:pt idx="380">
                  <c:v>1.2397000000000002</c:v>
                </c:pt>
                <c:pt idx="381">
                  <c:v>0.88983867669753103</c:v>
                </c:pt>
                <c:pt idx="382">
                  <c:v>0.57417432484567921</c:v>
                </c:pt>
                <c:pt idx="383">
                  <c:v>0.32738219521604939</c:v>
                </c:pt>
                <c:pt idx="384">
                  <c:v>0.12650488040123456</c:v>
                </c:pt>
                <c:pt idx="385">
                  <c:v>1.9370312500000004E-2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5.9784915123456813E-3</c:v>
                </c:pt>
                <c:pt idx="393">
                  <c:v>0.10546059027777782</c:v>
                </c:pt>
                <c:pt idx="394">
                  <c:v>0.5509777777777779</c:v>
                </c:pt>
                <c:pt idx="395">
                  <c:v>1.6474331211419753</c:v>
                </c:pt>
                <c:pt idx="396">
                  <c:v>3.6179439236111115</c:v>
                </c:pt>
                <c:pt idx="397">
                  <c:v>6.5897324845679011</c:v>
                </c:pt>
                <c:pt idx="398">
                  <c:v>10.445859510030866</c:v>
                </c:pt>
                <c:pt idx="399">
                  <c:v>14.004975077160497</c:v>
                </c:pt>
                <c:pt idx="400">
                  <c:v>15.672256790123459</c:v>
                </c:pt>
                <c:pt idx="401">
                  <c:v>15.672256790123459</c:v>
                </c:pt>
                <c:pt idx="402">
                  <c:v>14.826898090277782</c:v>
                </c:pt>
                <c:pt idx="403">
                  <c:v>12.982653028549386</c:v>
                </c:pt>
                <c:pt idx="404">
                  <c:v>11.157300000000003</c:v>
                </c:pt>
                <c:pt idx="405">
                  <c:v>9.7578547067901233</c:v>
                </c:pt>
                <c:pt idx="406">
                  <c:v>8.3624747878086456</c:v>
                </c:pt>
                <c:pt idx="407">
                  <c:v>6.9111361882716063</c:v>
                </c:pt>
                <c:pt idx="408">
                  <c:v>5.598020312500001</c:v>
                </c:pt>
                <c:pt idx="409">
                  <c:v>4.8220121141975323</c:v>
                </c:pt>
                <c:pt idx="410">
                  <c:v>4.6204173804012356</c:v>
                </c:pt>
                <c:pt idx="411">
                  <c:v>4.6871373456790133</c:v>
                </c:pt>
                <c:pt idx="412">
                  <c:v>4.8220121141975323</c:v>
                </c:pt>
                <c:pt idx="413">
                  <c:v>5.0279113618827171</c:v>
                </c:pt>
                <c:pt idx="414">
                  <c:v>5.3091396026234587</c:v>
                </c:pt>
                <c:pt idx="415">
                  <c:v>6.0456897569444461</c:v>
                </c:pt>
                <c:pt idx="416">
                  <c:v>7.2401923611111112</c:v>
                </c:pt>
                <c:pt idx="417">
                  <c:v>8.3624747878086456</c:v>
                </c:pt>
                <c:pt idx="418">
                  <c:v>8.7240539544753091</c:v>
                </c:pt>
                <c:pt idx="419">
                  <c:v>8.4521521604938279</c:v>
                </c:pt>
                <c:pt idx="420">
                  <c:v>7.4075901234567922</c:v>
                </c:pt>
                <c:pt idx="421">
                  <c:v>6.5897324845679011</c:v>
                </c:pt>
                <c:pt idx="422">
                  <c:v>6.275981250000001</c:v>
                </c:pt>
                <c:pt idx="423">
                  <c:v>6.4319003086419766</c:v>
                </c:pt>
                <c:pt idx="424">
                  <c:v>7.0747077160493834</c:v>
                </c:pt>
                <c:pt idx="425">
                  <c:v>8.7240539544753091</c:v>
                </c:pt>
                <c:pt idx="426">
                  <c:v>12.214297299382718</c:v>
                </c:pt>
                <c:pt idx="427">
                  <c:v>17.953649151234568</c:v>
                </c:pt>
                <c:pt idx="428">
                  <c:v>23.879529938271613</c:v>
                </c:pt>
                <c:pt idx="429">
                  <c:v>26.677463966049395</c:v>
                </c:pt>
                <c:pt idx="430">
                  <c:v>26.837448398919758</c:v>
                </c:pt>
                <c:pt idx="431">
                  <c:v>25.727601234567906</c:v>
                </c:pt>
                <c:pt idx="432">
                  <c:v>24.335090991512349</c:v>
                </c:pt>
                <c:pt idx="433">
                  <c:v>23.42827339891976</c:v>
                </c:pt>
                <c:pt idx="434">
                  <c:v>23.129827102623466</c:v>
                </c:pt>
                <c:pt idx="435">
                  <c:v>22.392081250000004</c:v>
                </c:pt>
                <c:pt idx="436">
                  <c:v>20.390004012345681</c:v>
                </c:pt>
                <c:pt idx="437">
                  <c:v>17.048027256944451</c:v>
                </c:pt>
                <c:pt idx="438">
                  <c:v>12.650488040123461</c:v>
                </c:pt>
                <c:pt idx="439">
                  <c:v>7.9212621141975319</c:v>
                </c:pt>
                <c:pt idx="440">
                  <c:v>3.979523090277779</c:v>
                </c:pt>
                <c:pt idx="441">
                  <c:v>1.4178590470679016</c:v>
                </c:pt>
                <c:pt idx="442">
                  <c:v>0.34531766975308653</c:v>
                </c:pt>
                <c:pt idx="443">
                  <c:v>4.0414602623456794E-2</c:v>
                </c:pt>
                <c:pt idx="444">
                  <c:v>9.5655864197530878E-4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5.9784915123456813E-3</c:v>
                </c:pt>
                <c:pt idx="513">
                  <c:v>0.14946228780864199</c:v>
                </c:pt>
                <c:pt idx="514">
                  <c:v>1.0416923611111113</c:v>
                </c:pt>
                <c:pt idx="515">
                  <c:v>3.3297806327160497</c:v>
                </c:pt>
                <c:pt idx="516">
                  <c:v>6.7494777777777806</c:v>
                </c:pt>
                <c:pt idx="517">
                  <c:v>10.04984423225309</c:v>
                </c:pt>
                <c:pt idx="518">
                  <c:v>11.469377256944446</c:v>
                </c:pt>
                <c:pt idx="519">
                  <c:v>11.469377256944446</c:v>
                </c:pt>
                <c:pt idx="520">
                  <c:v>10.849527256944448</c:v>
                </c:pt>
                <c:pt idx="521">
                  <c:v>9.8547062692901264</c:v>
                </c:pt>
                <c:pt idx="522">
                  <c:v>8.8156444444444464</c:v>
                </c:pt>
                <c:pt idx="523">
                  <c:v>7.5769010030864212</c:v>
                </c:pt>
                <c:pt idx="524">
                  <c:v>5.7453303433641985</c:v>
                </c:pt>
                <c:pt idx="525">
                  <c:v>3.3864567322530865</c:v>
                </c:pt>
                <c:pt idx="526">
                  <c:v>1.3812706790123461</c:v>
                </c:pt>
                <c:pt idx="527">
                  <c:v>0.38262345679012361</c:v>
                </c:pt>
                <c:pt idx="528">
                  <c:v>9.5655864197530902E-2</c:v>
                </c:pt>
                <c:pt idx="529">
                  <c:v>2.3913966049382725E-2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9.5655864197530878E-4</c:v>
                </c:pt>
                <c:pt idx="534">
                  <c:v>3.4436111111111119E-2</c:v>
                </c:pt>
                <c:pt idx="535">
                  <c:v>0.24487901234567905</c:v>
                </c:pt>
                <c:pt idx="536">
                  <c:v>0.6466336419753087</c:v>
                </c:pt>
                <c:pt idx="537">
                  <c:v>1.6079750771604941</c:v>
                </c:pt>
                <c:pt idx="538">
                  <c:v>4.0414602623456801</c:v>
                </c:pt>
                <c:pt idx="539">
                  <c:v>8.4521521604938279</c:v>
                </c:pt>
                <c:pt idx="540">
                  <c:v>12.760731423611114</c:v>
                </c:pt>
                <c:pt idx="541">
                  <c:v>14.354358121141976</c:v>
                </c:pt>
                <c:pt idx="542">
                  <c:v>14.354358121141976</c:v>
                </c:pt>
                <c:pt idx="543">
                  <c:v>14.120957812500002</c:v>
                </c:pt>
                <c:pt idx="544">
                  <c:v>13.319122530864199</c:v>
                </c:pt>
                <c:pt idx="545">
                  <c:v>11.892176176697534</c:v>
                </c:pt>
                <c:pt idx="546">
                  <c:v>9.6614814236111126</c:v>
                </c:pt>
                <c:pt idx="547">
                  <c:v>8.1845548804012385</c:v>
                </c:pt>
                <c:pt idx="548">
                  <c:v>7.0747077160493834</c:v>
                </c:pt>
                <c:pt idx="549">
                  <c:v>6.3537016396604953</c:v>
                </c:pt>
                <c:pt idx="550">
                  <c:v>5.6714361882716062</c:v>
                </c:pt>
                <c:pt idx="551">
                  <c:v>5.1675689236111113</c:v>
                </c:pt>
                <c:pt idx="552">
                  <c:v>4.8901669174382727</c:v>
                </c:pt>
                <c:pt idx="553">
                  <c:v>4.4884122878086421</c:v>
                </c:pt>
                <c:pt idx="554">
                  <c:v>4.2301414544753095</c:v>
                </c:pt>
                <c:pt idx="555">
                  <c:v>4.1038757137345687</c:v>
                </c:pt>
                <c:pt idx="556">
                  <c:v>4.1038757137345687</c:v>
                </c:pt>
                <c:pt idx="557">
                  <c:v>4.2301414544753095</c:v>
                </c:pt>
                <c:pt idx="558">
                  <c:v>4.5541756944444458</c:v>
                </c:pt>
                <c:pt idx="559">
                  <c:v>5.0279113618827171</c:v>
                </c:pt>
                <c:pt idx="560">
                  <c:v>6.5105772569444449</c:v>
                </c:pt>
                <c:pt idx="561">
                  <c:v>6.9111361882716063</c:v>
                </c:pt>
                <c:pt idx="562">
                  <c:v>6.9111361882716063</c:v>
                </c:pt>
                <c:pt idx="563">
                  <c:v>6.9111361882716063</c:v>
                </c:pt>
                <c:pt idx="564">
                  <c:v>5.6714361882716062</c:v>
                </c:pt>
                <c:pt idx="565">
                  <c:v>2.4394636766975308</c:v>
                </c:pt>
                <c:pt idx="566">
                  <c:v>0.5509777777777779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2.3913966049382725E-2</c:v>
                </c:pt>
                <c:pt idx="602">
                  <c:v>0.10546059027777782</c:v>
                </c:pt>
                <c:pt idx="603">
                  <c:v>0.5509777777777779</c:v>
                </c:pt>
                <c:pt idx="604">
                  <c:v>1.980315528549383</c:v>
                </c:pt>
                <c:pt idx="605">
                  <c:v>4.8220121141975323</c:v>
                </c:pt>
                <c:pt idx="606">
                  <c:v>9.3752312500000023</c:v>
                </c:pt>
                <c:pt idx="607">
                  <c:v>15.550056423611114</c:v>
                </c:pt>
                <c:pt idx="608">
                  <c:v>22.24596691743827</c:v>
                </c:pt>
                <c:pt idx="609">
                  <c:v>28.960769444444445</c:v>
                </c:pt>
                <c:pt idx="610">
                  <c:v>36.001041049382728</c:v>
                </c:pt>
                <c:pt idx="611">
                  <c:v>44.011502256944446</c:v>
                </c:pt>
                <c:pt idx="612">
                  <c:v>51.48581234567903</c:v>
                </c:pt>
                <c:pt idx="613">
                  <c:v>55.788652256944452</c:v>
                </c:pt>
                <c:pt idx="614">
                  <c:v>56.716514139660511</c:v>
                </c:pt>
                <c:pt idx="615">
                  <c:v>56.2516266396605</c:v>
                </c:pt>
                <c:pt idx="616">
                  <c:v>56.019900308641986</c:v>
                </c:pt>
                <c:pt idx="617">
                  <c:v>55.557882484567912</c:v>
                </c:pt>
                <c:pt idx="618">
                  <c:v>54.639586188271622</c:v>
                </c:pt>
                <c:pt idx="619">
                  <c:v>52.825951003086423</c:v>
                </c:pt>
                <c:pt idx="620">
                  <c:v>50.382182812500012</c:v>
                </c:pt>
                <c:pt idx="621">
                  <c:v>48.210794695216052</c:v>
                </c:pt>
                <c:pt idx="622">
                  <c:v>47.143036111111122</c:v>
                </c:pt>
                <c:pt idx="623">
                  <c:v>46.930919232253096</c:v>
                </c:pt>
                <c:pt idx="624">
                  <c:v>47.355631269290129</c:v>
                </c:pt>
                <c:pt idx="625">
                  <c:v>48.641246084104957</c:v>
                </c:pt>
                <c:pt idx="626">
                  <c:v>49.944078954475323</c:v>
                </c:pt>
                <c:pt idx="627">
                  <c:v>50.601952160493845</c:v>
                </c:pt>
                <c:pt idx="628">
                  <c:v>50.601952160493845</c:v>
                </c:pt>
                <c:pt idx="629">
                  <c:v>50.601952160493845</c:v>
                </c:pt>
                <c:pt idx="630">
                  <c:v>50.82219978780865</c:v>
                </c:pt>
                <c:pt idx="631">
                  <c:v>52.153729417438271</c:v>
                </c:pt>
                <c:pt idx="632">
                  <c:v>54.41120781250001</c:v>
                </c:pt>
                <c:pt idx="633">
                  <c:v>57.183314756944462</c:v>
                </c:pt>
                <c:pt idx="634">
                  <c:v>60.504486361882726</c:v>
                </c:pt>
                <c:pt idx="635">
                  <c:v>63.672369444444463</c:v>
                </c:pt>
                <c:pt idx="636">
                  <c:v>66.16420470679013</c:v>
                </c:pt>
                <c:pt idx="637">
                  <c:v>67.17433063271605</c:v>
                </c:pt>
                <c:pt idx="638">
                  <c:v>67.17433063271605</c:v>
                </c:pt>
                <c:pt idx="639">
                  <c:v>66.9210817322531</c:v>
                </c:pt>
                <c:pt idx="640">
                  <c:v>66.416018769290147</c:v>
                </c:pt>
                <c:pt idx="641">
                  <c:v>66.16420470679013</c:v>
                </c:pt>
                <c:pt idx="642">
                  <c:v>67.428057812500015</c:v>
                </c:pt>
                <c:pt idx="643">
                  <c:v>70.510089756944467</c:v>
                </c:pt>
                <c:pt idx="644">
                  <c:v>72.866811111111133</c:v>
                </c:pt>
                <c:pt idx="645">
                  <c:v>73.660993923611116</c:v>
                </c:pt>
                <c:pt idx="646">
                  <c:v>74.726600250771625</c:v>
                </c:pt>
                <c:pt idx="647">
                  <c:v>75.799859047067926</c:v>
                </c:pt>
                <c:pt idx="648">
                  <c:v>76.880770312500019</c:v>
                </c:pt>
                <c:pt idx="649">
                  <c:v>77.424095621141987</c:v>
                </c:pt>
                <c:pt idx="650">
                  <c:v>77.152193827160517</c:v>
                </c:pt>
                <c:pt idx="651">
                  <c:v>74.994197530864213</c:v>
                </c:pt>
                <c:pt idx="652">
                  <c:v>70.250623225308658</c:v>
                </c:pt>
                <c:pt idx="653">
                  <c:v>64.912308584104935</c:v>
                </c:pt>
                <c:pt idx="654">
                  <c:v>60.024293923611118</c:v>
                </c:pt>
                <c:pt idx="655">
                  <c:v>53.276490123456796</c:v>
                </c:pt>
                <c:pt idx="656">
                  <c:v>44.629200000000012</c:v>
                </c:pt>
                <c:pt idx="657">
                  <c:v>36.747156790123469</c:v>
                </c:pt>
                <c:pt idx="658">
                  <c:v>31.859381269290129</c:v>
                </c:pt>
                <c:pt idx="659">
                  <c:v>28.13454191743828</c:v>
                </c:pt>
                <c:pt idx="660">
                  <c:v>22.981321373456794</c:v>
                </c:pt>
                <c:pt idx="661">
                  <c:v>16.16584104938272</c:v>
                </c:pt>
                <c:pt idx="662">
                  <c:v>10.246895312500001</c:v>
                </c:pt>
                <c:pt idx="663">
                  <c:v>5.6714361882716062</c:v>
                </c:pt>
                <c:pt idx="664">
                  <c:v>4.1038757137345687</c:v>
                </c:pt>
                <c:pt idx="665">
                  <c:v>3.4436111111111121</c:v>
                </c:pt>
                <c:pt idx="666">
                  <c:v>3.7365571952160503</c:v>
                </c:pt>
                <c:pt idx="667">
                  <c:v>4.6871373456790133</c:v>
                </c:pt>
                <c:pt idx="668">
                  <c:v>8.6329417438271623</c:v>
                </c:pt>
                <c:pt idx="669">
                  <c:v>12.871453086419757</c:v>
                </c:pt>
                <c:pt idx="670">
                  <c:v>18.748549382716053</c:v>
                </c:pt>
                <c:pt idx="671">
                  <c:v>24.487901234567911</c:v>
                </c:pt>
                <c:pt idx="672">
                  <c:v>27.644544753086425</c:v>
                </c:pt>
                <c:pt idx="673">
                  <c:v>30.992500000000007</c:v>
                </c:pt>
                <c:pt idx="674">
                  <c:v>34.531766975308649</c:v>
                </c:pt>
                <c:pt idx="675">
                  <c:v>38.262345679012348</c:v>
                </c:pt>
                <c:pt idx="676">
                  <c:v>38.838433121141982</c:v>
                </c:pt>
                <c:pt idx="677">
                  <c:v>39.224882812500006</c:v>
                </c:pt>
                <c:pt idx="678">
                  <c:v>36.373142361111121</c:v>
                </c:pt>
                <c:pt idx="679">
                  <c:v>30.478110590277783</c:v>
                </c:pt>
                <c:pt idx="680">
                  <c:v>24.182759027777784</c:v>
                </c:pt>
                <c:pt idx="681">
                  <c:v>17.562655806327164</c:v>
                </c:pt>
                <c:pt idx="682">
                  <c:v>12.431436111111113</c:v>
                </c:pt>
                <c:pt idx="683">
                  <c:v>10.64673682484568</c:v>
                </c:pt>
                <c:pt idx="684">
                  <c:v>8.5423078125000025</c:v>
                </c:pt>
                <c:pt idx="685">
                  <c:v>8.5423078125000025</c:v>
                </c:pt>
                <c:pt idx="686">
                  <c:v>10.849527256944448</c:v>
                </c:pt>
                <c:pt idx="687">
                  <c:v>13.659896547067905</c:v>
                </c:pt>
                <c:pt idx="688">
                  <c:v>16.041727565586424</c:v>
                </c:pt>
                <c:pt idx="689">
                  <c:v>19.288048456790129</c:v>
                </c:pt>
                <c:pt idx="690">
                  <c:v>21.955173090277778</c:v>
                </c:pt>
                <c:pt idx="691">
                  <c:v>22.833293923611116</c:v>
                </c:pt>
                <c:pt idx="692">
                  <c:v>23.129827102623466</c:v>
                </c:pt>
                <c:pt idx="693">
                  <c:v>24.182759027777784</c:v>
                </c:pt>
                <c:pt idx="694">
                  <c:v>25.570964756944452</c:v>
                </c:pt>
                <c:pt idx="695">
                  <c:v>26.358929938271604</c:v>
                </c:pt>
                <c:pt idx="696">
                  <c:v>25.103925000000004</c:v>
                </c:pt>
                <c:pt idx="697">
                  <c:v>19.152456269290127</c:v>
                </c:pt>
                <c:pt idx="698">
                  <c:v>15.918092361111116</c:v>
                </c:pt>
                <c:pt idx="699">
                  <c:v>12.760731423611114</c:v>
                </c:pt>
                <c:pt idx="700">
                  <c:v>11.364873225308644</c:v>
                </c:pt>
                <c:pt idx="701">
                  <c:v>10.747892901234572</c:v>
                </c:pt>
                <c:pt idx="702">
                  <c:v>10.546059027777778</c:v>
                </c:pt>
                <c:pt idx="703">
                  <c:v>10.546059027777778</c:v>
                </c:pt>
                <c:pt idx="704">
                  <c:v>10.445859510030866</c:v>
                </c:pt>
                <c:pt idx="705">
                  <c:v>9.4701696952160503</c:v>
                </c:pt>
                <c:pt idx="706">
                  <c:v>7.6622738618827171</c:v>
                </c:pt>
                <c:pt idx="707">
                  <c:v>5.452623398919755</c:v>
                </c:pt>
                <c:pt idx="708">
                  <c:v>3.9180641975308648</c:v>
                </c:pt>
                <c:pt idx="709">
                  <c:v>3.4436111111111121</c:v>
                </c:pt>
                <c:pt idx="710">
                  <c:v>4.1667694444444452</c:v>
                </c:pt>
                <c:pt idx="711">
                  <c:v>6.9926828125000018</c:v>
                </c:pt>
                <c:pt idx="712">
                  <c:v>10.64673682484568</c:v>
                </c:pt>
                <c:pt idx="713">
                  <c:v>11.364873225308644</c:v>
                </c:pt>
                <c:pt idx="714">
                  <c:v>10.747892901234572</c:v>
                </c:pt>
                <c:pt idx="715">
                  <c:v>8.1845548804012385</c:v>
                </c:pt>
                <c:pt idx="716">
                  <c:v>4.6204173804012356</c:v>
                </c:pt>
                <c:pt idx="717">
                  <c:v>3.4436111111111121</c:v>
                </c:pt>
                <c:pt idx="718">
                  <c:v>3.4436111111111121</c:v>
                </c:pt>
                <c:pt idx="719">
                  <c:v>4.0414602623456801</c:v>
                </c:pt>
                <c:pt idx="720">
                  <c:v>6.1219753086419777</c:v>
                </c:pt>
                <c:pt idx="721">
                  <c:v>8.1845548804012385</c:v>
                </c:pt>
                <c:pt idx="722">
                  <c:v>10.148130632716052</c:v>
                </c:pt>
                <c:pt idx="723">
                  <c:v>12.106445312500002</c:v>
                </c:pt>
                <c:pt idx="724">
                  <c:v>13.774444444444448</c:v>
                </c:pt>
                <c:pt idx="725">
                  <c:v>16.920565817901238</c:v>
                </c:pt>
                <c:pt idx="726">
                  <c:v>21.379324787808645</c:v>
                </c:pt>
                <c:pt idx="727">
                  <c:v>28.960769444444445</c:v>
                </c:pt>
                <c:pt idx="728">
                  <c:v>34.16923125000001</c:v>
                </c:pt>
                <c:pt idx="729">
                  <c:v>38.64592569444445</c:v>
                </c:pt>
                <c:pt idx="730">
                  <c:v>41.384553086419757</c:v>
                </c:pt>
                <c:pt idx="731">
                  <c:v>41.983597935956801</c:v>
                </c:pt>
                <c:pt idx="732">
                  <c:v>42.184236111111112</c:v>
                </c:pt>
                <c:pt idx="733">
                  <c:v>42.586947299382722</c:v>
                </c:pt>
                <c:pt idx="734">
                  <c:v>42.991571604938287</c:v>
                </c:pt>
                <c:pt idx="735">
                  <c:v>43.602095158179019</c:v>
                </c:pt>
                <c:pt idx="736">
                  <c:v>44.422822472993829</c:v>
                </c:pt>
                <c:pt idx="737">
                  <c:v>45.668261824845686</c:v>
                </c:pt>
                <c:pt idx="738">
                  <c:v>46.297438271604946</c:v>
                </c:pt>
                <c:pt idx="739">
                  <c:v>46.508120312500012</c:v>
                </c:pt>
                <c:pt idx="740">
                  <c:v>49.073610590277795</c:v>
                </c:pt>
                <c:pt idx="741">
                  <c:v>51.48581234567903</c:v>
                </c:pt>
                <c:pt idx="742">
                  <c:v>53.276490123456796</c:v>
                </c:pt>
                <c:pt idx="743">
                  <c:v>53.502477102623466</c:v>
                </c:pt>
                <c:pt idx="744">
                  <c:v>53.728942361111116</c:v>
                </c:pt>
                <c:pt idx="745">
                  <c:v>53.728942361111116</c:v>
                </c:pt>
                <c:pt idx="746">
                  <c:v>53.95588589891976</c:v>
                </c:pt>
                <c:pt idx="747">
                  <c:v>54.868442843364214</c:v>
                </c:pt>
                <c:pt idx="748">
                  <c:v>56.483831250000009</c:v>
                </c:pt>
                <c:pt idx="749">
                  <c:v>58.358686188271612</c:v>
                </c:pt>
                <c:pt idx="750">
                  <c:v>59.307592361111126</c:v>
                </c:pt>
                <c:pt idx="751">
                  <c:v>59.307592361111126</c:v>
                </c:pt>
                <c:pt idx="752">
                  <c:v>59.06964839891976</c:v>
                </c:pt>
                <c:pt idx="753">
                  <c:v>58.122655343364215</c:v>
                </c:pt>
                <c:pt idx="754">
                  <c:v>56.2516266396605</c:v>
                </c:pt>
                <c:pt idx="755">
                  <c:v>54.183307716049384</c:v>
                </c:pt>
                <c:pt idx="756">
                  <c:v>51.264129880401242</c:v>
                </c:pt>
                <c:pt idx="757">
                  <c:v>45.668261824845686</c:v>
                </c:pt>
                <c:pt idx="758">
                  <c:v>36.934881423611117</c:v>
                </c:pt>
                <c:pt idx="759">
                  <c:v>27.807398861882717</c:v>
                </c:pt>
                <c:pt idx="760">
                  <c:v>20.111645447530869</c:v>
                </c:pt>
                <c:pt idx="761">
                  <c:v>13.432235590277779</c:v>
                </c:pt>
                <c:pt idx="762">
                  <c:v>8.0963123456790118</c:v>
                </c:pt>
                <c:pt idx="763">
                  <c:v>4.8901669174382727</c:v>
                </c:pt>
                <c:pt idx="764">
                  <c:v>3.4436111111111121</c:v>
                </c:pt>
                <c:pt idx="765">
                  <c:v>3.9180641975308648</c:v>
                </c:pt>
                <c:pt idx="766">
                  <c:v>6.1219753086419777</c:v>
                </c:pt>
                <c:pt idx="767">
                  <c:v>8.7240539544753091</c:v>
                </c:pt>
                <c:pt idx="768">
                  <c:v>11.999071604938274</c:v>
                </c:pt>
                <c:pt idx="769">
                  <c:v>15.672256790123459</c:v>
                </c:pt>
                <c:pt idx="770">
                  <c:v>21.666292380401234</c:v>
                </c:pt>
                <c:pt idx="771">
                  <c:v>29.798953954475312</c:v>
                </c:pt>
                <c:pt idx="772">
                  <c:v>38.071273090277785</c:v>
                </c:pt>
                <c:pt idx="773">
                  <c:v>47.355631269290129</c:v>
                </c:pt>
                <c:pt idx="774">
                  <c:v>53.95588589891976</c:v>
                </c:pt>
                <c:pt idx="775">
                  <c:v>61.956542380401253</c:v>
                </c:pt>
                <c:pt idx="776">
                  <c:v>69.99163497299385</c:v>
                </c:pt>
                <c:pt idx="777">
                  <c:v>75.799859047067926</c:v>
                </c:pt>
                <c:pt idx="778">
                  <c:v>80.724222935956817</c:v>
                </c:pt>
                <c:pt idx="779">
                  <c:v>85.517299151234582</c:v>
                </c:pt>
                <c:pt idx="780">
                  <c:v>89.275857195216062</c:v>
                </c:pt>
                <c:pt idx="781">
                  <c:v>92.222057812500012</c:v>
                </c:pt>
                <c:pt idx="782">
                  <c:v>94.312855864197545</c:v>
                </c:pt>
                <c:pt idx="783">
                  <c:v>95.820631423611118</c:v>
                </c:pt>
                <c:pt idx="784">
                  <c:v>96.731036111111138</c:v>
                </c:pt>
                <c:pt idx="785">
                  <c:v>97.951604938271643</c:v>
                </c:pt>
                <c:pt idx="786">
                  <c:v>100.1060141396605</c:v>
                </c:pt>
                <c:pt idx="787">
                  <c:v>101.65922623456792</c:v>
                </c:pt>
                <c:pt idx="788">
                  <c:v>101.97130349151237</c:v>
                </c:pt>
                <c:pt idx="789">
                  <c:v>101.97130349151237</c:v>
                </c:pt>
                <c:pt idx="790">
                  <c:v>102.28385902777781</c:v>
                </c:pt>
                <c:pt idx="791">
                  <c:v>103.22439531250002</c:v>
                </c:pt>
                <c:pt idx="792">
                  <c:v>104.16923611111112</c:v>
                </c:pt>
                <c:pt idx="793">
                  <c:v>102.91040493827163</c:v>
                </c:pt>
                <c:pt idx="794">
                  <c:v>96.427089602623468</c:v>
                </c:pt>
                <c:pt idx="795">
                  <c:v>85.231527256944446</c:v>
                </c:pt>
                <c:pt idx="796">
                  <c:v>71.291359027777787</c:v>
                </c:pt>
                <c:pt idx="797">
                  <c:v>58.122655343364215</c:v>
                </c:pt>
                <c:pt idx="798">
                  <c:v>48.210794695216052</c:v>
                </c:pt>
                <c:pt idx="799">
                  <c:v>42.789020312500007</c:v>
                </c:pt>
                <c:pt idx="800">
                  <c:v>40.987581250000005</c:v>
                </c:pt>
                <c:pt idx="801">
                  <c:v>40.78981275077161</c:v>
                </c:pt>
                <c:pt idx="802">
                  <c:v>42.38535256558643</c:v>
                </c:pt>
                <c:pt idx="803">
                  <c:v>47.782256423611116</c:v>
                </c:pt>
                <c:pt idx="804">
                  <c:v>56.019900308641986</c:v>
                </c:pt>
                <c:pt idx="805">
                  <c:v>63.179741743827179</c:v>
                </c:pt>
                <c:pt idx="806">
                  <c:v>66.416018769290147</c:v>
                </c:pt>
                <c:pt idx="807">
                  <c:v>67.17433063271605</c:v>
                </c:pt>
                <c:pt idx="808">
                  <c:v>65.912868923611128</c:v>
                </c:pt>
                <c:pt idx="809">
                  <c:v>62.934145312500014</c:v>
                </c:pt>
                <c:pt idx="810">
                  <c:v>59.06964839891976</c:v>
                </c:pt>
                <c:pt idx="811">
                  <c:v>53.728942361111116</c:v>
                </c:pt>
                <c:pt idx="812">
                  <c:v>45.668261824845686</c:v>
                </c:pt>
                <c:pt idx="813">
                  <c:v>37.690562750771619</c:v>
                </c:pt>
                <c:pt idx="814">
                  <c:v>30.13757571373457</c:v>
                </c:pt>
                <c:pt idx="815">
                  <c:v>23.129827102623466</c:v>
                </c:pt>
                <c:pt idx="816">
                  <c:v>16.541051176697533</c:v>
                </c:pt>
                <c:pt idx="817">
                  <c:v>11.469377256944446</c:v>
                </c:pt>
                <c:pt idx="818">
                  <c:v>7.7481250000000017</c:v>
                </c:pt>
                <c:pt idx="819">
                  <c:v>6.9111361882716063</c:v>
                </c:pt>
                <c:pt idx="820">
                  <c:v>7.7481250000000017</c:v>
                </c:pt>
                <c:pt idx="821">
                  <c:v>10.951639891975312</c:v>
                </c:pt>
                <c:pt idx="822">
                  <c:v>14.708045679012351</c:v>
                </c:pt>
                <c:pt idx="823">
                  <c:v>18.614870312500003</c:v>
                </c:pt>
                <c:pt idx="824">
                  <c:v>22.685744753086425</c:v>
                </c:pt>
                <c:pt idx="825">
                  <c:v>26.04230902777778</c:v>
                </c:pt>
                <c:pt idx="826">
                  <c:v>29.462245312500006</c:v>
                </c:pt>
                <c:pt idx="827">
                  <c:v>32.915422010030873</c:v>
                </c:pt>
                <c:pt idx="828">
                  <c:v>36.186852565586427</c:v>
                </c:pt>
                <c:pt idx="829">
                  <c:v>40.987581250000005</c:v>
                </c:pt>
                <c:pt idx="830">
                  <c:v>46.297438271604946</c:v>
                </c:pt>
                <c:pt idx="831">
                  <c:v>51.264129880401242</c:v>
                </c:pt>
                <c:pt idx="832">
                  <c:v>54.41120781250001</c:v>
                </c:pt>
                <c:pt idx="833">
                  <c:v>55.557882484567912</c:v>
                </c:pt>
                <c:pt idx="834">
                  <c:v>56.716514139660511</c:v>
                </c:pt>
                <c:pt idx="835">
                  <c:v>58.122655343364215</c:v>
                </c:pt>
                <c:pt idx="836">
                  <c:v>59.307592361111126</c:v>
                </c:pt>
                <c:pt idx="837">
                  <c:v>60.26415100308644</c:v>
                </c:pt>
                <c:pt idx="838">
                  <c:v>61.956542380401253</c:v>
                </c:pt>
                <c:pt idx="839">
                  <c:v>64.166910262345695</c:v>
                </c:pt>
                <c:pt idx="840">
                  <c:v>65.912868923611128</c:v>
                </c:pt>
                <c:pt idx="841">
                  <c:v>67.936947010030877</c:v>
                </c:pt>
                <c:pt idx="842">
                  <c:v>71.030457658179031</c:v>
                </c:pt>
                <c:pt idx="843">
                  <c:v>74.192840528549397</c:v>
                </c:pt>
                <c:pt idx="844">
                  <c:v>76.339358121141984</c:v>
                </c:pt>
                <c:pt idx="845">
                  <c:v>77.152193827160517</c:v>
                </c:pt>
                <c:pt idx="846">
                  <c:v>77.696475694444459</c:v>
                </c:pt>
                <c:pt idx="847">
                  <c:v>78.242670679012363</c:v>
                </c:pt>
                <c:pt idx="848">
                  <c:v>79.616528028549411</c:v>
                </c:pt>
                <c:pt idx="849">
                  <c:v>82.400113676697572</c:v>
                </c:pt>
                <c:pt idx="850">
                  <c:v>86.377484510030868</c:v>
                </c:pt>
                <c:pt idx="851">
                  <c:v>89.275857195216062</c:v>
                </c:pt>
                <c:pt idx="852">
                  <c:v>91.037838213734588</c:v>
                </c:pt>
                <c:pt idx="853">
                  <c:v>92.817037287808674</c:v>
                </c:pt>
                <c:pt idx="854">
                  <c:v>94.613454417438277</c:v>
                </c:pt>
                <c:pt idx="855">
                  <c:v>95.820631423611118</c:v>
                </c:pt>
                <c:pt idx="856">
                  <c:v>96.1236213734568</c:v>
                </c:pt>
                <c:pt idx="857">
                  <c:v>96.427089602623468</c:v>
                </c:pt>
                <c:pt idx="858">
                  <c:v>99.488077256944479</c:v>
                </c:pt>
                <c:pt idx="859">
                  <c:v>103.53886396604942</c:v>
                </c:pt>
                <c:pt idx="860">
                  <c:v>106.70985586419758</c:v>
                </c:pt>
                <c:pt idx="861">
                  <c:v>108.63540841049385</c:v>
                </c:pt>
                <c:pt idx="862">
                  <c:v>113.19532345679013</c:v>
                </c:pt>
                <c:pt idx="863">
                  <c:v>120.89012031250003</c:v>
                </c:pt>
                <c:pt idx="864">
                  <c:v>125.00523559027778</c:v>
                </c:pt>
                <c:pt idx="865">
                  <c:v>126.74019382716051</c:v>
                </c:pt>
                <c:pt idx="866">
                  <c:v>128.83792692901238</c:v>
                </c:pt>
                <c:pt idx="867">
                  <c:v>133.08504729938272</c:v>
                </c:pt>
                <c:pt idx="868">
                  <c:v>138.1270679012346</c:v>
                </c:pt>
                <c:pt idx="869">
                  <c:v>140.31663063271608</c:v>
                </c:pt>
                <c:pt idx="870">
                  <c:v>139.95050781250004</c:v>
                </c:pt>
                <c:pt idx="871">
                  <c:v>138.85500902777781</c:v>
                </c:pt>
                <c:pt idx="872">
                  <c:v>137.40103989197536</c:v>
                </c:pt>
                <c:pt idx="873">
                  <c:v>135.95472322530864</c:v>
                </c:pt>
                <c:pt idx="874">
                  <c:v>133.79959660493833</c:v>
                </c:pt>
                <c:pt idx="875">
                  <c:v>130.59919052854943</c:v>
                </c:pt>
                <c:pt idx="876">
                  <c:v>126.39224562114198</c:v>
                </c:pt>
                <c:pt idx="877">
                  <c:v>121.57119006558646</c:v>
                </c:pt>
                <c:pt idx="878">
                  <c:v>118.52144197530868</c:v>
                </c:pt>
                <c:pt idx="879">
                  <c:v>117.17843364197532</c:v>
                </c:pt>
                <c:pt idx="880">
                  <c:v>117.17843364197532</c:v>
                </c:pt>
                <c:pt idx="881">
                  <c:v>113.85439236111114</c:v>
                </c:pt>
                <c:pt idx="882">
                  <c:v>110.5781790123457</c:v>
                </c:pt>
                <c:pt idx="883">
                  <c:v>110.5781790123457</c:v>
                </c:pt>
                <c:pt idx="884">
                  <c:v>110.5781790123457</c:v>
                </c:pt>
                <c:pt idx="885">
                  <c:v>110.90364809027781</c:v>
                </c:pt>
                <c:pt idx="886">
                  <c:v>111.88292500000003</c:v>
                </c:pt>
                <c:pt idx="887">
                  <c:v>112.53816766975312</c:v>
                </c:pt>
                <c:pt idx="888">
                  <c:v>112.86650642361113</c:v>
                </c:pt>
                <c:pt idx="889">
                  <c:v>112.21030719521609</c:v>
                </c:pt>
                <c:pt idx="890">
                  <c:v>110.90364809027781</c:v>
                </c:pt>
                <c:pt idx="891">
                  <c:v>108.31328728780865</c:v>
                </c:pt>
                <c:pt idx="892">
                  <c:v>104.80152137345682</c:v>
                </c:pt>
                <c:pt idx="893">
                  <c:v>100.41570000000002</c:v>
                </c:pt>
                <c:pt idx="894">
                  <c:v>96.731036111111138</c:v>
                </c:pt>
                <c:pt idx="895">
                  <c:v>93.713093595679041</c:v>
                </c:pt>
                <c:pt idx="896">
                  <c:v>92.222057812500012</c:v>
                </c:pt>
                <c:pt idx="897">
                  <c:v>91.628991454475312</c:v>
                </c:pt>
                <c:pt idx="898">
                  <c:v>91.628991454475312</c:v>
                </c:pt>
                <c:pt idx="899">
                  <c:v>91.333175694444463</c:v>
                </c:pt>
                <c:pt idx="900">
                  <c:v>90.44859809027777</c:v>
                </c:pt>
                <c:pt idx="901">
                  <c:v>88.692356423611145</c:v>
                </c:pt>
                <c:pt idx="902">
                  <c:v>85.231527256944446</c:v>
                </c:pt>
                <c:pt idx="903">
                  <c:v>71.291359027777787</c:v>
                </c:pt>
                <c:pt idx="904">
                  <c:v>58.122655343364215</c:v>
                </c:pt>
                <c:pt idx="905">
                  <c:v>48.210794695216052</c:v>
                </c:pt>
                <c:pt idx="906">
                  <c:v>42.789020312500007</c:v>
                </c:pt>
                <c:pt idx="907">
                  <c:v>40.987581250000005</c:v>
                </c:pt>
                <c:pt idx="908">
                  <c:v>40.78981275077161</c:v>
                </c:pt>
                <c:pt idx="909">
                  <c:v>42.38535256558643</c:v>
                </c:pt>
                <c:pt idx="910">
                  <c:v>47.782256423611116</c:v>
                </c:pt>
                <c:pt idx="911">
                  <c:v>56.019900308641986</c:v>
                </c:pt>
                <c:pt idx="912">
                  <c:v>63.179741743827179</c:v>
                </c:pt>
                <c:pt idx="913">
                  <c:v>66.416018769290147</c:v>
                </c:pt>
                <c:pt idx="914">
                  <c:v>69.733125000000015</c:v>
                </c:pt>
                <c:pt idx="915">
                  <c:v>77.696475694444459</c:v>
                </c:pt>
                <c:pt idx="916">
                  <c:v>80.724222935956817</c:v>
                </c:pt>
                <c:pt idx="917">
                  <c:v>83.809841975308643</c:v>
                </c:pt>
                <c:pt idx="918">
                  <c:v>83.244515817901245</c:v>
                </c:pt>
                <c:pt idx="919">
                  <c:v>83.526939756944472</c:v>
                </c:pt>
                <c:pt idx="920">
                  <c:v>84.661418306327192</c:v>
                </c:pt>
                <c:pt idx="921">
                  <c:v>87.531094232253125</c:v>
                </c:pt>
                <c:pt idx="922">
                  <c:v>92.817037287808674</c:v>
                </c:pt>
                <c:pt idx="923">
                  <c:v>97.645745312500026</c:v>
                </c:pt>
                <c:pt idx="924">
                  <c:v>101.34762725694445</c:v>
                </c:pt>
                <c:pt idx="925">
                  <c:v>98.257942843364191</c:v>
                </c:pt>
                <c:pt idx="926">
                  <c:v>94.012735590277813</c:v>
                </c:pt>
                <c:pt idx="927">
                  <c:v>91.925285493827175</c:v>
                </c:pt>
                <c:pt idx="928">
                  <c:v>89.861271084104956</c:v>
                </c:pt>
                <c:pt idx="929">
                  <c:v>88.692356423611145</c:v>
                </c:pt>
                <c:pt idx="930">
                  <c:v>87.531094232253125</c:v>
                </c:pt>
                <c:pt idx="931">
                  <c:v>86.665169521604938</c:v>
                </c:pt>
                <c:pt idx="932">
                  <c:v>85.517299151234582</c:v>
                </c:pt>
                <c:pt idx="933">
                  <c:v>84.377081250000018</c:v>
                </c:pt>
                <c:pt idx="934">
                  <c:v>82.119602854938293</c:v>
                </c:pt>
                <c:pt idx="935">
                  <c:v>79.065550250771622</c:v>
                </c:pt>
                <c:pt idx="936">
                  <c:v>76.609825077160508</c:v>
                </c:pt>
                <c:pt idx="937">
                  <c:v>74.994197530864213</c:v>
                </c:pt>
                <c:pt idx="938">
                  <c:v>73.660993923611116</c:v>
                </c:pt>
                <c:pt idx="939">
                  <c:v>72.339747299382736</c:v>
                </c:pt>
                <c:pt idx="940">
                  <c:v>70.770034567901249</c:v>
                </c:pt>
                <c:pt idx="941">
                  <c:v>69.99163497299385</c:v>
                </c:pt>
                <c:pt idx="942">
                  <c:v>69.733125000000015</c:v>
                </c:pt>
                <c:pt idx="943">
                  <c:v>69.475093306327167</c:v>
                </c:pt>
                <c:pt idx="944">
                  <c:v>69.475093306327167</c:v>
                </c:pt>
                <c:pt idx="945">
                  <c:v>69.733125000000015</c:v>
                </c:pt>
                <c:pt idx="946">
                  <c:v>70.250623225308658</c:v>
                </c:pt>
                <c:pt idx="947">
                  <c:v>72.339747299382736</c:v>
                </c:pt>
                <c:pt idx="948">
                  <c:v>74.45948125000001</c:v>
                </c:pt>
                <c:pt idx="949">
                  <c:v>75.530826929012363</c:v>
                </c:pt>
                <c:pt idx="950">
                  <c:v>75.262273090277802</c:v>
                </c:pt>
                <c:pt idx="951">
                  <c:v>72.603040065586427</c:v>
                </c:pt>
                <c:pt idx="952">
                  <c:v>66.416018769290147</c:v>
                </c:pt>
                <c:pt idx="953">
                  <c:v>56.019900308641986</c:v>
                </c:pt>
                <c:pt idx="954">
                  <c:v>44.422822472993829</c:v>
                </c:pt>
                <c:pt idx="955">
                  <c:v>34.16923125000001</c:v>
                </c:pt>
                <c:pt idx="956">
                  <c:v>25.259126639660501</c:v>
                </c:pt>
                <c:pt idx="957">
                  <c:v>17.692508641975312</c:v>
                </c:pt>
                <c:pt idx="958">
                  <c:v>15.06603775077161</c:v>
                </c:pt>
                <c:pt idx="959">
                  <c:v>16.16584104938272</c:v>
                </c:pt>
                <c:pt idx="960">
                  <c:v>20.529900713734573</c:v>
                </c:pt>
                <c:pt idx="961">
                  <c:v>28.628843595679019</c:v>
                </c:pt>
                <c:pt idx="962">
                  <c:v>39.031418827160493</c:v>
                </c:pt>
                <c:pt idx="963">
                  <c:v>49.073610590277795</c:v>
                </c:pt>
                <c:pt idx="964">
                  <c:v>57.417432484567904</c:v>
                </c:pt>
                <c:pt idx="965">
                  <c:v>62.444387287808652</c:v>
                </c:pt>
                <c:pt idx="966">
                  <c:v>64.912308584104935</c:v>
                </c:pt>
                <c:pt idx="967">
                  <c:v>65.161731250000017</c:v>
                </c:pt>
                <c:pt idx="968">
                  <c:v>64.912308584104935</c:v>
                </c:pt>
                <c:pt idx="969">
                  <c:v>63.919400713734582</c:v>
                </c:pt>
                <c:pt idx="970">
                  <c:v>61.956542380401253</c:v>
                </c:pt>
                <c:pt idx="971">
                  <c:v>57.887102777777784</c:v>
                </c:pt>
                <c:pt idx="972">
                  <c:v>50.382182812500012</c:v>
                </c:pt>
                <c:pt idx="973">
                  <c:v>39.418825077160506</c:v>
                </c:pt>
                <c:pt idx="974">
                  <c:v>29.798953954475312</c:v>
                </c:pt>
                <c:pt idx="975">
                  <c:v>21.522569444444454</c:v>
                </c:pt>
                <c:pt idx="976">
                  <c:v>14.589671547067903</c:v>
                </c:pt>
                <c:pt idx="977">
                  <c:v>8.9077132137345689</c:v>
                </c:pt>
                <c:pt idx="978">
                  <c:v>6.1219753086419777</c:v>
                </c:pt>
                <c:pt idx="979">
                  <c:v>4.1667694444444452</c:v>
                </c:pt>
                <c:pt idx="980">
                  <c:v>2.7379099729938279</c:v>
                </c:pt>
                <c:pt idx="981">
                  <c:v>1.8518975308641981</c:v>
                </c:pt>
                <c:pt idx="982">
                  <c:v>1.2397000000000002</c:v>
                </c:pt>
                <c:pt idx="983">
                  <c:v>0.72339747299382728</c:v>
                </c:pt>
                <c:pt idx="984">
                  <c:v>0.24487901234567905</c:v>
                </c:pt>
                <c:pt idx="985">
                  <c:v>2.8935898919753095E-2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1.530493827160494E-2</c:v>
                </c:pt>
                <c:pt idx="1028">
                  <c:v>0.30992500000000006</c:v>
                </c:pt>
                <c:pt idx="1029">
                  <c:v>1.7686769290123459</c:v>
                </c:pt>
                <c:pt idx="1030">
                  <c:v>5.0975010030864203</c:v>
                </c:pt>
                <c:pt idx="1031">
                  <c:v>9.5655864197530871</c:v>
                </c:pt>
                <c:pt idx="1032">
                  <c:v>14.237418827160496</c:v>
                </c:pt>
                <c:pt idx="1033">
                  <c:v>19.017342361111115</c:v>
                </c:pt>
                <c:pt idx="1034">
                  <c:v>24.0309053433642</c:v>
                </c:pt>
                <c:pt idx="1035">
                  <c:v>29.294608410493829</c:v>
                </c:pt>
                <c:pt idx="1036">
                  <c:v>33.808608641975312</c:v>
                </c:pt>
                <c:pt idx="1037">
                  <c:v>37.690562750771619</c:v>
                </c:pt>
                <c:pt idx="1038">
                  <c:v>41.185828028549395</c:v>
                </c:pt>
                <c:pt idx="1039">
                  <c:v>45.459492901234576</c:v>
                </c:pt>
                <c:pt idx="1040">
                  <c:v>50.601952160493845</c:v>
                </c:pt>
                <c:pt idx="1041">
                  <c:v>56.019900308641986</c:v>
                </c:pt>
                <c:pt idx="1042">
                  <c:v>60.98659191743829</c:v>
                </c:pt>
                <c:pt idx="1043">
                  <c:v>64.414898090277788</c:v>
                </c:pt>
                <c:pt idx="1044">
                  <c:v>66.16420470679013</c:v>
                </c:pt>
                <c:pt idx="1045">
                  <c:v>66.668311111111123</c:v>
                </c:pt>
                <c:pt idx="1046">
                  <c:v>66.9210817322531</c:v>
                </c:pt>
                <c:pt idx="1047">
                  <c:v>67.428057812500015</c:v>
                </c:pt>
                <c:pt idx="1048">
                  <c:v>67.936947010030877</c:v>
                </c:pt>
                <c:pt idx="1049">
                  <c:v>67.428057812500015</c:v>
                </c:pt>
                <c:pt idx="1050">
                  <c:v>65.411632195216072</c:v>
                </c:pt>
                <c:pt idx="1051">
                  <c:v>61.470610590277794</c:v>
                </c:pt>
                <c:pt idx="1052">
                  <c:v>56.949675308641986</c:v>
                </c:pt>
                <c:pt idx="1053">
                  <c:v>51.707973090277783</c:v>
                </c:pt>
                <c:pt idx="1054">
                  <c:v>45.877509027777784</c:v>
                </c:pt>
                <c:pt idx="1055">
                  <c:v>38.838433121141982</c:v>
                </c:pt>
                <c:pt idx="1056">
                  <c:v>30.992500000000007</c:v>
                </c:pt>
                <c:pt idx="1057">
                  <c:v>22.538673861882724</c:v>
                </c:pt>
                <c:pt idx="1058">
                  <c:v>15.428334336419756</c:v>
                </c:pt>
                <c:pt idx="1059">
                  <c:v>10.546059027777778</c:v>
                </c:pt>
                <c:pt idx="1060">
                  <c:v>6.6693659915123487</c:v>
                </c:pt>
                <c:pt idx="1061">
                  <c:v>4.2939917438271618</c:v>
                </c:pt>
                <c:pt idx="1062">
                  <c:v>3.4436111111111121</c:v>
                </c:pt>
                <c:pt idx="1063">
                  <c:v>3.5012437692901242</c:v>
                </c:pt>
                <c:pt idx="1064">
                  <c:v>3.9180641975308648</c:v>
                </c:pt>
                <c:pt idx="1065">
                  <c:v>5.8197027777777777</c:v>
                </c:pt>
                <c:pt idx="1066">
                  <c:v>9.4701696952160503</c:v>
                </c:pt>
                <c:pt idx="1067">
                  <c:v>13.094331250000003</c:v>
                </c:pt>
                <c:pt idx="1068">
                  <c:v>14.471775694444446</c:v>
                </c:pt>
                <c:pt idx="1069">
                  <c:v>15.186325000000004</c:v>
                </c:pt>
                <c:pt idx="1070">
                  <c:v>16.667077777777781</c:v>
                </c:pt>
                <c:pt idx="1071">
                  <c:v>19.835200000000004</c:v>
                </c:pt>
                <c:pt idx="1072">
                  <c:v>24.182759027777784</c:v>
                </c:pt>
                <c:pt idx="1073">
                  <c:v>29.798953954475312</c:v>
                </c:pt>
                <c:pt idx="1074">
                  <c:v>37.31176552854938</c:v>
                </c:pt>
                <c:pt idx="1075">
                  <c:v>47.355631269290129</c:v>
                </c:pt>
                <c:pt idx="1076">
                  <c:v>58.122655343364215</c:v>
                </c:pt>
                <c:pt idx="1077">
                  <c:v>67.936947010030877</c:v>
                </c:pt>
                <c:pt idx="1078">
                  <c:v>76.069369444444462</c:v>
                </c:pt>
                <c:pt idx="1079">
                  <c:v>82.96257015817902</c:v>
                </c:pt>
                <c:pt idx="1080">
                  <c:v>89.568325000000016</c:v>
                </c:pt>
                <c:pt idx="1081">
                  <c:v>93.713093595679041</c:v>
                </c:pt>
                <c:pt idx="1082">
                  <c:v>94.914531250000024</c:v>
                </c:pt>
                <c:pt idx="1083">
                  <c:v>93.413929880401255</c:v>
                </c:pt>
                <c:pt idx="1084">
                  <c:v>88.692356423611145</c:v>
                </c:pt>
                <c:pt idx="1085">
                  <c:v>84.093222472993844</c:v>
                </c:pt>
                <c:pt idx="1086">
                  <c:v>82.119602854938293</c:v>
                </c:pt>
                <c:pt idx="1087">
                  <c:v>82.119602854938293</c:v>
                </c:pt>
                <c:pt idx="1088">
                  <c:v>82.400113676697572</c:v>
                </c:pt>
                <c:pt idx="1089">
                  <c:v>82.681102777777781</c:v>
                </c:pt>
                <c:pt idx="1090">
                  <c:v>82.681102777777781</c:v>
                </c:pt>
                <c:pt idx="1091">
                  <c:v>82.681102777777781</c:v>
                </c:pt>
                <c:pt idx="1092">
                  <c:v>83.526939756944472</c:v>
                </c:pt>
                <c:pt idx="1093">
                  <c:v>86.377484510030868</c:v>
                </c:pt>
                <c:pt idx="1094">
                  <c:v>91.037838213734588</c:v>
                </c:pt>
                <c:pt idx="1095">
                  <c:v>94.914531250000024</c:v>
                </c:pt>
                <c:pt idx="1096">
                  <c:v>97.035460898919766</c:v>
                </c:pt>
                <c:pt idx="1097">
                  <c:v>97.645745312500026</c:v>
                </c:pt>
                <c:pt idx="1098">
                  <c:v>96.427089602623468</c:v>
                </c:pt>
                <c:pt idx="1099">
                  <c:v>92.817037287808674</c:v>
                </c:pt>
                <c:pt idx="1100">
                  <c:v>86.953332812500022</c:v>
                </c:pt>
                <c:pt idx="1101">
                  <c:v>82.96257015817902</c:v>
                </c:pt>
                <c:pt idx="1102">
                  <c:v>81.560016049382725</c:v>
                </c:pt>
                <c:pt idx="1103">
                  <c:v>82.681102777777781</c:v>
                </c:pt>
                <c:pt idx="1104">
                  <c:v>86.665169521604938</c:v>
                </c:pt>
                <c:pt idx="1105">
                  <c:v>92.817037287808674</c:v>
                </c:pt>
                <c:pt idx="1106">
                  <c:v>97.645745312500026</c:v>
                </c:pt>
                <c:pt idx="1107">
                  <c:v>99.488077256944479</c:v>
                </c:pt>
                <c:pt idx="1108">
                  <c:v>99.179826234567926</c:v>
                </c:pt>
                <c:pt idx="1109">
                  <c:v>96.427089602623468</c:v>
                </c:pt>
                <c:pt idx="1110">
                  <c:v>91.925285493827175</c:v>
                </c:pt>
                <c:pt idx="1111">
                  <c:v>89.568325000000016</c:v>
                </c:pt>
                <c:pt idx="1112">
                  <c:v>89.861271084104956</c:v>
                </c:pt>
                <c:pt idx="1113">
                  <c:v>93.713093595679041</c:v>
                </c:pt>
                <c:pt idx="1114">
                  <c:v>101.97130349151237</c:v>
                </c:pt>
                <c:pt idx="1115">
                  <c:v>110.5781790123457</c:v>
                </c:pt>
                <c:pt idx="1116">
                  <c:v>115.17826952160496</c:v>
                </c:pt>
                <c:pt idx="1117">
                  <c:v>116.1761993248457</c:v>
                </c:pt>
                <c:pt idx="1118">
                  <c:v>114.84658281250002</c:v>
                </c:pt>
                <c:pt idx="1119">
                  <c:v>110.90364809027781</c:v>
                </c:pt>
                <c:pt idx="1120">
                  <c:v>107.02958559027778</c:v>
                </c:pt>
                <c:pt idx="1121">
                  <c:v>104.80152137345682</c:v>
                </c:pt>
                <c:pt idx="1122">
                  <c:v>103.22439531250002</c:v>
                </c:pt>
                <c:pt idx="1123">
                  <c:v>100.72586413966052</c:v>
                </c:pt>
                <c:pt idx="1124">
                  <c:v>95.518119753086452</c:v>
                </c:pt>
                <c:pt idx="1125">
                  <c:v>86.953332812500022</c:v>
                </c:pt>
                <c:pt idx="1126">
                  <c:v>74.45948125000001</c:v>
                </c:pt>
                <c:pt idx="1127">
                  <c:v>60.98659191743829</c:v>
                </c:pt>
                <c:pt idx="1128">
                  <c:v>48.857189197530872</c:v>
                </c:pt>
                <c:pt idx="1129">
                  <c:v>38.453896547067913</c:v>
                </c:pt>
                <c:pt idx="1130">
                  <c:v>31.33781766975309</c:v>
                </c:pt>
                <c:pt idx="1131">
                  <c:v>25.884715991512355</c:v>
                </c:pt>
                <c:pt idx="1132">
                  <c:v>21.236558410493835</c:v>
                </c:pt>
                <c:pt idx="1133">
                  <c:v>16.920565817901238</c:v>
                </c:pt>
                <c:pt idx="1134">
                  <c:v>12.650488040123461</c:v>
                </c:pt>
                <c:pt idx="1135">
                  <c:v>9.000260262345682</c:v>
                </c:pt>
                <c:pt idx="1136">
                  <c:v>6.3537016396604953</c:v>
                </c:pt>
                <c:pt idx="1137">
                  <c:v>5.0975010030864203</c:v>
                </c:pt>
                <c:pt idx="1138">
                  <c:v>4.8220121141975323</c:v>
                </c:pt>
                <c:pt idx="1139">
                  <c:v>4.8901669174382727</c:v>
                </c:pt>
                <c:pt idx="1140">
                  <c:v>5.0975010030864203</c:v>
                </c:pt>
                <c:pt idx="1141">
                  <c:v>5.452623398919755</c:v>
                </c:pt>
                <c:pt idx="1142">
                  <c:v>6.4319003086419766</c:v>
                </c:pt>
                <c:pt idx="1143">
                  <c:v>8.7240539544753091</c:v>
                </c:pt>
                <c:pt idx="1144">
                  <c:v>12.106445312500002</c:v>
                </c:pt>
                <c:pt idx="1145">
                  <c:v>14.237418827160496</c:v>
                </c:pt>
                <c:pt idx="1146">
                  <c:v>14.708045679012351</c:v>
                </c:pt>
                <c:pt idx="1147">
                  <c:v>12.322627565586423</c:v>
                </c:pt>
                <c:pt idx="1148">
                  <c:v>7.2401923611111112</c:v>
                </c:pt>
                <c:pt idx="1149">
                  <c:v>4.5541756944444458</c:v>
                </c:pt>
                <c:pt idx="1150">
                  <c:v>3.4436111111111121</c:v>
                </c:pt>
                <c:pt idx="1151">
                  <c:v>3.4436111111111121</c:v>
                </c:pt>
                <c:pt idx="1152">
                  <c:v>3.4436111111111121</c:v>
                </c:pt>
                <c:pt idx="1153">
                  <c:v>4.6204173804012356</c:v>
                </c:pt>
                <c:pt idx="1154">
                  <c:v>8.4521521604938279</c:v>
                </c:pt>
                <c:pt idx="1155">
                  <c:v>15.06603775077161</c:v>
                </c:pt>
                <c:pt idx="1156">
                  <c:v>21.236558410493835</c:v>
                </c:pt>
                <c:pt idx="1157">
                  <c:v>27.320271373456798</c:v>
                </c:pt>
                <c:pt idx="1158">
                  <c:v>34.896215817901236</c:v>
                </c:pt>
                <c:pt idx="1159">
                  <c:v>45.043389891975309</c:v>
                </c:pt>
                <c:pt idx="1160">
                  <c:v>57.183314756944462</c:v>
                </c:pt>
                <c:pt idx="1161">
                  <c:v>69.217539891975321</c:v>
                </c:pt>
                <c:pt idx="1162">
                  <c:v>79.892734336419778</c:v>
                </c:pt>
                <c:pt idx="1163">
                  <c:v>90.44859809027777</c:v>
                </c:pt>
                <c:pt idx="1164">
                  <c:v>101.036506558642</c:v>
                </c:pt>
                <c:pt idx="1165">
                  <c:v>111.88292500000003</c:v>
                </c:pt>
                <c:pt idx="1166">
                  <c:v>122.59638179012347</c:v>
                </c:pt>
                <c:pt idx="1167">
                  <c:v>127.43752507716052</c:v>
                </c:pt>
                <c:pt idx="1168">
                  <c:v>132.01681043595681</c:v>
                </c:pt>
                <c:pt idx="1169">
                  <c:v>138.85500902777781</c:v>
                </c:pt>
                <c:pt idx="1170">
                  <c:v>145.11975071373462</c:v>
                </c:pt>
                <c:pt idx="1171">
                  <c:v>151.14224392361115</c:v>
                </c:pt>
                <c:pt idx="1172">
                  <c:v>156.89953125000002</c:v>
                </c:pt>
                <c:pt idx="1173">
                  <c:v>161.97622710262348</c:v>
                </c:pt>
                <c:pt idx="1174">
                  <c:v>166.73414978780863</c:v>
                </c:pt>
                <c:pt idx="1175">
                  <c:v>171.15608125000003</c:v>
                </c:pt>
                <c:pt idx="1176">
                  <c:v>174.81707031250002</c:v>
                </c:pt>
                <c:pt idx="1177">
                  <c:v>178.10380580632716</c:v>
                </c:pt>
                <c:pt idx="1178">
                  <c:v>181.42115117669755</c:v>
                </c:pt>
                <c:pt idx="1179">
                  <c:v>185.61087802854942</c:v>
                </c:pt>
                <c:pt idx="1180">
                  <c:v>189.84843281250005</c:v>
                </c:pt>
                <c:pt idx="1181">
                  <c:v>194.13381552854946</c:v>
                </c:pt>
                <c:pt idx="1182">
                  <c:v>198.0315528549383</c:v>
                </c:pt>
                <c:pt idx="1183">
                  <c:v>201.08990997299387</c:v>
                </c:pt>
                <c:pt idx="1184">
                  <c:v>203.73001182484575</c:v>
                </c:pt>
                <c:pt idx="1185">
                  <c:v>205.94324938271612</c:v>
                </c:pt>
                <c:pt idx="1186">
                  <c:v>207.27693126929015</c:v>
                </c:pt>
                <c:pt idx="1187">
                  <c:v>207.27693126929015</c:v>
                </c:pt>
                <c:pt idx="1188">
                  <c:v>207.27693126929015</c:v>
                </c:pt>
                <c:pt idx="1189">
                  <c:v>207.27693126929015</c:v>
                </c:pt>
                <c:pt idx="1190">
                  <c:v>207.27693126929015</c:v>
                </c:pt>
                <c:pt idx="1191">
                  <c:v>207.27693126929015</c:v>
                </c:pt>
                <c:pt idx="1192">
                  <c:v>207.27693126929015</c:v>
                </c:pt>
                <c:pt idx="1193">
                  <c:v>207.27693126929015</c:v>
                </c:pt>
                <c:pt idx="1194">
                  <c:v>207.27693126929015</c:v>
                </c:pt>
                <c:pt idx="1195">
                  <c:v>207.27693126929015</c:v>
                </c:pt>
                <c:pt idx="1196">
                  <c:v>207.72244845679018</c:v>
                </c:pt>
                <c:pt idx="1197">
                  <c:v>207.72244845679018</c:v>
                </c:pt>
                <c:pt idx="1198">
                  <c:v>208.16844392361119</c:v>
                </c:pt>
                <c:pt idx="1199">
                  <c:v>209.95720858410499</c:v>
                </c:pt>
                <c:pt idx="1200">
                  <c:v>212.20392569444448</c:v>
                </c:pt>
                <c:pt idx="1201">
                  <c:v>215.82354359567904</c:v>
                </c:pt>
                <c:pt idx="1202">
                  <c:v>219.47377137345686</c:v>
                </c:pt>
                <c:pt idx="1203">
                  <c:v>222.23152993827165</c:v>
                </c:pt>
                <c:pt idx="1204">
                  <c:v>224.07960123456795</c:v>
                </c:pt>
                <c:pt idx="1205">
                  <c:v>225.006506558642</c:v>
                </c:pt>
                <c:pt idx="1206">
                  <c:v>225.47067663966052</c:v>
                </c:pt>
                <c:pt idx="1207">
                  <c:v>225.93532500000003</c:v>
                </c:pt>
                <c:pt idx="1208">
                  <c:v>226.40045163966056</c:v>
                </c:pt>
                <c:pt idx="1209">
                  <c:v>226.86605655864204</c:v>
                </c:pt>
                <c:pt idx="1210">
                  <c:v>226.86605655864204</c:v>
                </c:pt>
                <c:pt idx="1211">
                  <c:v>226.86605655864204</c:v>
                </c:pt>
                <c:pt idx="1212">
                  <c:v>226.86605655864204</c:v>
                </c:pt>
                <c:pt idx="1213">
                  <c:v>226.40045163966056</c:v>
                </c:pt>
                <c:pt idx="1214">
                  <c:v>226.40045163966056</c:v>
                </c:pt>
                <c:pt idx="1215">
                  <c:v>226.40045163966056</c:v>
                </c:pt>
                <c:pt idx="1216">
                  <c:v>226.40045163966056</c:v>
                </c:pt>
                <c:pt idx="1217">
                  <c:v>225.93532500000003</c:v>
                </c:pt>
                <c:pt idx="1218">
                  <c:v>225.47067663966052</c:v>
                </c:pt>
                <c:pt idx="1219">
                  <c:v>225.006506558642</c:v>
                </c:pt>
                <c:pt idx="1220">
                  <c:v>224.54281475694449</c:v>
                </c:pt>
                <c:pt idx="1221">
                  <c:v>223.61686599151238</c:v>
                </c:pt>
                <c:pt idx="1222">
                  <c:v>222.23152993827165</c:v>
                </c:pt>
                <c:pt idx="1223">
                  <c:v>220.8504983989198</c:v>
                </c:pt>
                <c:pt idx="1224">
                  <c:v>219.01581892361114</c:v>
                </c:pt>
                <c:pt idx="1225">
                  <c:v>218.10134886188277</c:v>
                </c:pt>
                <c:pt idx="1226">
                  <c:v>217.18879191743832</c:v>
                </c:pt>
                <c:pt idx="1227">
                  <c:v>216.73323086419754</c:v>
                </c:pt>
                <c:pt idx="1228">
                  <c:v>215.82354359567904</c:v>
                </c:pt>
                <c:pt idx="1229">
                  <c:v>215.36941738040125</c:v>
                </c:pt>
                <c:pt idx="1230">
                  <c:v>214.46259978780873</c:v>
                </c:pt>
                <c:pt idx="1231">
                  <c:v>213.55769531250004</c:v>
                </c:pt>
                <c:pt idx="1232">
                  <c:v>213.10596049382718</c:v>
                </c:pt>
                <c:pt idx="1233">
                  <c:v>213.10596049382718</c:v>
                </c:pt>
                <c:pt idx="1234">
                  <c:v>212.65470395447534</c:v>
                </c:pt>
                <c:pt idx="1235">
                  <c:v>212.65470395447534</c:v>
                </c:pt>
                <c:pt idx="1236">
                  <c:v>211.75362571373461</c:v>
                </c:pt>
                <c:pt idx="1237">
                  <c:v>210.8544605902778</c:v>
                </c:pt>
                <c:pt idx="1238">
                  <c:v>208.61491766975308</c:v>
                </c:pt>
                <c:pt idx="1239">
                  <c:v>205.94324938271612</c:v>
                </c:pt>
                <c:pt idx="1240">
                  <c:v>202.40780864197538</c:v>
                </c:pt>
                <c:pt idx="1241">
                  <c:v>199.33940765817906</c:v>
                </c:pt>
                <c:pt idx="1242">
                  <c:v>196.29444236111118</c:v>
                </c:pt>
                <c:pt idx="1243">
                  <c:v>193.70312500000003</c:v>
                </c:pt>
                <c:pt idx="1244">
                  <c:v>190.70168312114203</c:v>
                </c:pt>
                <c:pt idx="1245">
                  <c:v>188.14767154706794</c:v>
                </c:pt>
                <c:pt idx="1246">
                  <c:v>185.61087802854942</c:v>
                </c:pt>
                <c:pt idx="1247">
                  <c:v>182.67304729938274</c:v>
                </c:pt>
                <c:pt idx="1248">
                  <c:v>179.75865225694446</c:v>
                </c:pt>
                <c:pt idx="1249">
                  <c:v>176.86769290123459</c:v>
                </c:pt>
                <c:pt idx="1250">
                  <c:v>174.00016923225309</c:v>
                </c:pt>
                <c:pt idx="1251">
                  <c:v>171.56094469521611</c:v>
                </c:pt>
                <c:pt idx="1252">
                  <c:v>169.1389382137346</c:v>
                </c:pt>
                <c:pt idx="1253">
                  <c:v>166.73414978780863</c:v>
                </c:pt>
                <c:pt idx="1254">
                  <c:v>164.34657941743831</c:v>
                </c:pt>
                <c:pt idx="1255">
                  <c:v>161.97622710262348</c:v>
                </c:pt>
                <c:pt idx="1256">
                  <c:v>159.62309284336422</c:v>
                </c:pt>
                <c:pt idx="1257">
                  <c:v>157.28717663966052</c:v>
                </c:pt>
                <c:pt idx="1258">
                  <c:v>154.96847849151237</c:v>
                </c:pt>
                <c:pt idx="1259">
                  <c:v>152.66699839891976</c:v>
                </c:pt>
                <c:pt idx="1260">
                  <c:v>150.76225100308648</c:v>
                </c:pt>
                <c:pt idx="1261">
                  <c:v>149.24706211419752</c:v>
                </c:pt>
                <c:pt idx="1262">
                  <c:v>148.11569238040127</c:v>
                </c:pt>
                <c:pt idx="1263">
                  <c:v>148.11569238040127</c:v>
                </c:pt>
                <c:pt idx="1264">
                  <c:v>148.49233734567906</c:v>
                </c:pt>
                <c:pt idx="1265">
                  <c:v>149.62514191743827</c:v>
                </c:pt>
                <c:pt idx="1266">
                  <c:v>150.76225100308648</c:v>
                </c:pt>
                <c:pt idx="1267">
                  <c:v>151.52271512345681</c:v>
                </c:pt>
                <c:pt idx="1268">
                  <c:v>152.28509236111114</c:v>
                </c:pt>
                <c:pt idx="1269">
                  <c:v>152.28509236111114</c:v>
                </c:pt>
                <c:pt idx="1270">
                  <c:v>151.52271512345681</c:v>
                </c:pt>
                <c:pt idx="1271">
                  <c:v>150.38273636188276</c:v>
                </c:pt>
                <c:pt idx="1272">
                  <c:v>148.86946059027781</c:v>
                </c:pt>
                <c:pt idx="1273">
                  <c:v>147.36383728780868</c:v>
                </c:pt>
                <c:pt idx="1274">
                  <c:v>146.23964174382718</c:v>
                </c:pt>
                <c:pt idx="1275">
                  <c:v>145.11975071373462</c:v>
                </c:pt>
                <c:pt idx="1276">
                  <c:v>144.37554809027779</c:v>
                </c:pt>
                <c:pt idx="1277">
                  <c:v>144.37554809027779</c:v>
                </c:pt>
                <c:pt idx="1278">
                  <c:v>144.74741026234571</c:v>
                </c:pt>
                <c:pt idx="1279">
                  <c:v>145.11975071373462</c:v>
                </c:pt>
                <c:pt idx="1280">
                  <c:v>145.86586645447534</c:v>
                </c:pt>
                <c:pt idx="1281">
                  <c:v>146.61389531250003</c:v>
                </c:pt>
                <c:pt idx="1282">
                  <c:v>146.61389531250003</c:v>
                </c:pt>
                <c:pt idx="1283">
                  <c:v>146.98862716049388</c:v>
                </c:pt>
                <c:pt idx="1284">
                  <c:v>146.98862716049388</c:v>
                </c:pt>
                <c:pt idx="1285">
                  <c:v>146.98862716049388</c:v>
                </c:pt>
                <c:pt idx="1286">
                  <c:v>146.23964174382718</c:v>
                </c:pt>
                <c:pt idx="1287">
                  <c:v>145.49256944444448</c:v>
                </c:pt>
                <c:pt idx="1288">
                  <c:v>144.37554809027779</c:v>
                </c:pt>
                <c:pt idx="1289">
                  <c:v>142.89288219521606</c:v>
                </c:pt>
                <c:pt idx="1290">
                  <c:v>141.41786876929015</c:v>
                </c:pt>
                <c:pt idx="1291">
                  <c:v>140.31663063271608</c:v>
                </c:pt>
                <c:pt idx="1292">
                  <c:v>138.85500902777781</c:v>
                </c:pt>
                <c:pt idx="1293">
                  <c:v>137.03874330632721</c:v>
                </c:pt>
                <c:pt idx="1294">
                  <c:v>135.23443456790125</c:v>
                </c:pt>
                <c:pt idx="1295">
                  <c:v>133.44208281250002</c:v>
                </c:pt>
                <c:pt idx="1296">
                  <c:v>132.37241111111115</c:v>
                </c:pt>
                <c:pt idx="1297">
                  <c:v>132.01681043595681</c:v>
                </c:pt>
                <c:pt idx="1298">
                  <c:v>132.37241111111115</c:v>
                </c:pt>
                <c:pt idx="1299">
                  <c:v>133.08504729938272</c:v>
                </c:pt>
                <c:pt idx="1300">
                  <c:v>134.15758867669757</c:v>
                </c:pt>
                <c:pt idx="1301">
                  <c:v>134.87500765817904</c:v>
                </c:pt>
                <c:pt idx="1302">
                  <c:v>135.59433975694449</c:v>
                </c:pt>
                <c:pt idx="1303">
                  <c:v>136.31558497299386</c:v>
                </c:pt>
                <c:pt idx="1304">
                  <c:v>137.40103989197536</c:v>
                </c:pt>
                <c:pt idx="1305">
                  <c:v>137.76381475694447</c:v>
                </c:pt>
                <c:pt idx="1306">
                  <c:v>138.1270679012346</c:v>
                </c:pt>
                <c:pt idx="1307">
                  <c:v>138.1270679012346</c:v>
                </c:pt>
                <c:pt idx="1308">
                  <c:v>138.1270679012346</c:v>
                </c:pt>
                <c:pt idx="1309">
                  <c:v>137.76381475694447</c:v>
                </c:pt>
                <c:pt idx="1310">
                  <c:v>137.76381475694447</c:v>
                </c:pt>
                <c:pt idx="1311">
                  <c:v>137.40103989197536</c:v>
                </c:pt>
                <c:pt idx="1312">
                  <c:v>137.03874330632721</c:v>
                </c:pt>
                <c:pt idx="1313">
                  <c:v>136.31558497299386</c:v>
                </c:pt>
                <c:pt idx="1314">
                  <c:v>135.23443456790125</c:v>
                </c:pt>
                <c:pt idx="1315">
                  <c:v>134.51605902777777</c:v>
                </c:pt>
                <c:pt idx="1316">
                  <c:v>133.44208281250002</c:v>
                </c:pt>
                <c:pt idx="1317">
                  <c:v>131.30704392361113</c:v>
                </c:pt>
                <c:pt idx="1318">
                  <c:v>129.89325025077162</c:v>
                </c:pt>
                <c:pt idx="1319">
                  <c:v>128.48710904706792</c:v>
                </c:pt>
                <c:pt idx="1320">
                  <c:v>129.18922309027781</c:v>
                </c:pt>
                <c:pt idx="1321">
                  <c:v>130.95287808641982</c:v>
                </c:pt>
                <c:pt idx="1322">
                  <c:v>134.15758867669757</c:v>
                </c:pt>
                <c:pt idx="1323">
                  <c:v>138.49079932484571</c:v>
                </c:pt>
                <c:pt idx="1324">
                  <c:v>144.37554809027779</c:v>
                </c:pt>
                <c:pt idx="1325">
                  <c:v>150.00370000000004</c:v>
                </c:pt>
                <c:pt idx="1326">
                  <c:v>154.19940534336425</c:v>
                </c:pt>
                <c:pt idx="1327">
                  <c:v>156.12567530864197</c:v>
                </c:pt>
                <c:pt idx="1328">
                  <c:v>156.89953125000002</c:v>
                </c:pt>
                <c:pt idx="1329">
                  <c:v>156.89953125000002</c:v>
                </c:pt>
                <c:pt idx="1330">
                  <c:v>156.89953125000002</c:v>
                </c:pt>
                <c:pt idx="1331">
                  <c:v>156.89953125000002</c:v>
                </c:pt>
                <c:pt idx="1332">
                  <c:v>156.89953125000002</c:v>
                </c:pt>
                <c:pt idx="1333">
                  <c:v>156.51236413966052</c:v>
                </c:pt>
                <c:pt idx="1334">
                  <c:v>155.35373248456793</c:v>
                </c:pt>
                <c:pt idx="1335">
                  <c:v>154.19940534336425</c:v>
                </c:pt>
                <c:pt idx="1336">
                  <c:v>153.04938271604939</c:v>
                </c:pt>
                <c:pt idx="1337">
                  <c:v>152.66699839891976</c:v>
                </c:pt>
                <c:pt idx="1338">
                  <c:v>152.28509236111114</c:v>
                </c:pt>
                <c:pt idx="1339">
                  <c:v>152.28509236111114</c:v>
                </c:pt>
                <c:pt idx="1340">
                  <c:v>152.28509236111114</c:v>
                </c:pt>
                <c:pt idx="1341">
                  <c:v>152.66699839891976</c:v>
                </c:pt>
                <c:pt idx="1342">
                  <c:v>153.04938271604939</c:v>
                </c:pt>
                <c:pt idx="1343">
                  <c:v>154.5837027777778</c:v>
                </c:pt>
                <c:pt idx="1344">
                  <c:v>156.12567530864197</c:v>
                </c:pt>
                <c:pt idx="1345">
                  <c:v>157.67530030864202</c:v>
                </c:pt>
                <c:pt idx="1346">
                  <c:v>158.84254099151238</c:v>
                </c:pt>
                <c:pt idx="1347">
                  <c:v>159.23257777777783</c:v>
                </c:pt>
                <c:pt idx="1348">
                  <c:v>159.23257777777783</c:v>
                </c:pt>
                <c:pt idx="1349">
                  <c:v>158.45298248456794</c:v>
                </c:pt>
                <c:pt idx="1350">
                  <c:v>155.7394647569445</c:v>
                </c:pt>
                <c:pt idx="1351">
                  <c:v>151.52271512345681</c:v>
                </c:pt>
                <c:pt idx="1352">
                  <c:v>146.23964174382718</c:v>
                </c:pt>
                <c:pt idx="1353">
                  <c:v>141.05031111111114</c:v>
                </c:pt>
                <c:pt idx="1354">
                  <c:v>135.59433975694449</c:v>
                </c:pt>
                <c:pt idx="1355">
                  <c:v>130.24598125000003</c:v>
                </c:pt>
                <c:pt idx="1356">
                  <c:v>124.31460025077165</c:v>
                </c:pt>
                <c:pt idx="1357">
                  <c:v>117.84898125000002</c:v>
                </c:pt>
                <c:pt idx="1358">
                  <c:v>111.22959544753087</c:v>
                </c:pt>
                <c:pt idx="1359">
                  <c:v>104.48513960262348</c:v>
                </c:pt>
                <c:pt idx="1360">
                  <c:v>97.340363966049395</c:v>
                </c:pt>
                <c:pt idx="1361">
                  <c:v>90.7429790123457</c:v>
                </c:pt>
                <c:pt idx="1362">
                  <c:v>86.665169521604938</c:v>
                </c:pt>
                <c:pt idx="1363">
                  <c:v>85.517299151234582</c:v>
                </c:pt>
                <c:pt idx="1364">
                  <c:v>87.24197438271608</c:v>
                </c:pt>
                <c:pt idx="1365">
                  <c:v>91.333175694444463</c:v>
                </c:pt>
                <c:pt idx="1366">
                  <c:v>93.713093595679041</c:v>
                </c:pt>
                <c:pt idx="1367">
                  <c:v>94.012735590277813</c:v>
                </c:pt>
                <c:pt idx="1368">
                  <c:v>91.628991454475312</c:v>
                </c:pt>
                <c:pt idx="1369">
                  <c:v>86.090277777777814</c:v>
                </c:pt>
                <c:pt idx="1370">
                  <c:v>81.560016049382725</c:v>
                </c:pt>
                <c:pt idx="1371">
                  <c:v>79.892734336419778</c:v>
                </c:pt>
                <c:pt idx="1372">
                  <c:v>79.892734336419778</c:v>
                </c:pt>
                <c:pt idx="1373">
                  <c:v>79.892734336419778</c:v>
                </c:pt>
                <c:pt idx="1374">
                  <c:v>78.516485590277796</c:v>
                </c:pt>
                <c:pt idx="1375">
                  <c:v>75.530826929012363</c:v>
                </c:pt>
                <c:pt idx="1376">
                  <c:v>70.510089756944467</c:v>
                </c:pt>
                <c:pt idx="1377">
                  <c:v>61.713337345679022</c:v>
                </c:pt>
                <c:pt idx="1378">
                  <c:v>49.507888213734574</c:v>
                </c:pt>
                <c:pt idx="1379">
                  <c:v>38.64592569444445</c:v>
                </c:pt>
                <c:pt idx="1380">
                  <c:v>29.127449787808651</c:v>
                </c:pt>
                <c:pt idx="1381">
                  <c:v>20.952460493827161</c:v>
                </c:pt>
                <c:pt idx="1382">
                  <c:v>17.822839756944447</c:v>
                </c:pt>
                <c:pt idx="1383">
                  <c:v>20.529900713734573</c:v>
                </c:pt>
                <c:pt idx="1384">
                  <c:v>25.884715991512355</c:v>
                </c:pt>
                <c:pt idx="1385">
                  <c:v>30.307604012345685</c:v>
                </c:pt>
                <c:pt idx="1386">
                  <c:v>32.209481732253096</c:v>
                </c:pt>
                <c:pt idx="1387">
                  <c:v>33.808608641975312</c:v>
                </c:pt>
                <c:pt idx="1388">
                  <c:v>37.123084336419765</c:v>
                </c:pt>
                <c:pt idx="1389">
                  <c:v>43.194601176697539</c:v>
                </c:pt>
                <c:pt idx="1390">
                  <c:v>51.707973090277783</c:v>
                </c:pt>
                <c:pt idx="1391">
                  <c:v>60.26415100308644</c:v>
                </c:pt>
                <c:pt idx="1392">
                  <c:v>66.668311111111123</c:v>
                </c:pt>
                <c:pt idx="1393">
                  <c:v>70.510089756944467</c:v>
                </c:pt>
                <c:pt idx="1394">
                  <c:v>72.076932812500019</c:v>
                </c:pt>
                <c:pt idx="1395">
                  <c:v>72.076932812500019</c:v>
                </c:pt>
                <c:pt idx="1396">
                  <c:v>71.552738676697544</c:v>
                </c:pt>
                <c:pt idx="1397">
                  <c:v>69.99163497299385</c:v>
                </c:pt>
                <c:pt idx="1398">
                  <c:v>67.682263271604953</c:v>
                </c:pt>
                <c:pt idx="1399">
                  <c:v>64.912308584104935</c:v>
                </c:pt>
                <c:pt idx="1400">
                  <c:v>61.470610590277794</c:v>
                </c:pt>
                <c:pt idx="1401">
                  <c:v>57.652028491512361</c:v>
                </c:pt>
                <c:pt idx="1402">
                  <c:v>53.728942361111116</c:v>
                </c:pt>
                <c:pt idx="1403">
                  <c:v>48.857189197530872</c:v>
                </c:pt>
                <c:pt idx="1404">
                  <c:v>41.783438040123464</c:v>
                </c:pt>
                <c:pt idx="1405">
                  <c:v>31.859381269290129</c:v>
                </c:pt>
                <c:pt idx="1406">
                  <c:v>23.278811111111111</c:v>
                </c:pt>
                <c:pt idx="1407">
                  <c:v>18.216702777777783</c:v>
                </c:pt>
                <c:pt idx="1408">
                  <c:v>17.30438497299383</c:v>
                </c:pt>
                <c:pt idx="1409">
                  <c:v>17.822839756944447</c:v>
                </c:pt>
                <c:pt idx="1410">
                  <c:v>18.084936824845684</c:v>
                </c:pt>
                <c:pt idx="1411">
                  <c:v>17.953649151234568</c:v>
                </c:pt>
                <c:pt idx="1412">
                  <c:v>17.562655806327164</c:v>
                </c:pt>
                <c:pt idx="1413">
                  <c:v>17.048027256944451</c:v>
                </c:pt>
                <c:pt idx="1414">
                  <c:v>17.175966975308647</c:v>
                </c:pt>
                <c:pt idx="1415">
                  <c:v>19.017342361111115</c:v>
                </c:pt>
                <c:pt idx="1416">
                  <c:v>23.129827102623466</c:v>
                </c:pt>
                <c:pt idx="1417">
                  <c:v>28.960769444444445</c:v>
                </c:pt>
                <c:pt idx="1418">
                  <c:v>35.262577777777786</c:v>
                </c:pt>
                <c:pt idx="1419">
                  <c:v>40.003521547067905</c:v>
                </c:pt>
                <c:pt idx="1420">
                  <c:v>41.583756423611121</c:v>
                </c:pt>
                <c:pt idx="1421">
                  <c:v>40.003521547067905</c:v>
                </c:pt>
                <c:pt idx="1422">
                  <c:v>35.079157658179021</c:v>
                </c:pt>
                <c:pt idx="1423">
                  <c:v>29.798953954475312</c:v>
                </c:pt>
                <c:pt idx="1424">
                  <c:v>28.13454191743828</c:v>
                </c:pt>
                <c:pt idx="1425">
                  <c:v>28.628843595679019</c:v>
                </c:pt>
                <c:pt idx="1426">
                  <c:v>31.511193923611124</c:v>
                </c:pt>
                <c:pt idx="1427">
                  <c:v>37.31176552854938</c:v>
                </c:pt>
                <c:pt idx="1428">
                  <c:v>41.783438040123464</c:v>
                </c:pt>
                <c:pt idx="1429">
                  <c:v>43.194601176697539</c:v>
                </c:pt>
                <c:pt idx="1430">
                  <c:v>41.983597935956801</c:v>
                </c:pt>
                <c:pt idx="1431">
                  <c:v>38.453896547067913</c:v>
                </c:pt>
                <c:pt idx="1432">
                  <c:v>32.034192361111117</c:v>
                </c:pt>
                <c:pt idx="1433">
                  <c:v>23.42827339891976</c:v>
                </c:pt>
                <c:pt idx="1434">
                  <c:v>16.16584104938272</c:v>
                </c:pt>
                <c:pt idx="1435">
                  <c:v>10.148130632716052</c:v>
                </c:pt>
                <c:pt idx="1436">
                  <c:v>8.7240539544753091</c:v>
                </c:pt>
                <c:pt idx="1437">
                  <c:v>9.2807710841049413</c:v>
                </c:pt>
                <c:pt idx="1438">
                  <c:v>10.64673682484568</c:v>
                </c:pt>
                <c:pt idx="1439">
                  <c:v>11.574359567901237</c:v>
                </c:pt>
                <c:pt idx="1440">
                  <c:v>11.679820158179016</c:v>
                </c:pt>
                <c:pt idx="1441">
                  <c:v>10.951639891975312</c:v>
                </c:pt>
                <c:pt idx="1442">
                  <c:v>9.1867891975308673</c:v>
                </c:pt>
                <c:pt idx="1443">
                  <c:v>8.0085480902777793</c:v>
                </c:pt>
                <c:pt idx="1444">
                  <c:v>7.7481250000000017</c:v>
                </c:pt>
                <c:pt idx="1445">
                  <c:v>8.0085480902777793</c:v>
                </c:pt>
                <c:pt idx="1446">
                  <c:v>8.1845548804012385</c:v>
                </c:pt>
                <c:pt idx="1447">
                  <c:v>7.6622738618827171</c:v>
                </c:pt>
                <c:pt idx="1448">
                  <c:v>5.3806423611111134</c:v>
                </c:pt>
                <c:pt idx="1449">
                  <c:v>2.3438078125000006</c:v>
                </c:pt>
                <c:pt idx="1450">
                  <c:v>0.50601952160493824</c:v>
                </c:pt>
                <c:pt idx="1451">
                  <c:v>3.4436111111111119E-2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0.11574359567901238</c:v>
                </c:pt>
                <c:pt idx="1480">
                  <c:v>0.46297438271604952</c:v>
                </c:pt>
                <c:pt idx="1481">
                  <c:v>0.94914531250000023</c:v>
                </c:pt>
                <c:pt idx="1482">
                  <c:v>1.4924706211419758</c:v>
                </c:pt>
                <c:pt idx="1483">
                  <c:v>2.024078086419753</c:v>
                </c:pt>
                <c:pt idx="1484">
                  <c:v>2.5865345679012348</c:v>
                </c:pt>
                <c:pt idx="1485">
                  <c:v>3.1626220100308653</c:v>
                </c:pt>
                <c:pt idx="1486">
                  <c:v>3.979523090277779</c:v>
                </c:pt>
                <c:pt idx="1487">
                  <c:v>5.1675689236111113</c:v>
                </c:pt>
                <c:pt idx="1488">
                  <c:v>6.9111361882716063</c:v>
                </c:pt>
                <c:pt idx="1489">
                  <c:v>9.3752312500000023</c:v>
                </c:pt>
                <c:pt idx="1490">
                  <c:v>12.760731423611114</c:v>
                </c:pt>
                <c:pt idx="1491">
                  <c:v>17.048027256944451</c:v>
                </c:pt>
                <c:pt idx="1492">
                  <c:v>22.24596691743827</c:v>
                </c:pt>
                <c:pt idx="1493">
                  <c:v>27.807398861882717</c:v>
                </c:pt>
                <c:pt idx="1494">
                  <c:v>33.629014756944443</c:v>
                </c:pt>
                <c:pt idx="1495">
                  <c:v>39.418825077160506</c:v>
                </c:pt>
                <c:pt idx="1496">
                  <c:v>44.836055806327181</c:v>
                </c:pt>
                <c:pt idx="1497">
                  <c:v>49.944078954475323</c:v>
                </c:pt>
                <c:pt idx="1498">
                  <c:v>54.41120781250001</c:v>
                </c:pt>
                <c:pt idx="1499">
                  <c:v>58.122655343364215</c:v>
                </c:pt>
                <c:pt idx="1500">
                  <c:v>60.98659191743829</c:v>
                </c:pt>
                <c:pt idx="1501">
                  <c:v>62.934145312500014</c:v>
                </c:pt>
                <c:pt idx="1502">
                  <c:v>64.912308584104935</c:v>
                </c:pt>
                <c:pt idx="1503">
                  <c:v>66.416018769290147</c:v>
                </c:pt>
                <c:pt idx="1504">
                  <c:v>68.192109027777803</c:v>
                </c:pt>
                <c:pt idx="1505">
                  <c:v>69.733125000000015</c:v>
                </c:pt>
                <c:pt idx="1506">
                  <c:v>71.030457658179031</c:v>
                </c:pt>
                <c:pt idx="1507">
                  <c:v>72.339747299382736</c:v>
                </c:pt>
                <c:pt idx="1508">
                  <c:v>73.92667808641977</c:v>
                </c:pt>
                <c:pt idx="1509">
                  <c:v>75.799859047067926</c:v>
                </c:pt>
                <c:pt idx="1510">
                  <c:v>78.242670679012363</c:v>
                </c:pt>
                <c:pt idx="1511">
                  <c:v>81.839570312500015</c:v>
                </c:pt>
                <c:pt idx="1512">
                  <c:v>86.665169521604938</c:v>
                </c:pt>
                <c:pt idx="1513">
                  <c:v>92.817037287808674</c:v>
                </c:pt>
                <c:pt idx="1514">
                  <c:v>100.1060141396605</c:v>
                </c:pt>
                <c:pt idx="1515">
                  <c:v>107.67047988040126</c:v>
                </c:pt>
                <c:pt idx="1516">
                  <c:v>114.51537438271608</c:v>
                </c:pt>
                <c:pt idx="1517">
                  <c:v>119.53372015817905</c:v>
                </c:pt>
                <c:pt idx="1518">
                  <c:v>123.62587802854939</c:v>
                </c:pt>
                <c:pt idx="1519">
                  <c:v>126.39224562114198</c:v>
                </c:pt>
                <c:pt idx="1520">
                  <c:v>128.83792692901238</c:v>
                </c:pt>
                <c:pt idx="1521">
                  <c:v>130.24598125000003</c:v>
                </c:pt>
                <c:pt idx="1522">
                  <c:v>131.30704392361113</c:v>
                </c:pt>
                <c:pt idx="1523">
                  <c:v>130.95287808641982</c:v>
                </c:pt>
                <c:pt idx="1524">
                  <c:v>129.54099753086419</c:v>
                </c:pt>
                <c:pt idx="1525">
                  <c:v>125.69778404706793</c:v>
                </c:pt>
                <c:pt idx="1526">
                  <c:v>119.87210277777781</c:v>
                </c:pt>
                <c:pt idx="1527">
                  <c:v>112.53816766975312</c:v>
                </c:pt>
                <c:pt idx="1528">
                  <c:v>104.80152137345682</c:v>
                </c:pt>
                <c:pt idx="1529">
                  <c:v>97.951604938271643</c:v>
                </c:pt>
                <c:pt idx="1530">
                  <c:v>92.519308410493863</c:v>
                </c:pt>
                <c:pt idx="1531">
                  <c:v>88.692356423611145</c:v>
                </c:pt>
                <c:pt idx="1532">
                  <c:v>86.665169521604938</c:v>
                </c:pt>
                <c:pt idx="1533">
                  <c:v>86.090277777777814</c:v>
                </c:pt>
                <c:pt idx="1534">
                  <c:v>87.24197438271608</c:v>
                </c:pt>
                <c:pt idx="1535">
                  <c:v>90.154695447530898</c:v>
                </c:pt>
                <c:pt idx="1536">
                  <c:v>95.518119753086452</c:v>
                </c:pt>
                <c:pt idx="1537">
                  <c:v>102.91040493827163</c:v>
                </c:pt>
                <c:pt idx="1538">
                  <c:v>111.88292500000003</c:v>
                </c:pt>
                <c:pt idx="1539">
                  <c:v>122.59638179012347</c:v>
                </c:pt>
                <c:pt idx="1540">
                  <c:v>134.15758867669757</c:v>
                </c:pt>
                <c:pt idx="1541">
                  <c:v>146.98862716049388</c:v>
                </c:pt>
                <c:pt idx="1542">
                  <c:v>160.01408618827162</c:v>
                </c:pt>
                <c:pt idx="1543">
                  <c:v>172.37210642361114</c:v>
                </c:pt>
                <c:pt idx="1544">
                  <c:v>182.67304729938274</c:v>
                </c:pt>
                <c:pt idx="1545">
                  <c:v>189.42252507716051</c:v>
                </c:pt>
                <c:pt idx="1546">
                  <c:v>193.70312500000003</c:v>
                </c:pt>
                <c:pt idx="1547">
                  <c:v>196.29444236111118</c:v>
                </c:pt>
                <c:pt idx="1548">
                  <c:v>198.0315528549383</c:v>
                </c:pt>
                <c:pt idx="1549">
                  <c:v>200.21370225694449</c:v>
                </c:pt>
                <c:pt idx="1550">
                  <c:v>202.40780864197538</c:v>
                </c:pt>
                <c:pt idx="1551">
                  <c:v>205.49964531250004</c:v>
                </c:pt>
                <c:pt idx="1552">
                  <c:v>208.61491766975308</c:v>
                </c:pt>
                <c:pt idx="1553">
                  <c:v>212.20392569444448</c:v>
                </c:pt>
                <c:pt idx="1554">
                  <c:v>215.36941738040125</c:v>
                </c:pt>
                <c:pt idx="1555">
                  <c:v>219.01581892361114</c:v>
                </c:pt>
                <c:pt idx="1556">
                  <c:v>223.15460902777781</c:v>
                </c:pt>
                <c:pt idx="1557">
                  <c:v>228.26574099151239</c:v>
                </c:pt>
                <c:pt idx="1558">
                  <c:v>233.90752386188274</c:v>
                </c:pt>
                <c:pt idx="1559">
                  <c:v>241.05660401234576</c:v>
                </c:pt>
                <c:pt idx="1560">
                  <c:v>248.80090277777782</c:v>
                </c:pt>
                <c:pt idx="1561">
                  <c:v>256.66764104938278</c:v>
                </c:pt>
                <c:pt idx="1562">
                  <c:v>264.65681882716052</c:v>
                </c:pt>
                <c:pt idx="1563">
                  <c:v>272.76843611111121</c:v>
                </c:pt>
                <c:pt idx="1564">
                  <c:v>281.52118682484576</c:v>
                </c:pt>
                <c:pt idx="1565">
                  <c:v>290.41216026234571</c:v>
                </c:pt>
                <c:pt idx="1566">
                  <c:v>299.44135642361118</c:v>
                </c:pt>
                <c:pt idx="1567">
                  <c:v>309.15233975694446</c:v>
                </c:pt>
                <c:pt idx="1568">
                  <c:v>317.91441691743836</c:v>
                </c:pt>
                <c:pt idx="1569">
                  <c:v>326.2400641975309</c:v>
                </c:pt>
                <c:pt idx="1570">
                  <c:v>334.10775902777789</c:v>
                </c:pt>
                <c:pt idx="1571">
                  <c:v>341.49741367669759</c:v>
                </c:pt>
                <c:pt idx="1572">
                  <c:v>348.39037525077168</c:v>
                </c:pt>
                <c:pt idx="1573">
                  <c:v>354.76942569444458</c:v>
                </c:pt>
                <c:pt idx="1574">
                  <c:v>359.44508433641982</c:v>
                </c:pt>
                <c:pt idx="1575">
                  <c:v>362.9719160493828</c:v>
                </c:pt>
                <c:pt idx="1576">
                  <c:v>365.33270277777785</c:v>
                </c:pt>
                <c:pt idx="1577">
                  <c:v>365.92409515817917</c:v>
                </c:pt>
                <c:pt idx="1578">
                  <c:v>365.33270277777785</c:v>
                </c:pt>
                <c:pt idx="1579">
                  <c:v>363.56139531250005</c:v>
                </c:pt>
                <c:pt idx="1580">
                  <c:v>361.79439236111108</c:v>
                </c:pt>
                <c:pt idx="1581">
                  <c:v>358.85895302854948</c:v>
                </c:pt>
                <c:pt idx="1582">
                  <c:v>356.51921059027779</c:v>
                </c:pt>
                <c:pt idx="1583">
                  <c:v>353.02394531250008</c:v>
                </c:pt>
                <c:pt idx="1584">
                  <c:v>348.96789753086432</c:v>
                </c:pt>
                <c:pt idx="1585">
                  <c:v>344.36111111111126</c:v>
                </c:pt>
                <c:pt idx="1586">
                  <c:v>339.21506475694457</c:v>
                </c:pt>
                <c:pt idx="1587">
                  <c:v>333.54267201003097</c:v>
                </c:pt>
                <c:pt idx="1588">
                  <c:v>327.91810719521612</c:v>
                </c:pt>
                <c:pt idx="1589">
                  <c:v>322.89689174382727</c:v>
                </c:pt>
                <c:pt idx="1590">
                  <c:v>319.01828559027786</c:v>
                </c:pt>
                <c:pt idx="1591">
                  <c:v>315.71241892361121</c:v>
                </c:pt>
                <c:pt idx="1592">
                  <c:v>313.51807339891985</c:v>
                </c:pt>
                <c:pt idx="1593">
                  <c:v>311.33138034336423</c:v>
                </c:pt>
                <c:pt idx="1594">
                  <c:v>310.24090349151243</c:v>
                </c:pt>
                <c:pt idx="1595">
                  <c:v>309.15233975694446</c:v>
                </c:pt>
                <c:pt idx="1596">
                  <c:v>306.98095163966053</c:v>
                </c:pt>
                <c:pt idx="1597">
                  <c:v>304.8172159915124</c:v>
                </c:pt>
                <c:pt idx="1598">
                  <c:v>301.04909236111121</c:v>
                </c:pt>
                <c:pt idx="1599">
                  <c:v>296.77136211419759</c:v>
                </c:pt>
                <c:pt idx="1600">
                  <c:v>291.99550395447534</c:v>
                </c:pt>
                <c:pt idx="1601">
                  <c:v>286.73443142361117</c:v>
                </c:pt>
                <c:pt idx="1602">
                  <c:v>281.52118682484576</c:v>
                </c:pt>
                <c:pt idx="1603">
                  <c:v>277.38502725694451</c:v>
                </c:pt>
                <c:pt idx="1604">
                  <c:v>274.30299531250006</c:v>
                </c:pt>
                <c:pt idx="1605">
                  <c:v>271.74778804012351</c:v>
                </c:pt>
                <c:pt idx="1606">
                  <c:v>270.72905308641981</c:v>
                </c:pt>
                <c:pt idx="1607">
                  <c:v>269.71223125000006</c:v>
                </c:pt>
                <c:pt idx="1608">
                  <c:v>269.71223125000006</c:v>
                </c:pt>
                <c:pt idx="1609">
                  <c:v>269.71223125000006</c:v>
                </c:pt>
                <c:pt idx="1610">
                  <c:v>270.72905308641981</c:v>
                </c:pt>
                <c:pt idx="1611">
                  <c:v>271.23818142361114</c:v>
                </c:pt>
                <c:pt idx="1612">
                  <c:v>272.76843611111121</c:v>
                </c:pt>
                <c:pt idx="1613">
                  <c:v>274.81547160493835</c:v>
                </c:pt>
                <c:pt idx="1614">
                  <c:v>277.90037322530867</c:v>
                </c:pt>
                <c:pt idx="1615">
                  <c:v>281.52118682484576</c:v>
                </c:pt>
                <c:pt idx="1616">
                  <c:v>286.21095470679018</c:v>
                </c:pt>
                <c:pt idx="1617">
                  <c:v>291.99550395447534</c:v>
                </c:pt>
                <c:pt idx="1618">
                  <c:v>298.37192386188281</c:v>
                </c:pt>
                <c:pt idx="1619">
                  <c:v>305.35743248456794</c:v>
                </c:pt>
                <c:pt idx="1620">
                  <c:v>311.33138034336423</c:v>
                </c:pt>
                <c:pt idx="1621">
                  <c:v>316.81246136188275</c:v>
                </c:pt>
                <c:pt idx="1622">
                  <c:v>321.23176228780869</c:v>
                </c:pt>
                <c:pt idx="1623">
                  <c:v>324.56632571373467</c:v>
                </c:pt>
                <c:pt idx="1624">
                  <c:v>325.6816730902778</c:v>
                </c:pt>
                <c:pt idx="1625">
                  <c:v>325.12376026234568</c:v>
                </c:pt>
                <c:pt idx="1626">
                  <c:v>322.89689174382727</c:v>
                </c:pt>
                <c:pt idx="1627">
                  <c:v>317.36320000000006</c:v>
                </c:pt>
                <c:pt idx="1628">
                  <c:v>309.69638248456795</c:v>
                </c:pt>
                <c:pt idx="1629">
                  <c:v>299.97679012345685</c:v>
                </c:pt>
                <c:pt idx="1630">
                  <c:v>289.8853355902778</c:v>
                </c:pt>
                <c:pt idx="1631">
                  <c:v>280.48427725694449</c:v>
                </c:pt>
                <c:pt idx="1632">
                  <c:v>273.79099729938275</c:v>
                </c:pt>
                <c:pt idx="1633">
                  <c:v>269.20453775077164</c:v>
                </c:pt>
                <c:pt idx="1634">
                  <c:v>267.6843269290124</c:v>
                </c:pt>
                <c:pt idx="1635">
                  <c:v>267.17854654706798</c:v>
                </c:pt>
                <c:pt idx="1636">
                  <c:v>267.17854654706798</c:v>
                </c:pt>
                <c:pt idx="1637">
                  <c:v>266.67324444444449</c:v>
                </c:pt>
                <c:pt idx="1638">
                  <c:v>265.16020781250006</c:v>
                </c:pt>
                <c:pt idx="1639">
                  <c:v>263.14952154706793</c:v>
                </c:pt>
                <c:pt idx="1640">
                  <c:v>260.64692500000007</c:v>
                </c:pt>
                <c:pt idx="1641">
                  <c:v>258.65345679012353</c:v>
                </c:pt>
                <c:pt idx="1642">
                  <c:v>257.65959236111115</c:v>
                </c:pt>
                <c:pt idx="1643">
                  <c:v>258.15628543595682</c:v>
                </c:pt>
                <c:pt idx="1644">
                  <c:v>260.64692500000007</c:v>
                </c:pt>
                <c:pt idx="1645">
                  <c:v>264.15390812114202</c:v>
                </c:pt>
                <c:pt idx="1646">
                  <c:v>269.20453775077164</c:v>
                </c:pt>
                <c:pt idx="1647">
                  <c:v>274.81547160493835</c:v>
                </c:pt>
                <c:pt idx="1648">
                  <c:v>281.52118682484576</c:v>
                </c:pt>
                <c:pt idx="1649">
                  <c:v>288.83312108410502</c:v>
                </c:pt>
                <c:pt idx="1650">
                  <c:v>296.23879809027784</c:v>
                </c:pt>
                <c:pt idx="1651">
                  <c:v>303.73821784336428</c:v>
                </c:pt>
                <c:pt idx="1652">
                  <c:v>310.24090349151243</c:v>
                </c:pt>
                <c:pt idx="1653">
                  <c:v>316.26220100308649</c:v>
                </c:pt>
                <c:pt idx="1654">
                  <c:v>321.7863271604939</c:v>
                </c:pt>
                <c:pt idx="1655">
                  <c:v>326.2400641975309</c:v>
                </c:pt>
                <c:pt idx="1656">
                  <c:v>330.72441111111112</c:v>
                </c:pt>
                <c:pt idx="1657">
                  <c:v>335.23936790123457</c:v>
                </c:pt>
                <c:pt idx="1658">
                  <c:v>339.78493456790136</c:v>
                </c:pt>
                <c:pt idx="1659">
                  <c:v>344.36111111111126</c:v>
                </c:pt>
                <c:pt idx="1660">
                  <c:v>348.96789753086432</c:v>
                </c:pt>
                <c:pt idx="1661">
                  <c:v>353.60529382716061</c:v>
                </c:pt>
                <c:pt idx="1662">
                  <c:v>357.68812525077169</c:v>
                </c:pt>
                <c:pt idx="1663">
                  <c:v>362.38291506558647</c:v>
                </c:pt>
                <c:pt idx="1664">
                  <c:v>366.51596581790125</c:v>
                </c:pt>
                <c:pt idx="1665">
                  <c:v>370.07723364197545</c:v>
                </c:pt>
                <c:pt idx="1666">
                  <c:v>373.65571952160502</c:v>
                </c:pt>
                <c:pt idx="1667">
                  <c:v>376.05094236111125</c:v>
                </c:pt>
                <c:pt idx="1668">
                  <c:v>378.45381766975311</c:v>
                </c:pt>
                <c:pt idx="1669">
                  <c:v>380.26099608410499</c:v>
                </c:pt>
                <c:pt idx="1670">
                  <c:v>382.07247901234581</c:v>
                </c:pt>
                <c:pt idx="1671">
                  <c:v>383.28252569444447</c:v>
                </c:pt>
                <c:pt idx="1672">
                  <c:v>383.8882664544754</c:v>
                </c:pt>
                <c:pt idx="1673">
                  <c:v>384.4944854938272</c:v>
                </c:pt>
                <c:pt idx="1674">
                  <c:v>385.1011828125001</c:v>
                </c:pt>
                <c:pt idx="1675">
                  <c:v>385.1011828125001</c:v>
                </c:pt>
                <c:pt idx="1676">
                  <c:v>385.1011828125001</c:v>
                </c:pt>
                <c:pt idx="1677">
                  <c:v>384.4944854938272</c:v>
                </c:pt>
                <c:pt idx="1678">
                  <c:v>383.28252569444447</c:v>
                </c:pt>
                <c:pt idx="1679">
                  <c:v>381.46817309027796</c:v>
                </c:pt>
                <c:pt idx="1680">
                  <c:v>379.6581250000001</c:v>
                </c:pt>
                <c:pt idx="1681">
                  <c:v>377.85238142361112</c:v>
                </c:pt>
                <c:pt idx="1682">
                  <c:v>377.25142345679018</c:v>
                </c:pt>
                <c:pt idx="1683">
                  <c:v>377.25142345679018</c:v>
                </c:pt>
                <c:pt idx="1684">
                  <c:v>378.45381766975311</c:v>
                </c:pt>
                <c:pt idx="1685">
                  <c:v>380.86434544753098</c:v>
                </c:pt>
                <c:pt idx="1686">
                  <c:v>383.28252569444447</c:v>
                </c:pt>
                <c:pt idx="1687">
                  <c:v>385.70835841049387</c:v>
                </c:pt>
                <c:pt idx="1688">
                  <c:v>388.14184359567906</c:v>
                </c:pt>
                <c:pt idx="1689">
                  <c:v>389.36145586419758</c:v>
                </c:pt>
                <c:pt idx="1690">
                  <c:v>390.5829812500001</c:v>
                </c:pt>
                <c:pt idx="1691">
                  <c:v>391.19446136188282</c:v>
                </c:pt>
                <c:pt idx="1692">
                  <c:v>391.80641975308657</c:v>
                </c:pt>
                <c:pt idx="1693">
                  <c:v>392.41885642361126</c:v>
                </c:pt>
                <c:pt idx="1694">
                  <c:v>393.03177137345676</c:v>
                </c:pt>
                <c:pt idx="1695">
                  <c:v>393.64516460262359</c:v>
                </c:pt>
                <c:pt idx="1696">
                  <c:v>394.25903611111113</c:v>
                </c:pt>
                <c:pt idx="1697">
                  <c:v>394.87338589891976</c:v>
                </c:pt>
                <c:pt idx="1698">
                  <c:v>395.48821396604944</c:v>
                </c:pt>
                <c:pt idx="1699">
                  <c:v>395.48821396604944</c:v>
                </c:pt>
                <c:pt idx="1700">
                  <c:v>394.87338589891976</c:v>
                </c:pt>
                <c:pt idx="1701">
                  <c:v>393.64516460262359</c:v>
                </c:pt>
                <c:pt idx="1702">
                  <c:v>392.41885642361126</c:v>
                </c:pt>
                <c:pt idx="1703">
                  <c:v>391.19446136188282</c:v>
                </c:pt>
                <c:pt idx="1704">
                  <c:v>389.36145586419758</c:v>
                </c:pt>
                <c:pt idx="1705">
                  <c:v>388.14184359567906</c:v>
                </c:pt>
                <c:pt idx="1706">
                  <c:v>386.92414444444455</c:v>
                </c:pt>
                <c:pt idx="1707">
                  <c:v>385.70835841049387</c:v>
                </c:pt>
                <c:pt idx="1708">
                  <c:v>385.1011828125001</c:v>
                </c:pt>
                <c:pt idx="1709">
                  <c:v>384.4944854938272</c:v>
                </c:pt>
                <c:pt idx="1710">
                  <c:v>383.8882664544754</c:v>
                </c:pt>
                <c:pt idx="1711">
                  <c:v>384.4944854938272</c:v>
                </c:pt>
                <c:pt idx="1712">
                  <c:v>385.1011828125001</c:v>
                </c:pt>
                <c:pt idx="1713">
                  <c:v>386.31601228780875</c:v>
                </c:pt>
                <c:pt idx="1714">
                  <c:v>388.14184359567906</c:v>
                </c:pt>
                <c:pt idx="1715">
                  <c:v>389.97197941743832</c:v>
                </c:pt>
                <c:pt idx="1716">
                  <c:v>392.41885642361126</c:v>
                </c:pt>
                <c:pt idx="1717">
                  <c:v>394.87338589891976</c:v>
                </c:pt>
                <c:pt idx="1718">
                  <c:v>397.95230902777791</c:v>
                </c:pt>
                <c:pt idx="1719">
                  <c:v>401.04318913966051</c:v>
                </c:pt>
                <c:pt idx="1720">
                  <c:v>404.76802849151238</c:v>
                </c:pt>
                <c:pt idx="1721">
                  <c:v>407.88521396604949</c:v>
                </c:pt>
                <c:pt idx="1722">
                  <c:v>410.38757137345675</c:v>
                </c:pt>
                <c:pt idx="1723">
                  <c:v>411.6416197530865</c:v>
                </c:pt>
                <c:pt idx="1724">
                  <c:v>412.26936136188283</c:v>
                </c:pt>
                <c:pt idx="1725">
                  <c:v>411.6416197530865</c:v>
                </c:pt>
                <c:pt idx="1726">
                  <c:v>408.51008589891973</c:v>
                </c:pt>
                <c:pt idx="1727">
                  <c:v>402.90345655864206</c:v>
                </c:pt>
                <c:pt idx="1728">
                  <c:v>394.25903611111113</c:v>
                </c:pt>
                <c:pt idx="1729">
                  <c:v>382.67726321373459</c:v>
                </c:pt>
                <c:pt idx="1730">
                  <c:v>368.29444747299391</c:v>
                </c:pt>
                <c:pt idx="1731">
                  <c:v>353.60529382716061</c:v>
                </c:pt>
                <c:pt idx="1732">
                  <c:v>338.64567322530877</c:v>
                </c:pt>
                <c:pt idx="1733">
                  <c:v>324.56632571373467</c:v>
                </c:pt>
                <c:pt idx="1734">
                  <c:v>311.33138034336423</c:v>
                </c:pt>
                <c:pt idx="1735">
                  <c:v>298.9064010030865</c:v>
                </c:pt>
                <c:pt idx="1736">
                  <c:v>286.73443142361117</c:v>
                </c:pt>
                <c:pt idx="1737">
                  <c:v>274.30299531250006</c:v>
                </c:pt>
                <c:pt idx="1738">
                  <c:v>262.6480456790124</c:v>
                </c:pt>
                <c:pt idx="1739">
                  <c:v>251.24610580632719</c:v>
                </c:pt>
                <c:pt idx="1740">
                  <c:v>241.05660401234576</c:v>
                </c:pt>
                <c:pt idx="1741">
                  <c:v>232.49062137345686</c:v>
                </c:pt>
                <c:pt idx="1742">
                  <c:v>225.93532500000003</c:v>
                </c:pt>
                <c:pt idx="1743">
                  <c:v>219.93220210262351</c:v>
                </c:pt>
                <c:pt idx="1744">
                  <c:v>214.91576944444446</c:v>
                </c:pt>
                <c:pt idx="1745">
                  <c:v>210.40559544753091</c:v>
                </c:pt>
                <c:pt idx="1746">
                  <c:v>205.94324938271612</c:v>
                </c:pt>
                <c:pt idx="1747">
                  <c:v>201.52873125000005</c:v>
                </c:pt>
                <c:pt idx="1748">
                  <c:v>198.0315528549383</c:v>
                </c:pt>
                <c:pt idx="1749">
                  <c:v>194.56498433641983</c:v>
                </c:pt>
                <c:pt idx="1750">
                  <c:v>191.98514567901239</c:v>
                </c:pt>
                <c:pt idx="1751">
                  <c:v>189.84843281250005</c:v>
                </c:pt>
                <c:pt idx="1752">
                  <c:v>187.72367692901238</c:v>
                </c:pt>
                <c:pt idx="1753">
                  <c:v>185.61087802854942</c:v>
                </c:pt>
                <c:pt idx="1754">
                  <c:v>183.51003611111113</c:v>
                </c:pt>
                <c:pt idx="1755">
                  <c:v>181.42115117669755</c:v>
                </c:pt>
                <c:pt idx="1756">
                  <c:v>179.34422322530872</c:v>
                </c:pt>
                <c:pt idx="1757">
                  <c:v>177.27925225694449</c:v>
                </c:pt>
                <c:pt idx="1758">
                  <c:v>174.81707031250002</c:v>
                </c:pt>
                <c:pt idx="1759">
                  <c:v>172.77840470679016</c:v>
                </c:pt>
                <c:pt idx="1760">
                  <c:v>170.34778919753089</c:v>
                </c:pt>
                <c:pt idx="1761">
                  <c:v>167.93439174382721</c:v>
                </c:pt>
                <c:pt idx="1762">
                  <c:v>165.53821234567903</c:v>
                </c:pt>
                <c:pt idx="1763">
                  <c:v>163.15925100308644</c:v>
                </c:pt>
                <c:pt idx="1764">
                  <c:v>160.79750771604944</c:v>
                </c:pt>
                <c:pt idx="1765">
                  <c:v>158.06390225694446</c:v>
                </c:pt>
                <c:pt idx="1766">
                  <c:v>154.5837027777778</c:v>
                </c:pt>
                <c:pt idx="1767">
                  <c:v>149.62514191743827</c:v>
                </c:pt>
                <c:pt idx="1768">
                  <c:v>143.26283125000003</c:v>
                </c:pt>
                <c:pt idx="1769">
                  <c:v>134.87500765817904</c:v>
                </c:pt>
                <c:pt idx="1770">
                  <c:v>125.00523559027778</c:v>
                </c:pt>
                <c:pt idx="1771">
                  <c:v>114.18464423225309</c:v>
                </c:pt>
                <c:pt idx="1772">
                  <c:v>103.8538108989198</c:v>
                </c:pt>
                <c:pt idx="1773">
                  <c:v>94.012735590277813</c:v>
                </c:pt>
                <c:pt idx="1774">
                  <c:v>85.231527256944446</c:v>
                </c:pt>
                <c:pt idx="1775">
                  <c:v>77.696475694444459</c:v>
                </c:pt>
                <c:pt idx="1776">
                  <c:v>71.291359027777787</c:v>
                </c:pt>
                <c:pt idx="1777">
                  <c:v>65.161731250000017</c:v>
                </c:pt>
                <c:pt idx="1778">
                  <c:v>59.06964839891976</c:v>
                </c:pt>
                <c:pt idx="1779">
                  <c:v>52.377325000000013</c:v>
                </c:pt>
                <c:pt idx="1780">
                  <c:v>45.25120225694446</c:v>
                </c:pt>
                <c:pt idx="1781">
                  <c:v>38.071273090277785</c:v>
                </c:pt>
                <c:pt idx="1782">
                  <c:v>31.685048456790128</c:v>
                </c:pt>
                <c:pt idx="1783">
                  <c:v>26.358929938271604</c:v>
                </c:pt>
                <c:pt idx="1784">
                  <c:v>22.24596691743827</c:v>
                </c:pt>
                <c:pt idx="1785">
                  <c:v>19.152456269290127</c:v>
                </c:pt>
                <c:pt idx="1786">
                  <c:v>16.541051176697533</c:v>
                </c:pt>
                <c:pt idx="1787">
                  <c:v>14.237418827160496</c:v>
                </c:pt>
                <c:pt idx="1788">
                  <c:v>12.106445312500002</c:v>
                </c:pt>
                <c:pt idx="1789">
                  <c:v>10.04984423225309</c:v>
                </c:pt>
                <c:pt idx="1790">
                  <c:v>7.9212621141975319</c:v>
                </c:pt>
                <c:pt idx="1791">
                  <c:v>5.7453303433641985</c:v>
                </c:pt>
                <c:pt idx="1792">
                  <c:v>3.6179439236111115</c:v>
                </c:pt>
                <c:pt idx="1793">
                  <c:v>1.8100480902777778</c:v>
                </c:pt>
                <c:pt idx="1794">
                  <c:v>0.6466336419753087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31E-4030-B9F9-16C9069FDF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57825871"/>
        <c:axId val="1957824911"/>
      </c:scatterChart>
      <c:valAx>
        <c:axId val="1957825871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57824911"/>
        <c:crosses val="autoZero"/>
        <c:crossBetween val="midCat"/>
      </c:valAx>
      <c:valAx>
        <c:axId val="1957824911"/>
        <c:scaling>
          <c:orientation val="minMax"/>
          <c:min val="-3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</a:t>
                </a:r>
                <a:r>
                  <a:rPr lang="en-GB" baseline="0"/>
                  <a:t>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57825871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0185419292872553"/>
          <c:y val="2.5651201491832677E-2"/>
          <c:w val="0.18357370999915326"/>
          <c:h val="0.2218754027893600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Tractive Power over</a:t>
            </a:r>
            <a:r>
              <a:rPr lang="en-US" baseline="0"/>
              <a:t> the WLTC cycle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991507831290983"/>
          <c:y val="0.13173824873252146"/>
          <c:w val="0.83197608195196415"/>
          <c:h val="0.76642882769506271"/>
        </c:manualLayout>
      </c:layout>
      <c:scatterChart>
        <c:scatterStyle val="smoothMarker"/>
        <c:varyColors val="0"/>
        <c:ser>
          <c:idx val="0"/>
          <c:order val="0"/>
          <c:tx>
            <c:v>Tractive Power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WLTC_class_3!$P$8:$P$1808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48.362435364368999</c:v>
                </c:pt>
                <c:pt idx="13">
                  <c:v>1073.8767736986667</c:v>
                </c:pt>
                <c:pt idx="14">
                  <c:v>5216.5803168750008</c:v>
                </c:pt>
                <c:pt idx="15">
                  <c:v>9016.8833914843763</c:v>
                </c:pt>
                <c:pt idx="16">
                  <c:v>10916.400138847199</c:v>
                </c:pt>
                <c:pt idx="17">
                  <c:v>17107.74300515357</c:v>
                </c:pt>
                <c:pt idx="18">
                  <c:v>23202.024135045547</c:v>
                </c:pt>
                <c:pt idx="19">
                  <c:v>18277.918540912207</c:v>
                </c:pt>
                <c:pt idx="20">
                  <c:v>8013.2541563009072</c:v>
                </c:pt>
                <c:pt idx="21">
                  <c:v>4125.2797186600892</c:v>
                </c:pt>
                <c:pt idx="22">
                  <c:v>3841.5311156724733</c:v>
                </c:pt>
                <c:pt idx="23">
                  <c:v>4235.6646400000027</c:v>
                </c:pt>
                <c:pt idx="24">
                  <c:v>8172.8438468547456</c:v>
                </c:pt>
                <c:pt idx="25">
                  <c:v>11415.751567331954</c:v>
                </c:pt>
                <c:pt idx="26">
                  <c:v>13614.724798508125</c:v>
                </c:pt>
                <c:pt idx="27">
                  <c:v>19904.267363663956</c:v>
                </c:pt>
                <c:pt idx="28">
                  <c:v>22629.546902337959</c:v>
                </c:pt>
                <c:pt idx="29">
                  <c:v>22917.843640568288</c:v>
                </c:pt>
                <c:pt idx="30">
                  <c:v>18275.395614057452</c:v>
                </c:pt>
                <c:pt idx="31">
                  <c:v>12207.150819447123</c:v>
                </c:pt>
                <c:pt idx="32">
                  <c:v>9562.7922001149855</c:v>
                </c:pt>
                <c:pt idx="33">
                  <c:v>8243.5677852751069</c:v>
                </c:pt>
                <c:pt idx="34">
                  <c:v>5877.6462987037121</c:v>
                </c:pt>
                <c:pt idx="35">
                  <c:v>1928.0677087454133</c:v>
                </c:pt>
                <c:pt idx="36">
                  <c:v>-5970.1656944538609</c:v>
                </c:pt>
                <c:pt idx="37">
                  <c:v>-17695.295433540508</c:v>
                </c:pt>
                <c:pt idx="38">
                  <c:v>-22818.4314699161</c:v>
                </c:pt>
                <c:pt idx="39">
                  <c:v>-19566.205366027938</c:v>
                </c:pt>
                <c:pt idx="40">
                  <c:v>-16024.108434330428</c:v>
                </c:pt>
                <c:pt idx="41">
                  <c:v>-18230.011600844158</c:v>
                </c:pt>
                <c:pt idx="42">
                  <c:v>-21574.91632278376</c:v>
                </c:pt>
                <c:pt idx="43">
                  <c:v>-17590.296712348787</c:v>
                </c:pt>
                <c:pt idx="44">
                  <c:v>-9148.813392662043</c:v>
                </c:pt>
                <c:pt idx="45">
                  <c:v>-3033.5842622889886</c:v>
                </c:pt>
                <c:pt idx="46">
                  <c:v>-2054.875475370367</c:v>
                </c:pt>
                <c:pt idx="47">
                  <c:v>-3272.1207697193286</c:v>
                </c:pt>
                <c:pt idx="48">
                  <c:v>-2477.7685724554162</c:v>
                </c:pt>
                <c:pt idx="49">
                  <c:v>-218.54552726251285</c:v>
                </c:pt>
                <c:pt idx="50">
                  <c:v>177.99891718192322</c:v>
                </c:pt>
                <c:pt idx="51">
                  <c:v>-3122.5118169212983</c:v>
                </c:pt>
                <c:pt idx="52">
                  <c:v>-6670.6795261620127</c:v>
                </c:pt>
                <c:pt idx="53">
                  <c:v>-4551.0609722639101</c:v>
                </c:pt>
                <c:pt idx="54">
                  <c:v>-836.16336177544088</c:v>
                </c:pt>
                <c:pt idx="55">
                  <c:v>507.22163703703768</c:v>
                </c:pt>
                <c:pt idx="56">
                  <c:v>640.88830370370385</c:v>
                </c:pt>
                <c:pt idx="57">
                  <c:v>1041.8883037037049</c:v>
                </c:pt>
                <c:pt idx="58">
                  <c:v>1479.5561484056709</c:v>
                </c:pt>
                <c:pt idx="59">
                  <c:v>4042.568114374998</c:v>
                </c:pt>
                <c:pt idx="60">
                  <c:v>5213.152666438079</c:v>
                </c:pt>
                <c:pt idx="61">
                  <c:v>2871.3888263281269</c:v>
                </c:pt>
                <c:pt idx="62">
                  <c:v>2454.6445164265028</c:v>
                </c:pt>
                <c:pt idx="63">
                  <c:v>3043.3448756250023</c:v>
                </c:pt>
                <c:pt idx="64">
                  <c:v>3977.7239233593782</c:v>
                </c:pt>
                <c:pt idx="65">
                  <c:v>2953.8100282930386</c:v>
                </c:pt>
                <c:pt idx="66">
                  <c:v>2198.4327091543382</c:v>
                </c:pt>
                <c:pt idx="67">
                  <c:v>5515.498094211247</c:v>
                </c:pt>
                <c:pt idx="68">
                  <c:v>11974.054167018498</c:v>
                </c:pt>
                <c:pt idx="69">
                  <c:v>17321.985702112481</c:v>
                </c:pt>
                <c:pt idx="70">
                  <c:v>20995.482294567155</c:v>
                </c:pt>
                <c:pt idx="71">
                  <c:v>21987.097573509098</c:v>
                </c:pt>
                <c:pt idx="72">
                  <c:v>18643.919050503253</c:v>
                </c:pt>
                <c:pt idx="73">
                  <c:v>13186.874126035658</c:v>
                </c:pt>
                <c:pt idx="74">
                  <c:v>10067.804493843771</c:v>
                </c:pt>
                <c:pt idx="75">
                  <c:v>9933.2357210630926</c:v>
                </c:pt>
                <c:pt idx="76">
                  <c:v>11057.650538960055</c:v>
                </c:pt>
                <c:pt idx="77">
                  <c:v>10546.533392445232</c:v>
                </c:pt>
                <c:pt idx="78">
                  <c:v>6842.1055622077538</c:v>
                </c:pt>
                <c:pt idx="79">
                  <c:v>1161.2412495493738</c:v>
                </c:pt>
                <c:pt idx="80">
                  <c:v>-1904.5430910879625</c:v>
                </c:pt>
                <c:pt idx="81">
                  <c:v>-4891.9666075547739</c:v>
                </c:pt>
                <c:pt idx="82">
                  <c:v>-3931.0662527592367</c:v>
                </c:pt>
                <c:pt idx="83">
                  <c:v>-195.67758825014755</c:v>
                </c:pt>
                <c:pt idx="84">
                  <c:v>-2243.4673123406478</c:v>
                </c:pt>
                <c:pt idx="85">
                  <c:v>-3408.0723763418646</c:v>
                </c:pt>
                <c:pt idx="86">
                  <c:v>-2967.9275726130504</c:v>
                </c:pt>
                <c:pt idx="87">
                  <c:v>-2149.5084343303956</c:v>
                </c:pt>
                <c:pt idx="88">
                  <c:v>-8226.1106931250106</c:v>
                </c:pt>
                <c:pt idx="89">
                  <c:v>-22628.991868158548</c:v>
                </c:pt>
                <c:pt idx="90">
                  <c:v>-28538.011625176499</c:v>
                </c:pt>
                <c:pt idx="91">
                  <c:v>-24016.072424862825</c:v>
                </c:pt>
                <c:pt idx="92">
                  <c:v>-13845.867145777609</c:v>
                </c:pt>
                <c:pt idx="93">
                  <c:v>-7144.7895922162206</c:v>
                </c:pt>
                <c:pt idx="94">
                  <c:v>-6176.1116962962951</c:v>
                </c:pt>
                <c:pt idx="95">
                  <c:v>-5802.2530335250558</c:v>
                </c:pt>
                <c:pt idx="96">
                  <c:v>-3247.7948317378259</c:v>
                </c:pt>
                <c:pt idx="97">
                  <c:v>-1254.4671949999997</c:v>
                </c:pt>
                <c:pt idx="98">
                  <c:v>-766.73750780264061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52.817990919924554</c:v>
                </c:pt>
                <c:pt idx="139">
                  <c:v>1348.3715271925369</c:v>
                </c:pt>
                <c:pt idx="140">
                  <c:v>6980.285439979958</c:v>
                </c:pt>
                <c:pt idx="141">
                  <c:v>14047.788504140623</c:v>
                </c:pt>
                <c:pt idx="142">
                  <c:v>14042.29399918381</c:v>
                </c:pt>
                <c:pt idx="143">
                  <c:v>8404.5422360156263</c:v>
                </c:pt>
                <c:pt idx="144">
                  <c:v>5307.7338024818928</c:v>
                </c:pt>
                <c:pt idx="145">
                  <c:v>7869.7321055692773</c:v>
                </c:pt>
                <c:pt idx="146">
                  <c:v>12957.077335370366</c:v>
                </c:pt>
                <c:pt idx="147">
                  <c:v>15304.5669011514</c:v>
                </c:pt>
                <c:pt idx="148">
                  <c:v>13318.866557827185</c:v>
                </c:pt>
                <c:pt idx="149">
                  <c:v>8527.3156147668087</c:v>
                </c:pt>
                <c:pt idx="150">
                  <c:v>2402.7031290646419</c:v>
                </c:pt>
                <c:pt idx="151">
                  <c:v>-6803.7058951620411</c:v>
                </c:pt>
                <c:pt idx="152">
                  <c:v>-19042.150396927285</c:v>
                </c:pt>
                <c:pt idx="153">
                  <c:v>-23660.08327584276</c:v>
                </c:pt>
                <c:pt idx="154">
                  <c:v>-16979.565118735751</c:v>
                </c:pt>
                <c:pt idx="155">
                  <c:v>-7138.5791151820786</c:v>
                </c:pt>
                <c:pt idx="156">
                  <c:v>-294.77836296296425</c:v>
                </c:pt>
                <c:pt idx="157">
                  <c:v>3621.5181143749992</c:v>
                </c:pt>
                <c:pt idx="158">
                  <c:v>7982.8607610619201</c:v>
                </c:pt>
                <c:pt idx="159">
                  <c:v>12431.28847464335</c:v>
                </c:pt>
                <c:pt idx="160">
                  <c:v>14989.487684615158</c:v>
                </c:pt>
                <c:pt idx="161">
                  <c:v>15387.561873124994</c:v>
                </c:pt>
                <c:pt idx="162">
                  <c:v>13377.391633000585</c:v>
                </c:pt>
                <c:pt idx="163">
                  <c:v>13884.636801296294</c:v>
                </c:pt>
                <c:pt idx="164">
                  <c:v>13218.737017821397</c:v>
                </c:pt>
                <c:pt idx="165">
                  <c:v>10837.941441914336</c:v>
                </c:pt>
                <c:pt idx="166">
                  <c:v>9412.1129553327592</c:v>
                </c:pt>
                <c:pt idx="167">
                  <c:v>13448.598913875176</c:v>
                </c:pt>
                <c:pt idx="168">
                  <c:v>17819.542795939647</c:v>
                </c:pt>
                <c:pt idx="169">
                  <c:v>13895.398488703695</c:v>
                </c:pt>
                <c:pt idx="170">
                  <c:v>3204.1879402949071</c:v>
                </c:pt>
                <c:pt idx="171">
                  <c:v>-9772.0716832621692</c:v>
                </c:pt>
                <c:pt idx="172">
                  <c:v>-22894.120028203117</c:v>
                </c:pt>
                <c:pt idx="173">
                  <c:v>-25800.574932617452</c:v>
                </c:pt>
                <c:pt idx="174">
                  <c:v>-15652.617216569033</c:v>
                </c:pt>
                <c:pt idx="175">
                  <c:v>-4201.6977071188057</c:v>
                </c:pt>
                <c:pt idx="176">
                  <c:v>3099.0755098734298</c:v>
                </c:pt>
                <c:pt idx="177">
                  <c:v>9263.3120377635205</c:v>
                </c:pt>
                <c:pt idx="178">
                  <c:v>11819.668465750176</c:v>
                </c:pt>
                <c:pt idx="179">
                  <c:v>7551.5489481001387</c:v>
                </c:pt>
                <c:pt idx="180">
                  <c:v>2713.9527996159145</c:v>
                </c:pt>
                <c:pt idx="181">
                  <c:v>403.44535115472161</c:v>
                </c:pt>
                <c:pt idx="182">
                  <c:v>-2206.1177185665274</c:v>
                </c:pt>
                <c:pt idx="183">
                  <c:v>-8137.2299954386272</c:v>
                </c:pt>
                <c:pt idx="184">
                  <c:v>-12177.003482109372</c:v>
                </c:pt>
                <c:pt idx="185">
                  <c:v>-12081.613538964339</c:v>
                </c:pt>
                <c:pt idx="186">
                  <c:v>-9831.0978556713035</c:v>
                </c:pt>
                <c:pt idx="187">
                  <c:v>-7174.3077639843696</c:v>
                </c:pt>
                <c:pt idx="188">
                  <c:v>-5165.0760766406229</c:v>
                </c:pt>
                <c:pt idx="189">
                  <c:v>-3697.7100817175733</c:v>
                </c:pt>
                <c:pt idx="190">
                  <c:v>-2449.48986812575</c:v>
                </c:pt>
                <c:pt idx="191">
                  <c:v>-1705.9875821269495</c:v>
                </c:pt>
                <c:pt idx="192">
                  <c:v>-1033.4247222598372</c:v>
                </c:pt>
                <c:pt idx="193">
                  <c:v>-306.04362084994563</c:v>
                </c:pt>
                <c:pt idx="194">
                  <c:v>-27.510204604766688</c:v>
                </c:pt>
                <c:pt idx="195">
                  <c:v>373.55497037037151</c:v>
                </c:pt>
                <c:pt idx="196">
                  <c:v>640.88830370370385</c:v>
                </c:pt>
                <c:pt idx="197">
                  <c:v>640.88830370370385</c:v>
                </c:pt>
                <c:pt idx="198">
                  <c:v>1309.2216370370372</c:v>
                </c:pt>
                <c:pt idx="199">
                  <c:v>2060.9702680389446</c:v>
                </c:pt>
                <c:pt idx="200">
                  <c:v>2868.5378953918039</c:v>
                </c:pt>
                <c:pt idx="201">
                  <c:v>3871.427845233196</c:v>
                </c:pt>
                <c:pt idx="202">
                  <c:v>4986.2646765046293</c:v>
                </c:pt>
                <c:pt idx="203">
                  <c:v>8246.9450124276609</c:v>
                </c:pt>
                <c:pt idx="204">
                  <c:v>10989.155725870198</c:v>
                </c:pt>
                <c:pt idx="205">
                  <c:v>12510.183440418381</c:v>
                </c:pt>
                <c:pt idx="206">
                  <c:v>16448.898673586245</c:v>
                </c:pt>
                <c:pt idx="207">
                  <c:v>18919.123174381537</c:v>
                </c:pt>
                <c:pt idx="208">
                  <c:v>18540.086132949247</c:v>
                </c:pt>
                <c:pt idx="209">
                  <c:v>21856.984722085053</c:v>
                </c:pt>
                <c:pt idx="210">
                  <c:v>23700.87612927298</c:v>
                </c:pt>
                <c:pt idx="211">
                  <c:v>19025.540570384837</c:v>
                </c:pt>
                <c:pt idx="212">
                  <c:v>15555.540400603566</c:v>
                </c:pt>
                <c:pt idx="213">
                  <c:v>13392.53733164062</c:v>
                </c:pt>
                <c:pt idx="214">
                  <c:v>14707.99700455419</c:v>
                </c:pt>
                <c:pt idx="215">
                  <c:v>19115.397160162778</c:v>
                </c:pt>
                <c:pt idx="216">
                  <c:v>23015.608265624996</c:v>
                </c:pt>
                <c:pt idx="217">
                  <c:v>24150.183020292243</c:v>
                </c:pt>
                <c:pt idx="218">
                  <c:v>22454.798697706618</c:v>
                </c:pt>
                <c:pt idx="219">
                  <c:v>19296.186903049536</c:v>
                </c:pt>
                <c:pt idx="220">
                  <c:v>15757.125315441535</c:v>
                </c:pt>
                <c:pt idx="221">
                  <c:v>11367.666656983802</c:v>
                </c:pt>
                <c:pt idx="222">
                  <c:v>8511.5013327343586</c:v>
                </c:pt>
                <c:pt idx="223">
                  <c:v>7994.8412969108749</c:v>
                </c:pt>
                <c:pt idx="224">
                  <c:v>8051.1762750523167</c:v>
                </c:pt>
                <c:pt idx="225">
                  <c:v>9937.7732985588136</c:v>
                </c:pt>
                <c:pt idx="226">
                  <c:v>10682.003810541804</c:v>
                </c:pt>
                <c:pt idx="227">
                  <c:v>10183.709140585668</c:v>
                </c:pt>
                <c:pt idx="228">
                  <c:v>9674.8265993750356</c:v>
                </c:pt>
                <c:pt idx="229">
                  <c:v>8508.893980391822</c:v>
                </c:pt>
                <c:pt idx="230">
                  <c:v>6049.6156816234616</c:v>
                </c:pt>
                <c:pt idx="231">
                  <c:v>2273.5323482901636</c:v>
                </c:pt>
                <c:pt idx="232">
                  <c:v>-5889.2337973859812</c:v>
                </c:pt>
                <c:pt idx="233">
                  <c:v>-16201.6028546094</c:v>
                </c:pt>
                <c:pt idx="234">
                  <c:v>-19222.626228989935</c:v>
                </c:pt>
                <c:pt idx="235">
                  <c:v>-14054.422669328709</c:v>
                </c:pt>
                <c:pt idx="236">
                  <c:v>-6552.4284656712807</c:v>
                </c:pt>
                <c:pt idx="237">
                  <c:v>-4300.7635687036955</c:v>
                </c:pt>
                <c:pt idx="238">
                  <c:v>-9108.0359536282813</c:v>
                </c:pt>
                <c:pt idx="239">
                  <c:v>-18273.747589271592</c:v>
                </c:pt>
                <c:pt idx="240">
                  <c:v>-23745.368526114209</c:v>
                </c:pt>
                <c:pt idx="241">
                  <c:v>-19537.17739355977</c:v>
                </c:pt>
                <c:pt idx="242">
                  <c:v>-17318.175417117305</c:v>
                </c:pt>
                <c:pt idx="243">
                  <c:v>-17917.649810472387</c:v>
                </c:pt>
                <c:pt idx="244">
                  <c:v>-16024.108434330428</c:v>
                </c:pt>
                <c:pt idx="245">
                  <c:v>-18230.011600844158</c:v>
                </c:pt>
                <c:pt idx="246">
                  <c:v>-21574.91632278376</c:v>
                </c:pt>
                <c:pt idx="247">
                  <c:v>-17590.296712348787</c:v>
                </c:pt>
                <c:pt idx="248">
                  <c:v>-9148.813392662043</c:v>
                </c:pt>
                <c:pt idx="249">
                  <c:v>-3033.5842622889886</c:v>
                </c:pt>
                <c:pt idx="250">
                  <c:v>-2054.875475370367</c:v>
                </c:pt>
                <c:pt idx="251">
                  <c:v>-3272.1207697193286</c:v>
                </c:pt>
                <c:pt idx="252">
                  <c:v>-2477.7685724554162</c:v>
                </c:pt>
                <c:pt idx="253">
                  <c:v>-218.54552726251285</c:v>
                </c:pt>
                <c:pt idx="254">
                  <c:v>177.99891718192322</c:v>
                </c:pt>
                <c:pt idx="255">
                  <c:v>-3122.5118169212983</c:v>
                </c:pt>
                <c:pt idx="256">
                  <c:v>-4222.3517483842352</c:v>
                </c:pt>
                <c:pt idx="257">
                  <c:v>296.24624298536276</c:v>
                </c:pt>
                <c:pt idx="258">
                  <c:v>6664.3256859164921</c:v>
                </c:pt>
                <c:pt idx="259">
                  <c:v>11345.045626146586</c:v>
                </c:pt>
                <c:pt idx="260">
                  <c:v>13299.995227509433</c:v>
                </c:pt>
                <c:pt idx="261">
                  <c:v>14479.341257668035</c:v>
                </c:pt>
                <c:pt idx="262">
                  <c:v>17205.563293528914</c:v>
                </c:pt>
                <c:pt idx="263">
                  <c:v>23401.027914931306</c:v>
                </c:pt>
                <c:pt idx="264">
                  <c:v>28721.712559941392</c:v>
                </c:pt>
                <c:pt idx="265">
                  <c:v>28343.391546943702</c:v>
                </c:pt>
                <c:pt idx="266">
                  <c:v>22857.20690891202</c:v>
                </c:pt>
                <c:pt idx="267">
                  <c:v>20315.351610370362</c:v>
                </c:pt>
                <c:pt idx="268">
                  <c:v>19977.509721895258</c:v>
                </c:pt>
                <c:pt idx="269">
                  <c:v>17747.246298703703</c:v>
                </c:pt>
                <c:pt idx="270">
                  <c:v>11230.264550859383</c:v>
                </c:pt>
                <c:pt idx="271">
                  <c:v>1522.1506331618812</c:v>
                </c:pt>
                <c:pt idx="272">
                  <c:v>-533.91742370371776</c:v>
                </c:pt>
                <c:pt idx="273">
                  <c:v>-6593.7108267389949</c:v>
                </c:pt>
                <c:pt idx="274">
                  <c:v>-19058.163083959513</c:v>
                </c:pt>
                <c:pt idx="275">
                  <c:v>-23313.448389629644</c:v>
                </c:pt>
                <c:pt idx="276">
                  <c:v>-24732.145393038398</c:v>
                </c:pt>
                <c:pt idx="277">
                  <c:v>-25130.903651742115</c:v>
                </c:pt>
                <c:pt idx="278">
                  <c:v>-28816.342840489004</c:v>
                </c:pt>
                <c:pt idx="279">
                  <c:v>-25536.316700332751</c:v>
                </c:pt>
                <c:pt idx="280">
                  <c:v>-11446.179242864369</c:v>
                </c:pt>
                <c:pt idx="281">
                  <c:v>4489.3419002992105</c:v>
                </c:pt>
                <c:pt idx="282">
                  <c:v>17606.05180756484</c:v>
                </c:pt>
                <c:pt idx="283">
                  <c:v>23149.709905210053</c:v>
                </c:pt>
                <c:pt idx="284">
                  <c:v>26996.56330071931</c:v>
                </c:pt>
                <c:pt idx="285">
                  <c:v>29400.170141441715</c:v>
                </c:pt>
                <c:pt idx="286">
                  <c:v>29804.400538960053</c:v>
                </c:pt>
                <c:pt idx="287">
                  <c:v>32503.880642439028</c:v>
                </c:pt>
                <c:pt idx="288">
                  <c:v>35221.02611220847</c:v>
                </c:pt>
                <c:pt idx="289">
                  <c:v>30581.09705304282</c:v>
                </c:pt>
                <c:pt idx="290">
                  <c:v>17072.536431296296</c:v>
                </c:pt>
                <c:pt idx="291">
                  <c:v>3432.4715343287044</c:v>
                </c:pt>
                <c:pt idx="292">
                  <c:v>-5944.8635687036794</c:v>
                </c:pt>
                <c:pt idx="293">
                  <c:v>-6917.7089848078776</c:v>
                </c:pt>
                <c:pt idx="294">
                  <c:v>-3665.4168358461084</c:v>
                </c:pt>
                <c:pt idx="295">
                  <c:v>7.8026650000303306</c:v>
                </c:pt>
                <c:pt idx="296">
                  <c:v>3126.0021277206574</c:v>
                </c:pt>
                <c:pt idx="297">
                  <c:v>5220.8026649999929</c:v>
                </c:pt>
                <c:pt idx="298">
                  <c:v>5787.7246869589126</c:v>
                </c:pt>
                <c:pt idx="299">
                  <c:v>4237.6248308205586</c:v>
                </c:pt>
                <c:pt idx="300">
                  <c:v>2130.1470530428255</c:v>
                </c:pt>
                <c:pt idx="301">
                  <c:v>-507.97531304106508</c:v>
                </c:pt>
                <c:pt idx="302">
                  <c:v>-3631.5186854106864</c:v>
                </c:pt>
                <c:pt idx="303">
                  <c:v>-6142.4699039257766</c:v>
                </c:pt>
                <c:pt idx="304">
                  <c:v>-9528.4725956652946</c:v>
                </c:pt>
                <c:pt idx="305">
                  <c:v>-11659.018910996117</c:v>
                </c:pt>
                <c:pt idx="306">
                  <c:v>-8962.5433072007872</c:v>
                </c:pt>
                <c:pt idx="307">
                  <c:v>-4225.8483896296284</c:v>
                </c:pt>
                <c:pt idx="308">
                  <c:v>-593.7386336716412</c:v>
                </c:pt>
                <c:pt idx="309">
                  <c:v>-148.40590568402339</c:v>
                </c:pt>
                <c:pt idx="310">
                  <c:v>-1481.9850896650955</c:v>
                </c:pt>
                <c:pt idx="311">
                  <c:v>-2783.5262660631124</c:v>
                </c:pt>
                <c:pt idx="312">
                  <c:v>-5320.8138297770038</c:v>
                </c:pt>
                <c:pt idx="313">
                  <c:v>-8105.6939054843942</c:v>
                </c:pt>
                <c:pt idx="314">
                  <c:v>-9831.8461999999981</c:v>
                </c:pt>
                <c:pt idx="315">
                  <c:v>-9420.6147628532217</c:v>
                </c:pt>
                <c:pt idx="316">
                  <c:v>-7955.1524339120324</c:v>
                </c:pt>
                <c:pt idx="317">
                  <c:v>-8718.7875012820423</c:v>
                </c:pt>
                <c:pt idx="318">
                  <c:v>-10611.287921296291</c:v>
                </c:pt>
                <c:pt idx="319">
                  <c:v>-10549.222215912201</c:v>
                </c:pt>
                <c:pt idx="320">
                  <c:v>-5490.3284821093712</c:v>
                </c:pt>
                <c:pt idx="321">
                  <c:v>-1967.679027270241</c:v>
                </c:pt>
                <c:pt idx="322">
                  <c:v>-532.93070154225313</c:v>
                </c:pt>
                <c:pt idx="323">
                  <c:v>-255.57236820890603</c:v>
                </c:pt>
                <c:pt idx="324">
                  <c:v>-1336.8790947656246</c:v>
                </c:pt>
                <c:pt idx="325">
                  <c:v>279.38287763191767</c:v>
                </c:pt>
                <c:pt idx="326">
                  <c:v>545.60232207637546</c:v>
                </c:pt>
                <c:pt idx="327">
                  <c:v>-252.11353896432894</c:v>
                </c:pt>
                <c:pt idx="328">
                  <c:v>-6739.4891890096696</c:v>
                </c:pt>
                <c:pt idx="329">
                  <c:v>-12111.669209233003</c:v>
                </c:pt>
                <c:pt idx="330">
                  <c:v>-6064.0099133900267</c:v>
                </c:pt>
                <c:pt idx="331">
                  <c:v>-587.49588373531924</c:v>
                </c:pt>
                <c:pt idx="332">
                  <c:v>-953.32763665048105</c:v>
                </c:pt>
                <c:pt idx="333">
                  <c:v>-1087.5221502401612</c:v>
                </c:pt>
                <c:pt idx="334">
                  <c:v>-720.44880796296343</c:v>
                </c:pt>
                <c:pt idx="335">
                  <c:v>-1028.7353234953696</c:v>
                </c:pt>
                <c:pt idx="336">
                  <c:v>-349.80931257019336</c:v>
                </c:pt>
                <c:pt idx="337">
                  <c:v>769.47126969982435</c:v>
                </c:pt>
                <c:pt idx="338">
                  <c:v>2557.4406874298047</c:v>
                </c:pt>
                <c:pt idx="339">
                  <c:v>6492.7867970276075</c:v>
                </c:pt>
                <c:pt idx="340">
                  <c:v>12272.604472737485</c:v>
                </c:pt>
                <c:pt idx="341">
                  <c:v>15976.038587501178</c:v>
                </c:pt>
                <c:pt idx="342">
                  <c:v>11826.488236102639</c:v>
                </c:pt>
                <c:pt idx="343">
                  <c:v>4756.7299220893328</c:v>
                </c:pt>
                <c:pt idx="344">
                  <c:v>2843.6495151034164</c:v>
                </c:pt>
                <c:pt idx="345">
                  <c:v>4572.0999663339062</c:v>
                </c:pt>
                <c:pt idx="346">
                  <c:v>4741.6596903703748</c:v>
                </c:pt>
                <c:pt idx="347">
                  <c:v>3594.2765718767237</c:v>
                </c:pt>
                <c:pt idx="348">
                  <c:v>4874.1272278754004</c:v>
                </c:pt>
                <c:pt idx="349">
                  <c:v>4679.5443356049591</c:v>
                </c:pt>
                <c:pt idx="350">
                  <c:v>3186.2713853267533</c:v>
                </c:pt>
                <c:pt idx="351">
                  <c:v>1628.0817418287038</c:v>
                </c:pt>
                <c:pt idx="352">
                  <c:v>995.25194088231137</c:v>
                </c:pt>
                <c:pt idx="353">
                  <c:v>990.66667297667163</c:v>
                </c:pt>
                <c:pt idx="354">
                  <c:v>1296.867564921871</c:v>
                </c:pt>
                <c:pt idx="355">
                  <c:v>2229.1925649218842</c:v>
                </c:pt>
                <c:pt idx="356">
                  <c:v>2560.2658297712001</c:v>
                </c:pt>
                <c:pt idx="357">
                  <c:v>1313.9650751620327</c:v>
                </c:pt>
                <c:pt idx="358">
                  <c:v>-2440.1111048010994</c:v>
                </c:pt>
                <c:pt idx="359">
                  <c:v>-7448.8546033962393</c:v>
                </c:pt>
                <c:pt idx="360">
                  <c:v>-8888.4089667995504</c:v>
                </c:pt>
                <c:pt idx="361">
                  <c:v>-6711.2809645541874</c:v>
                </c:pt>
                <c:pt idx="362">
                  <c:v>-3904.3304350202488</c:v>
                </c:pt>
                <c:pt idx="363">
                  <c:v>-1651.2530791654863</c:v>
                </c:pt>
                <c:pt idx="364">
                  <c:v>222.35120804687034</c:v>
                </c:pt>
                <c:pt idx="365">
                  <c:v>1375.2262080468786</c:v>
                </c:pt>
                <c:pt idx="366">
                  <c:v>2309.1987722359395</c:v>
                </c:pt>
                <c:pt idx="367">
                  <c:v>4245.1278848628281</c:v>
                </c:pt>
                <c:pt idx="368">
                  <c:v>6892.7610204154898</c:v>
                </c:pt>
                <c:pt idx="369">
                  <c:v>7077.6083728175345</c:v>
                </c:pt>
                <c:pt idx="370">
                  <c:v>4076.6209052343747</c:v>
                </c:pt>
                <c:pt idx="371">
                  <c:v>18.220092768883227</c:v>
                </c:pt>
                <c:pt idx="372">
                  <c:v>-7145.4957708581924</c:v>
                </c:pt>
                <c:pt idx="373">
                  <c:v>-13291.363257063083</c:v>
                </c:pt>
                <c:pt idx="374">
                  <c:v>-12638.71014175058</c:v>
                </c:pt>
                <c:pt idx="375">
                  <c:v>-8528.0732799999969</c:v>
                </c:pt>
                <c:pt idx="376">
                  <c:v>-4931.8580258017191</c:v>
                </c:pt>
                <c:pt idx="377">
                  <c:v>-2866.452481087963</c:v>
                </c:pt>
                <c:pt idx="378">
                  <c:v>-1709.4993786855916</c:v>
                </c:pt>
                <c:pt idx="379">
                  <c:v>-1091.8813914951991</c:v>
                </c:pt>
                <c:pt idx="380">
                  <c:v>-1143.6748400000001</c:v>
                </c:pt>
                <c:pt idx="381">
                  <c:v>-1241.3284489089287</c:v>
                </c:pt>
                <c:pt idx="382">
                  <c:v>-1052.1428982800708</c:v>
                </c:pt>
                <c:pt idx="383">
                  <c:v>-877.15667496602794</c:v>
                </c:pt>
                <c:pt idx="384">
                  <c:v>-596.62678188196583</c:v>
                </c:pt>
                <c:pt idx="385">
                  <c:v>-183.36443742187495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143.18456367937671</c:v>
                </c:pt>
                <c:pt idx="393">
                  <c:v>1116.0498653443287</c:v>
                </c:pt>
                <c:pt idx="394">
                  <c:v>3567.4318103703708</c:v>
                </c:pt>
                <c:pt idx="395">
                  <c:v>7373.0982219181869</c:v>
                </c:pt>
                <c:pt idx="396">
                  <c:v>12029.197815072339</c:v>
                </c:pt>
                <c:pt idx="397">
                  <c:v>16802.947046456615</c:v>
                </c:pt>
                <c:pt idx="398">
                  <c:v>18849.876848822118</c:v>
                </c:pt>
                <c:pt idx="399">
                  <c:v>14032.826136907588</c:v>
                </c:pt>
                <c:pt idx="400">
                  <c:v>5446.3654171742173</c:v>
                </c:pt>
                <c:pt idx="401">
                  <c:v>-541.90124949246319</c:v>
                </c:pt>
                <c:pt idx="402">
                  <c:v>-4970.66403487558</c:v>
                </c:pt>
                <c:pt idx="403">
                  <c:v>-7258.5614112318817</c:v>
                </c:pt>
                <c:pt idx="404">
                  <c:v>-6258.718920000003</c:v>
                </c:pt>
                <c:pt idx="405">
                  <c:v>-5410.9025441452377</c:v>
                </c:pt>
                <c:pt idx="406">
                  <c:v>-5641.2427404077689</c:v>
                </c:pt>
                <c:pt idx="407">
                  <c:v>-5513.9782568887131</c:v>
                </c:pt>
                <c:pt idx="408">
                  <c:v>-3945.6111736718749</c:v>
                </c:pt>
                <c:pt idx="409">
                  <c:v>-1450.5895922162213</c:v>
                </c:pt>
                <c:pt idx="410">
                  <c:v>437.24495377432817</c:v>
                </c:pt>
                <c:pt idx="411">
                  <c:v>1220.3722896776389</c:v>
                </c:pt>
                <c:pt idx="412">
                  <c:v>1554.6826300060013</c:v>
                </c:pt>
                <c:pt idx="413">
                  <c:v>1911.3851318742516</c:v>
                </c:pt>
                <c:pt idx="414">
                  <c:v>3127.0630811330811</c:v>
                </c:pt>
                <c:pt idx="415">
                  <c:v>5288.377849759835</c:v>
                </c:pt>
                <c:pt idx="416">
                  <c:v>6374.5048497453681</c:v>
                </c:pt>
                <c:pt idx="417">
                  <c:v>4565.3211484811236</c:v>
                </c:pt>
                <c:pt idx="418">
                  <c:v>1260.8490107029136</c:v>
                </c:pt>
                <c:pt idx="419">
                  <c:v>-2110.9526098285319</c:v>
                </c:pt>
                <c:pt idx="420">
                  <c:v>-3353.6288127297648</c:v>
                </c:pt>
                <c:pt idx="421">
                  <c:v>-1687.6085090989407</c:v>
                </c:pt>
                <c:pt idx="422">
                  <c:v>517.04487562499492</c:v>
                </c:pt>
                <c:pt idx="423">
                  <c:v>2716.2717769615911</c:v>
                </c:pt>
                <c:pt idx="424">
                  <c:v>6108.8551413100195</c:v>
                </c:pt>
                <c:pt idx="425">
                  <c:v>12536.746232925134</c:v>
                </c:pt>
                <c:pt idx="426">
                  <c:v>22156.394501935007</c:v>
                </c:pt>
                <c:pt idx="427">
                  <c:v>29042.299138539951</c:v>
                </c:pt>
                <c:pt idx="428">
                  <c:v>22986.387820569271</c:v>
                </c:pt>
                <c:pt idx="429">
                  <c:v>9068.1031912405651</c:v>
                </c:pt>
                <c:pt idx="430">
                  <c:v>-232.07749962116844</c:v>
                </c:pt>
                <c:pt idx="431">
                  <c:v>-3890.8956154183857</c:v>
                </c:pt>
                <c:pt idx="432">
                  <c:v>-3441.1418681585301</c:v>
                </c:pt>
                <c:pt idx="433">
                  <c:v>-943.77191628160415</c:v>
                </c:pt>
                <c:pt idx="434">
                  <c:v>-593.90022475233366</c:v>
                </c:pt>
                <c:pt idx="435">
                  <c:v>-4680.8228293750071</c:v>
                </c:pt>
                <c:pt idx="436">
                  <c:v>-10988.017718566534</c:v>
                </c:pt>
                <c:pt idx="437">
                  <c:v>-16912.440771177658</c:v>
                </c:pt>
                <c:pt idx="438">
                  <c:v>-20489.336815299215</c:v>
                </c:pt>
                <c:pt idx="439">
                  <c:v>-19480.854614867112</c:v>
                </c:pt>
                <c:pt idx="440">
                  <c:v>-14396.749722259838</c:v>
                </c:pt>
                <c:pt idx="441">
                  <c:v>-7398.115641482661</c:v>
                </c:pt>
                <c:pt idx="442">
                  <c:v>-2509.3002357930386</c:v>
                </c:pt>
                <c:pt idx="443">
                  <c:v>-453.09936583794143</c:v>
                </c:pt>
                <c:pt idx="444">
                  <c:v>-18.470897968964326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165.46234145715448</c:v>
                </c:pt>
                <c:pt idx="513">
                  <c:v>1829.9113488109779</c:v>
                </c:pt>
                <c:pt idx="514">
                  <c:v>7185.1350493287046</c:v>
                </c:pt>
                <c:pt idx="515">
                  <c:v>14036.600387629458</c:v>
                </c:pt>
                <c:pt idx="516">
                  <c:v>17193.27100296296</c:v>
                </c:pt>
                <c:pt idx="517">
                  <c:v>12778.178012989216</c:v>
                </c:pt>
                <c:pt idx="518">
                  <c:v>4633.627898313076</c:v>
                </c:pt>
                <c:pt idx="519">
                  <c:v>-245.20543502024927</c:v>
                </c:pt>
                <c:pt idx="520">
                  <c:v>-2614.7382570630734</c:v>
                </c:pt>
                <c:pt idx="521">
                  <c:v>-3628.1874996481724</c:v>
                </c:pt>
                <c:pt idx="522">
                  <c:v>-4292.5945362962957</c:v>
                </c:pt>
                <c:pt idx="523">
                  <c:v>-6364.9844161514029</c:v>
                </c:pt>
                <c:pt idx="524">
                  <c:v>-9348.7896499105154</c:v>
                </c:pt>
                <c:pt idx="525">
                  <c:v>-9836.3108035794958</c:v>
                </c:pt>
                <c:pt idx="526">
                  <c:v>-6286.2467930109742</c:v>
                </c:pt>
                <c:pt idx="527">
                  <c:v>-2284.8827739368994</c:v>
                </c:pt>
                <c:pt idx="528">
                  <c:v>-563.37859118655683</c:v>
                </c:pt>
                <c:pt idx="529">
                  <c:v>-170.32033500943069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37.223546475480106</c:v>
                </c:pt>
                <c:pt idx="534">
                  <c:v>463.95243870370365</c:v>
                </c:pt>
                <c:pt idx="535">
                  <c:v>1593.8380080109737</c:v>
                </c:pt>
                <c:pt idx="536">
                  <c:v>3169.7892974828519</c:v>
                </c:pt>
                <c:pt idx="537">
                  <c:v>7558.1925032313093</c:v>
                </c:pt>
                <c:pt idx="538">
                  <c:v>16045.843450947361</c:v>
                </c:pt>
                <c:pt idx="539">
                  <c:v>22180.736279060362</c:v>
                </c:pt>
                <c:pt idx="540">
                  <c:v>15960.06983996817</c:v>
                </c:pt>
                <c:pt idx="541">
                  <c:v>5203.3728705466583</c:v>
                </c:pt>
                <c:pt idx="542">
                  <c:v>836.9284261022184</c:v>
                </c:pt>
                <c:pt idx="543">
                  <c:v>-1066.204094765621</c:v>
                </c:pt>
                <c:pt idx="544">
                  <c:v>-3932.4024278532224</c:v>
                </c:pt>
                <c:pt idx="545">
                  <c:v>-7450.5845131276792</c:v>
                </c:pt>
                <c:pt idx="546">
                  <c:v>-7399.678982051506</c:v>
                </c:pt>
                <c:pt idx="547">
                  <c:v>-4963.6145707534979</c:v>
                </c:pt>
                <c:pt idx="548">
                  <c:v>-3279.0004142455396</c:v>
                </c:pt>
                <c:pt idx="549">
                  <c:v>-2384.4338109093123</c:v>
                </c:pt>
                <c:pt idx="550">
                  <c:v>-1912.6187585279515</c:v>
                </c:pt>
                <c:pt idx="551">
                  <c:v>-1009.0306668952538</c:v>
                </c:pt>
                <c:pt idx="552">
                  <c:v>-823.38984141128662</c:v>
                </c:pt>
                <c:pt idx="553">
                  <c:v>-790.37091546028353</c:v>
                </c:pt>
                <c:pt idx="554">
                  <c:v>-175.65967073763238</c:v>
                </c:pt>
                <c:pt idx="555">
                  <c:v>410.2001388471993</c:v>
                </c:pt>
                <c:pt idx="556">
                  <c:v>993.87791662498012</c:v>
                </c:pt>
                <c:pt idx="557">
                  <c:v>1750.2542181512576</c:v>
                </c:pt>
                <c:pt idx="558">
                  <c:v>2585.8787134953695</c:v>
                </c:pt>
                <c:pt idx="559">
                  <c:v>5141.6629096520264</c:v>
                </c:pt>
                <c:pt idx="560">
                  <c:v>5490.0700124276609</c:v>
                </c:pt>
                <c:pt idx="561">
                  <c:v>1871.1050764446159</c:v>
                </c:pt>
                <c:pt idx="562">
                  <c:v>924.29952088906043</c:v>
                </c:pt>
                <c:pt idx="563">
                  <c:v>-2105.4782568887163</c:v>
                </c:pt>
                <c:pt idx="564">
                  <c:v>-11004.179869639062</c:v>
                </c:pt>
                <c:pt idx="565">
                  <c:v>-11388.69731357371</c:v>
                </c:pt>
                <c:pt idx="566">
                  <c:v>-5147.6348562962958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286.37410943501374</c:v>
                </c:pt>
                <c:pt idx="602">
                  <c:v>999.09153201099548</c:v>
                </c:pt>
                <c:pt idx="603">
                  <c:v>3995.1651437037035</c:v>
                </c:pt>
                <c:pt idx="604">
                  <c:v>10010.513633141609</c:v>
                </c:pt>
                <c:pt idx="605">
                  <c:v>17688.249296672671</c:v>
                </c:pt>
                <c:pt idx="606">
                  <c:v>26012.239611875</c:v>
                </c:pt>
                <c:pt idx="607">
                  <c:v>31840.099966333906</c:v>
                </c:pt>
                <c:pt idx="608">
                  <c:v>33383.680508606063</c:v>
                </c:pt>
                <c:pt idx="609">
                  <c:v>34278.808611296285</c:v>
                </c:pt>
                <c:pt idx="610">
                  <c:v>37430.40226019892</c:v>
                </c:pt>
                <c:pt idx="611">
                  <c:v>39091.843055228594</c:v>
                </c:pt>
                <c:pt idx="612">
                  <c:v>31006.912034677629</c:v>
                </c:pt>
                <c:pt idx="613">
                  <c:v>15656.063057780695</c:v>
                </c:pt>
                <c:pt idx="614">
                  <c:v>4406.5301373893126</c:v>
                </c:pt>
                <c:pt idx="615">
                  <c:v>1680.9898811176258</c:v>
                </c:pt>
                <c:pt idx="616">
                  <c:v>1674.4084908162024</c:v>
                </c:pt>
                <c:pt idx="617">
                  <c:v>50.620208821151898</c:v>
                </c:pt>
                <c:pt idx="618">
                  <c:v>-3156.6261433890745</c:v>
                </c:pt>
                <c:pt idx="619">
                  <c:v>-6792.1680396819174</c:v>
                </c:pt>
                <c:pt idx="620">
                  <c:v>-7686.9104491406306</c:v>
                </c:pt>
                <c:pt idx="621">
                  <c:v>-4545.7050017179981</c:v>
                </c:pt>
                <c:pt idx="622">
                  <c:v>-57.153701296302863</c:v>
                </c:pt>
                <c:pt idx="623">
                  <c:v>3394.534251663566</c:v>
                </c:pt>
                <c:pt idx="624">
                  <c:v>6884.8732643009689</c:v>
                </c:pt>
                <c:pt idx="625">
                  <c:v>9003.2644684425522</c:v>
                </c:pt>
                <c:pt idx="626">
                  <c:v>7612.4388956165276</c:v>
                </c:pt>
                <c:pt idx="627">
                  <c:v>4596.4839664951851</c:v>
                </c:pt>
                <c:pt idx="628">
                  <c:v>3059.3172998285331</c:v>
                </c:pt>
                <c:pt idx="629">
                  <c:v>3571.7061887174291</c:v>
                </c:pt>
                <c:pt idx="630">
                  <c:v>6663.307827282787</c:v>
                </c:pt>
                <c:pt idx="631">
                  <c:v>11448.97990549844</c:v>
                </c:pt>
                <c:pt idx="632">
                  <c:v>14912.001663515603</c:v>
                </c:pt>
                <c:pt idx="633">
                  <c:v>17503.567478781799</c:v>
                </c:pt>
                <c:pt idx="634">
                  <c:v>18611.382368889655</c:v>
                </c:pt>
                <c:pt idx="635">
                  <c:v>16838.731908703729</c:v>
                </c:pt>
                <c:pt idx="636">
                  <c:v>11928.322404326982</c:v>
                </c:pt>
                <c:pt idx="637">
                  <c:v>6130.2922676483113</c:v>
                </c:pt>
                <c:pt idx="638">
                  <c:v>3178.4867120927561</c:v>
                </c:pt>
                <c:pt idx="639">
                  <c:v>1990.2737710100694</c:v>
                </c:pt>
                <c:pt idx="640">
                  <c:v>1975.3555458726812</c:v>
                </c:pt>
                <c:pt idx="641">
                  <c:v>6069.2668487714245</c:v>
                </c:pt>
                <c:pt idx="642">
                  <c:v>13834.776332734351</c:v>
                </c:pt>
                <c:pt idx="643">
                  <c:v>16613.280627167256</c:v>
                </c:pt>
                <c:pt idx="644">
                  <c:v>11390.975263703724</c:v>
                </c:pt>
                <c:pt idx="645">
                  <c:v>8374.0847229889787</c:v>
                </c:pt>
                <c:pt idx="646">
                  <c:v>9073.6488738939097</c:v>
                </c:pt>
                <c:pt idx="647">
                  <c:v>9155.3611689861173</c:v>
                </c:pt>
                <c:pt idx="648">
                  <c:v>7974.2824924218849</c:v>
                </c:pt>
                <c:pt idx="649">
                  <c:v>4841.9841424563483</c:v>
                </c:pt>
                <c:pt idx="650">
                  <c:v>-1497.7043907270138</c:v>
                </c:pt>
                <c:pt idx="651">
                  <c:v>-12114.401016186519</c:v>
                </c:pt>
                <c:pt idx="652">
                  <c:v>-19644.887812552282</c:v>
                </c:pt>
                <c:pt idx="653">
                  <c:v>-20121.668520768933</c:v>
                </c:pt>
                <c:pt idx="654">
                  <c:v>-23881.735162896402</c:v>
                </c:pt>
                <c:pt idx="655">
                  <c:v>-33102.941591714669</c:v>
                </c:pt>
                <c:pt idx="656">
                  <c:v>-35694.575039999996</c:v>
                </c:pt>
                <c:pt idx="657">
                  <c:v>-26798.970710507558</c:v>
                </c:pt>
                <c:pt idx="658">
                  <c:v>-17684.429851019719</c:v>
                </c:pt>
                <c:pt idx="659">
                  <c:v>-18946.391785619966</c:v>
                </c:pt>
                <c:pt idx="660">
                  <c:v>-26836.491599284109</c:v>
                </c:pt>
                <c:pt idx="661">
                  <c:v>-28349.470347976683</c:v>
                </c:pt>
                <c:pt idx="662">
                  <c:v>-23296.298791953122</c:v>
                </c:pt>
                <c:pt idx="663">
                  <c:v>-12204.952091861282</c:v>
                </c:pt>
                <c:pt idx="664">
                  <c:v>-4259.2220833750216</c:v>
                </c:pt>
                <c:pt idx="665">
                  <c:v>-161.11169629629578</c:v>
                </c:pt>
                <c:pt idx="666">
                  <c:v>3453.3313791500559</c:v>
                </c:pt>
                <c:pt idx="667">
                  <c:v>10888.927845233196</c:v>
                </c:pt>
                <c:pt idx="668">
                  <c:v>20512.905725870194</c:v>
                </c:pt>
                <c:pt idx="669">
                  <c:v>24557.807924334706</c:v>
                </c:pt>
                <c:pt idx="670">
                  <c:v>29060.66667297668</c:v>
                </c:pt>
                <c:pt idx="671">
                  <c:v>23282.762499862823</c:v>
                </c:pt>
                <c:pt idx="672">
                  <c:v>17193.303456001369</c:v>
                </c:pt>
                <c:pt idx="673">
                  <c:v>18238.1538</c:v>
                </c:pt>
                <c:pt idx="674">
                  <c:v>19288.743495850482</c:v>
                </c:pt>
                <c:pt idx="675">
                  <c:v>12770.946951989014</c:v>
                </c:pt>
                <c:pt idx="676">
                  <c:v>4793.0280329950065</c:v>
                </c:pt>
                <c:pt idx="677">
                  <c:v>-3299.0876683593619</c:v>
                </c:pt>
                <c:pt idx="678">
                  <c:v>-18412.376424421287</c:v>
                </c:pt>
                <c:pt idx="679">
                  <c:v>-26456.665176646406</c:v>
                </c:pt>
                <c:pt idx="680">
                  <c:v>-28581.0835219213</c:v>
                </c:pt>
                <c:pt idx="681">
                  <c:v>-25614.125549902368</c:v>
                </c:pt>
                <c:pt idx="682">
                  <c:v>-13963.389331296292</c:v>
                </c:pt>
                <c:pt idx="683">
                  <c:v>-7997.0780791654925</c:v>
                </c:pt>
                <c:pt idx="684">
                  <c:v>-3595.3827639843812</c:v>
                </c:pt>
                <c:pt idx="685">
                  <c:v>6088.7672360156303</c:v>
                </c:pt>
                <c:pt idx="686">
                  <c:v>13044.311742936919</c:v>
                </c:pt>
                <c:pt idx="687">
                  <c:v>13590.355099854141</c:v>
                </c:pt>
                <c:pt idx="688">
                  <c:v>14456.262037763527</c:v>
                </c:pt>
                <c:pt idx="689">
                  <c:v>15560.919546714682</c:v>
                </c:pt>
                <c:pt idx="690">
                  <c:v>10211.75694684317</c:v>
                </c:pt>
                <c:pt idx="691">
                  <c:v>4570.2488261776643</c:v>
                </c:pt>
                <c:pt idx="692">
                  <c:v>4948.8108863587831</c:v>
                </c:pt>
                <c:pt idx="693">
                  <c:v>7549.016478078709</c:v>
                </c:pt>
                <c:pt idx="694">
                  <c:v>7046.7940898755878</c:v>
                </c:pt>
                <c:pt idx="695">
                  <c:v>875.02113609737808</c:v>
                </c:pt>
                <c:pt idx="696">
                  <c:v>-15758.758755000006</c:v>
                </c:pt>
                <c:pt idx="697">
                  <c:v>-19170.299439883071</c:v>
                </c:pt>
                <c:pt idx="698">
                  <c:v>-13476.623031412035</c:v>
                </c:pt>
                <c:pt idx="699">
                  <c:v>-8998.8384933651614</c:v>
                </c:pt>
                <c:pt idx="700">
                  <c:v>-3401.4797165800796</c:v>
                </c:pt>
                <c:pt idx="701">
                  <c:v>-713.90544847050899</c:v>
                </c:pt>
                <c:pt idx="702">
                  <c:v>695.1521443287055</c:v>
                </c:pt>
                <c:pt idx="703">
                  <c:v>929.06881099536713</c:v>
                </c:pt>
                <c:pt idx="704">
                  <c:v>-1403.9648178445464</c:v>
                </c:pt>
                <c:pt idx="705">
                  <c:v>-5553.796753073666</c:v>
                </c:pt>
                <c:pt idx="706">
                  <c:v>-8593.5654849645234</c:v>
                </c:pt>
                <c:pt idx="707">
                  <c:v>-7763.1805274100834</c:v>
                </c:pt>
                <c:pt idx="708">
                  <c:v>-3734.6099761865557</c:v>
                </c:pt>
                <c:pt idx="709">
                  <c:v>1175.5549703703687</c:v>
                </c:pt>
                <c:pt idx="710">
                  <c:v>8206.3287146296316</c:v>
                </c:pt>
                <c:pt idx="711">
                  <c:v>15977.64892335938</c:v>
                </c:pt>
                <c:pt idx="712">
                  <c:v>12215.549698612287</c:v>
                </c:pt>
                <c:pt idx="713">
                  <c:v>1455.0758389754751</c:v>
                </c:pt>
                <c:pt idx="714">
                  <c:v>-6617.5165595816206</c:v>
                </c:pt>
                <c:pt idx="715">
                  <c:v>-14030.670126309047</c:v>
                </c:pt>
                <c:pt idx="716">
                  <c:v>-9317.0800462256739</c:v>
                </c:pt>
                <c:pt idx="717">
                  <c:v>-1898.7783629629632</c:v>
                </c:pt>
                <c:pt idx="718">
                  <c:v>1977.5549703703705</c:v>
                </c:pt>
                <c:pt idx="719">
                  <c:v>6488.676784280693</c:v>
                </c:pt>
                <c:pt idx="720">
                  <c:v>10668.643801371742</c:v>
                </c:pt>
                <c:pt idx="721">
                  <c:v>10491.593762579841</c:v>
                </c:pt>
                <c:pt idx="722">
                  <c:v>10317.000783064987</c:v>
                </c:pt>
                <c:pt idx="723">
                  <c:v>9777.0582832031214</c:v>
                </c:pt>
                <c:pt idx="724">
                  <c:v>12311.3154962963</c:v>
                </c:pt>
                <c:pt idx="725">
                  <c:v>19001.587682987818</c:v>
                </c:pt>
                <c:pt idx="726">
                  <c:v>29056.173867543166</c:v>
                </c:pt>
                <c:pt idx="727">
                  <c:v>32728.275277962959</c:v>
                </c:pt>
                <c:pt idx="728">
                  <c:v>25078.117168125027</c:v>
                </c:pt>
                <c:pt idx="729">
                  <c:v>19555.834996921312</c:v>
                </c:pt>
                <c:pt idx="730">
                  <c:v>10537.597004554165</c:v>
                </c:pt>
                <c:pt idx="731">
                  <c:v>4553.2087293101577</c:v>
                </c:pt>
                <c:pt idx="732">
                  <c:v>4098.5830212963165</c:v>
                </c:pt>
                <c:pt idx="733">
                  <c:v>4592.8818644538687</c:v>
                </c:pt>
                <c:pt idx="734">
                  <c:v>5091.7035411248289</c:v>
                </c:pt>
                <c:pt idx="735">
                  <c:v>6086.2323442373036</c:v>
                </c:pt>
                <c:pt idx="736">
                  <c:v>7593.3304934961197</c:v>
                </c:pt>
                <c:pt idx="737">
                  <c:v>7227.3869160404811</c:v>
                </c:pt>
                <c:pt idx="738">
                  <c:v>4834.1372233196089</c:v>
                </c:pt>
                <c:pt idx="739">
                  <c:v>9268.7297538281127</c:v>
                </c:pt>
                <c:pt idx="740">
                  <c:v>14599.139173260983</c:v>
                </c:pt>
                <c:pt idx="741">
                  <c:v>12917.356479122114</c:v>
                </c:pt>
                <c:pt idx="742">
                  <c:v>7905.991741618649</c:v>
                </c:pt>
                <c:pt idx="743">
                  <c:v>4237.6248308205586</c:v>
                </c:pt>
                <c:pt idx="744">
                  <c:v>3721.5823277546369</c:v>
                </c:pt>
                <c:pt idx="745">
                  <c:v>3721.5823277546369</c:v>
                </c:pt>
                <c:pt idx="746">
                  <c:v>5848.8170500551914</c:v>
                </c:pt>
                <c:pt idx="747">
                  <c:v>9111.5289900547705</c:v>
                </c:pt>
                <c:pt idx="748">
                  <c:v>11431.890601875</c:v>
                </c:pt>
                <c:pt idx="749">
                  <c:v>9995.0137138057034</c:v>
                </c:pt>
                <c:pt idx="750">
                  <c:v>5651.338200995363</c:v>
                </c:pt>
                <c:pt idx="751">
                  <c:v>2877.754867662069</c:v>
                </c:pt>
                <c:pt idx="752">
                  <c:v>654.28018372953159</c:v>
                </c:pt>
                <c:pt idx="753">
                  <c:v>-3207.9847521033885</c:v>
                </c:pt>
                <c:pt idx="754">
                  <c:v>-5882.315674437883</c:v>
                </c:pt>
                <c:pt idx="755">
                  <c:v>-8451.5626290878063</c:v>
                </c:pt>
                <c:pt idx="756">
                  <c:v>-17025.705956260386</c:v>
                </c:pt>
                <c:pt idx="757">
                  <c:v>-31227.399195070622</c:v>
                </c:pt>
                <c:pt idx="758">
                  <c:v>-39560.277771125577</c:v>
                </c:pt>
                <c:pt idx="759">
                  <c:v>-37071.149303002705</c:v>
                </c:pt>
                <c:pt idx="760">
                  <c:v>-31911.805211672669</c:v>
                </c:pt>
                <c:pt idx="761">
                  <c:v>-26651.603822364006</c:v>
                </c:pt>
                <c:pt idx="762">
                  <c:v>-18259.346350233191</c:v>
                </c:pt>
                <c:pt idx="763">
                  <c:v>-9424.8398414112835</c:v>
                </c:pt>
                <c:pt idx="764">
                  <c:v>-1364.111696296296</c:v>
                </c:pt>
                <c:pt idx="765">
                  <c:v>6388.4122460356639</c:v>
                </c:pt>
                <c:pt idx="766">
                  <c:v>12094.421579149523</c:v>
                </c:pt>
                <c:pt idx="767">
                  <c:v>14664.274010702906</c:v>
                </c:pt>
                <c:pt idx="768">
                  <c:v>17467.781032208506</c:v>
                </c:pt>
                <c:pt idx="769">
                  <c:v>23411.165417174219</c:v>
                </c:pt>
                <c:pt idx="770">
                  <c:v>34282.137246847233</c:v>
                </c:pt>
                <c:pt idx="771">
                  <c:v>40677.580760720259</c:v>
                </c:pt>
                <c:pt idx="772">
                  <c:v>43403.376863417259</c:v>
                </c:pt>
                <c:pt idx="773">
                  <c:v>40591.151042078731</c:v>
                </c:pt>
                <c:pt idx="774">
                  <c:v>37065.553161166288</c:v>
                </c:pt>
                <c:pt idx="775">
                  <c:v>40965.725721989569</c:v>
                </c:pt>
                <c:pt idx="776">
                  <c:v>36430.557016677485</c:v>
                </c:pt>
                <c:pt idx="777">
                  <c:v>29223.183391208309</c:v>
                </c:pt>
                <c:pt idx="778">
                  <c:v>27001.121300160859</c:v>
                </c:pt>
                <c:pt idx="779">
                  <c:v>24540.261864789951</c:v>
                </c:pt>
                <c:pt idx="780">
                  <c:v>20373.434122952167</c:v>
                </c:pt>
                <c:pt idx="781">
                  <c:v>16607.350177265595</c:v>
                </c:pt>
                <c:pt idx="782">
                  <c:v>13333.412281186525</c:v>
                </c:pt>
                <c:pt idx="783">
                  <c:v>10645.715075865191</c:v>
                </c:pt>
                <c:pt idx="784">
                  <c:v>10003.81918462965</c:v>
                </c:pt>
                <c:pt idx="785">
                  <c:v>12939.990843347061</c:v>
                </c:pt>
                <c:pt idx="786">
                  <c:v>13840.927625232252</c:v>
                </c:pt>
                <c:pt idx="787">
                  <c:v>9618.4870351371337</c:v>
                </c:pt>
                <c:pt idx="788">
                  <c:v>6002.0528283321146</c:v>
                </c:pt>
                <c:pt idx="789">
                  <c:v>6002.0528283322183</c:v>
                </c:pt>
                <c:pt idx="790">
                  <c:v>8202.3724256713394</c:v>
                </c:pt>
                <c:pt idx="791">
                  <c:v>9720.8127744530848</c:v>
                </c:pt>
                <c:pt idx="792">
                  <c:v>4636.355462036975</c:v>
                </c:pt>
                <c:pt idx="793">
                  <c:v>-12951.749030013714</c:v>
                </c:pt>
                <c:pt idx="794">
                  <c:v>-36700.354702842546</c:v>
                </c:pt>
                <c:pt idx="795">
                  <c:v>-54639.522746322327</c:v>
                </c:pt>
                <c:pt idx="796">
                  <c:v>-59306.00070807874</c:v>
                </c:pt>
                <c:pt idx="797">
                  <c:v>-49885.498640992271</c:v>
                </c:pt>
                <c:pt idx="798">
                  <c:v>-32053.191112829107</c:v>
                </c:pt>
                <c:pt idx="799">
                  <c:v>-13769.685171328125</c:v>
                </c:pt>
                <c:pt idx="800">
                  <c:v>-1968.6796956249993</c:v>
                </c:pt>
                <c:pt idx="801">
                  <c:v>5854.4206140574761</c:v>
                </c:pt>
                <c:pt idx="802">
                  <c:v>18648.057386392022</c:v>
                </c:pt>
                <c:pt idx="803">
                  <c:v>34306.072110593152</c:v>
                </c:pt>
                <c:pt idx="804">
                  <c:v>39412.964046371715</c:v>
                </c:pt>
                <c:pt idx="805">
                  <c:v>28217.209654898001</c:v>
                </c:pt>
                <c:pt idx="806">
                  <c:v>13128.724990317116</c:v>
                </c:pt>
                <c:pt idx="807">
                  <c:v>2588.1256009816361</c:v>
                </c:pt>
                <c:pt idx="808">
                  <c:v>-6226.5619948640197</c:v>
                </c:pt>
                <c:pt idx="809">
                  <c:v>-12412.362389296859</c:v>
                </c:pt>
                <c:pt idx="810">
                  <c:v>-18168.214260714904</c:v>
                </c:pt>
                <c:pt idx="811">
                  <c:v>-28485.401005578697</c:v>
                </c:pt>
                <c:pt idx="812">
                  <c:v>-34634.785306181708</c:v>
                </c:pt>
                <c:pt idx="813">
                  <c:v>-33763.598978554008</c:v>
                </c:pt>
                <c:pt idx="814">
                  <c:v>-31847.83439504512</c:v>
                </c:pt>
                <c:pt idx="815">
                  <c:v>-30039.553002530109</c:v>
                </c:pt>
                <c:pt idx="816">
                  <c:v>-25451.357947236909</c:v>
                </c:pt>
                <c:pt idx="817">
                  <c:v>-19028.713768353588</c:v>
                </c:pt>
                <c:pt idx="818">
                  <c:v>-8841.6449749999974</c:v>
                </c:pt>
                <c:pt idx="819">
                  <c:v>924.29952088906043</c:v>
                </c:pt>
                <c:pt idx="820">
                  <c:v>9804.8550249999971</c:v>
                </c:pt>
                <c:pt idx="821">
                  <c:v>17396.859646024524</c:v>
                </c:pt>
                <c:pt idx="822">
                  <c:v>19357.990821344309</c:v>
                </c:pt>
                <c:pt idx="823">
                  <c:v>20254.142564921873</c:v>
                </c:pt>
                <c:pt idx="824">
                  <c:v>19306.540456220857</c:v>
                </c:pt>
                <c:pt idx="825">
                  <c:v>17775.680899421299</c:v>
                </c:pt>
                <c:pt idx="826">
                  <c:v>18158.25497179688</c:v>
                </c:pt>
                <c:pt idx="827">
                  <c:v>17988.741945714472</c:v>
                </c:pt>
                <c:pt idx="828">
                  <c:v>21063.374610222574</c:v>
                </c:pt>
                <c:pt idx="829">
                  <c:v>26161.470304375005</c:v>
                </c:pt>
                <c:pt idx="830">
                  <c:v>26889.137223319605</c:v>
                </c:pt>
                <c:pt idx="831">
                  <c:v>22169.816265961839</c:v>
                </c:pt>
                <c:pt idx="832">
                  <c:v>13318.026663515655</c:v>
                </c:pt>
                <c:pt idx="833">
                  <c:v>8640.9313199322696</c:v>
                </c:pt>
                <c:pt idx="834">
                  <c:v>9288.7051373892646</c:v>
                </c:pt>
                <c:pt idx="835">
                  <c:v>9422.4013590077066</c:v>
                </c:pt>
                <c:pt idx="836">
                  <c:v>8424.921534328736</c:v>
                </c:pt>
                <c:pt idx="837">
                  <c:v>9624.2747100986016</c:v>
                </c:pt>
                <c:pt idx="838">
                  <c:v>12617.253499767308</c:v>
                </c:pt>
                <c:pt idx="839">
                  <c:v>12872.153093219316</c:v>
                </c:pt>
                <c:pt idx="840">
                  <c:v>12486.771338469329</c:v>
                </c:pt>
                <c:pt idx="841">
                  <c:v>15675.527438787401</c:v>
                </c:pt>
                <c:pt idx="842">
                  <c:v>18503.557472880802</c:v>
                </c:pt>
                <c:pt idx="843">
                  <c:v>16478.15989817783</c:v>
                </c:pt>
                <c:pt idx="844">
                  <c:v>11084.393459401221</c:v>
                </c:pt>
                <c:pt idx="845">
                  <c:v>7359.9400537174224</c:v>
                </c:pt>
                <c:pt idx="846">
                  <c:v>6759.5564651620743</c:v>
                </c:pt>
                <c:pt idx="847">
                  <c:v>8703.3859718998829</c:v>
                </c:pt>
                <c:pt idx="848">
                  <c:v>13943.195512013141</c:v>
                </c:pt>
                <c:pt idx="849">
                  <c:v>20114.908258006148</c:v>
                </c:pt>
                <c:pt idx="850">
                  <c:v>20661.050529736895</c:v>
                </c:pt>
                <c:pt idx="851">
                  <c:v>15609.331345174371</c:v>
                </c:pt>
                <c:pt idx="852">
                  <c:v>13043.735087163144</c:v>
                </c:pt>
                <c:pt idx="853">
                  <c:v>13201.368568619549</c:v>
                </c:pt>
                <c:pt idx="854">
                  <c:v>11958.623731904683</c:v>
                </c:pt>
                <c:pt idx="855">
                  <c:v>8530.4400758651609</c:v>
                </c:pt>
                <c:pt idx="856">
                  <c:v>6430.6356075214544</c:v>
                </c:pt>
                <c:pt idx="857">
                  <c:v>12812.006408268508</c:v>
                </c:pt>
                <c:pt idx="858">
                  <c:v>21690.112984186901</c:v>
                </c:pt>
                <c:pt idx="859">
                  <c:v>22201.317431379441</c:v>
                </c:pt>
                <c:pt idx="860">
                  <c:v>17389.018543257953</c:v>
                </c:pt>
                <c:pt idx="861">
                  <c:v>20584.302399685355</c:v>
                </c:pt>
                <c:pt idx="862">
                  <c:v>34127.058999396344</c:v>
                </c:pt>
                <c:pt idx="863">
                  <c:v>33835.95675617188</c:v>
                </c:pt>
                <c:pt idx="864">
                  <c:v>19993.522988104767</c:v>
                </c:pt>
                <c:pt idx="865">
                  <c:v>15301.40882628265</c:v>
                </c:pt>
                <c:pt idx="866">
                  <c:v>21193.4508968304</c:v>
                </c:pt>
                <c:pt idx="867">
                  <c:v>28275.636493481605</c:v>
                </c:pt>
                <c:pt idx="868">
                  <c:v>23833.387789026063</c:v>
                </c:pt>
                <c:pt idx="869">
                  <c:v>11269.551809573904</c:v>
                </c:pt>
                <c:pt idx="870">
                  <c:v>3577.9344910156988</c:v>
                </c:pt>
                <c:pt idx="871">
                  <c:v>994.36531775460685</c:v>
                </c:pt>
                <c:pt idx="872">
                  <c:v>114.203646614394</c:v>
                </c:pt>
                <c:pt idx="873">
                  <c:v>-1596.4357546699234</c:v>
                </c:pt>
                <c:pt idx="874">
                  <c:v>-5794.4552083196122</c:v>
                </c:pt>
                <c:pt idx="875">
                  <c:v>-10729.416385538894</c:v>
                </c:pt>
                <c:pt idx="876">
                  <c:v>-14689.133435373113</c:v>
                </c:pt>
                <c:pt idx="877">
                  <c:v>-12119.136890089891</c:v>
                </c:pt>
                <c:pt idx="878">
                  <c:v>-4184.0221480383852</c:v>
                </c:pt>
                <c:pt idx="879">
                  <c:v>2831.1366541494758</c:v>
                </c:pt>
                <c:pt idx="880">
                  <c:v>-1847.196679183812</c:v>
                </c:pt>
                <c:pt idx="881">
                  <c:v>-9570.3522797453697</c:v>
                </c:pt>
                <c:pt idx="882">
                  <c:v>-1919.0911075445799</c:v>
                </c:pt>
                <c:pt idx="883">
                  <c:v>5655.3533368998642</c:v>
                </c:pt>
                <c:pt idx="884">
                  <c:v>6412.7977813442658</c:v>
                </c:pt>
                <c:pt idx="885">
                  <c:v>8704.0601563744658</c:v>
                </c:pt>
                <c:pt idx="886">
                  <c:v>9522.9102949999997</c:v>
                </c:pt>
                <c:pt idx="887">
                  <c:v>8034.9855194847196</c:v>
                </c:pt>
                <c:pt idx="888">
                  <c:v>4991.9974575839551</c:v>
                </c:pt>
                <c:pt idx="889">
                  <c:v>1149.9092563533525</c:v>
                </c:pt>
                <c:pt idx="890">
                  <c:v>-3432.8731769589326</c:v>
                </c:pt>
                <c:pt idx="891">
                  <c:v>-8688.5016504250671</c:v>
                </c:pt>
                <c:pt idx="892">
                  <c:v>-13035.434619188098</c:v>
                </c:pt>
                <c:pt idx="893">
                  <c:v>-13560.505560000009</c:v>
                </c:pt>
                <c:pt idx="894">
                  <c:v>-10540.747482037006</c:v>
                </c:pt>
                <c:pt idx="895">
                  <c:v>-5546.4300146973574</c:v>
                </c:pt>
                <c:pt idx="896">
                  <c:v>5.9501772656062393</c:v>
                </c:pt>
                <c:pt idx="897">
                  <c:v>3443.2196786199866</c:v>
                </c:pt>
                <c:pt idx="898">
                  <c:v>4132.7169008422188</c:v>
                </c:pt>
                <c:pt idx="899">
                  <c:v>2055.8122894213075</c:v>
                </c:pt>
                <c:pt idx="900">
                  <c:v>-1394.4872492910777</c:v>
                </c:pt>
                <c:pt idx="901">
                  <c:v>-7515.8172505005596</c:v>
                </c:pt>
                <c:pt idx="902">
                  <c:v>-37349.73941298898</c:v>
                </c:pt>
                <c:pt idx="903">
                  <c:v>-59306.00070807874</c:v>
                </c:pt>
                <c:pt idx="904">
                  <c:v>-49885.498640992271</c:v>
                </c:pt>
                <c:pt idx="905">
                  <c:v>-32053.191112829107</c:v>
                </c:pt>
                <c:pt idx="906">
                  <c:v>-13769.685171328125</c:v>
                </c:pt>
                <c:pt idx="907">
                  <c:v>-1968.6796956249993</c:v>
                </c:pt>
                <c:pt idx="908">
                  <c:v>5854.4206140574761</c:v>
                </c:pt>
                <c:pt idx="909">
                  <c:v>18648.057386392022</c:v>
                </c:pt>
                <c:pt idx="910">
                  <c:v>34306.072110593152</c:v>
                </c:pt>
                <c:pt idx="911">
                  <c:v>39412.964046371715</c:v>
                </c:pt>
                <c:pt idx="912">
                  <c:v>28217.209654898001</c:v>
                </c:pt>
                <c:pt idx="913">
                  <c:v>18998.919434761563</c:v>
                </c:pt>
                <c:pt idx="914">
                  <c:v>29742.840074999978</c:v>
                </c:pt>
                <c:pt idx="915">
                  <c:v>30251.473131828716</c:v>
                </c:pt>
                <c:pt idx="916">
                  <c:v>18587.918522383101</c:v>
                </c:pt>
                <c:pt idx="917">
                  <c:v>10418.093650260622</c:v>
                </c:pt>
                <c:pt idx="918">
                  <c:v>3801.6878759044844</c:v>
                </c:pt>
                <c:pt idx="919">
                  <c:v>7762.6178743431719</c:v>
                </c:pt>
                <c:pt idx="920">
                  <c:v>13798.782152562899</c:v>
                </c:pt>
                <c:pt idx="921">
                  <c:v>23513.559844736461</c:v>
                </c:pt>
                <c:pt idx="922">
                  <c:v>28468.329679730679</c:v>
                </c:pt>
                <c:pt idx="923">
                  <c:v>25014.518099296856</c:v>
                </c:pt>
                <c:pt idx="924">
                  <c:v>6697.5333395630478</c:v>
                </c:pt>
                <c:pt idx="925">
                  <c:v>-12024.43312659448</c:v>
                </c:pt>
                <c:pt idx="926">
                  <c:v>-9740.5213618026191</c:v>
                </c:pt>
                <c:pt idx="927">
                  <c:v>-4833.4482609396819</c:v>
                </c:pt>
                <c:pt idx="928">
                  <c:v>-2765.5809829290001</c:v>
                </c:pt>
                <c:pt idx="929">
                  <c:v>-732.2339171672254</c:v>
                </c:pt>
                <c:pt idx="930">
                  <c:v>-73.037377485716576</c:v>
                </c:pt>
                <c:pt idx="931">
                  <c:v>-87.155394110958028</c:v>
                </c:pt>
                <c:pt idx="932">
                  <c:v>-771.74924632118643</c:v>
                </c:pt>
                <c:pt idx="933">
                  <c:v>-3432.0006393749713</c:v>
                </c:pt>
                <c:pt idx="934">
                  <c:v>-7991.6973624168277</c:v>
                </c:pt>
                <c:pt idx="935">
                  <c:v>-8530.9486834946165</c:v>
                </c:pt>
                <c:pt idx="936">
                  <c:v>-5283.7246923979737</c:v>
                </c:pt>
                <c:pt idx="937">
                  <c:v>-2757.7343495198984</c:v>
                </c:pt>
                <c:pt idx="938">
                  <c:v>-2135.456943677661</c:v>
                </c:pt>
                <c:pt idx="939">
                  <c:v>-2749.0431940372173</c:v>
                </c:pt>
                <c:pt idx="940">
                  <c:v>-1530.8626243072608</c:v>
                </c:pt>
                <c:pt idx="941">
                  <c:v>1478.9514611219449</c:v>
                </c:pt>
                <c:pt idx="942">
                  <c:v>2675.3400749999832</c:v>
                </c:pt>
                <c:pt idx="943">
                  <c:v>3266.9085447808347</c:v>
                </c:pt>
                <c:pt idx="944">
                  <c:v>4467.680767003073</c:v>
                </c:pt>
                <c:pt idx="945">
                  <c:v>5682.8400750000264</c:v>
                </c:pt>
                <c:pt idx="946">
                  <c:v>9937.7732985588136</c:v>
                </c:pt>
                <c:pt idx="947">
                  <c:v>13792.206805962758</c:v>
                </c:pt>
                <c:pt idx="948">
                  <c:v>11539.476599375017</c:v>
                </c:pt>
                <c:pt idx="949">
                  <c:v>6004.8717581696092</c:v>
                </c:pt>
                <c:pt idx="950">
                  <c:v>-2758.4813643431803</c:v>
                </c:pt>
                <c:pt idx="951">
                  <c:v>-16866.325501218376</c:v>
                </c:pt>
                <c:pt idx="952">
                  <c:v>-35593.888898571793</c:v>
                </c:pt>
                <c:pt idx="953">
                  <c:v>-48463.958175850479</c:v>
                </c:pt>
                <c:pt idx="954">
                  <c:v>-48096.658395392769</c:v>
                </c:pt>
                <c:pt idx="955">
                  <c:v>-42289.882831875002</c:v>
                </c:pt>
                <c:pt idx="956">
                  <c:v>-36440.787440058615</c:v>
                </c:pt>
                <c:pt idx="957">
                  <c:v>-20860.017063593958</c:v>
                </c:pt>
                <c:pt idx="958">
                  <c:v>-1933.4744901265626</c:v>
                </c:pt>
                <c:pt idx="959">
                  <c:v>13644.140763134428</c:v>
                </c:pt>
                <c:pt idx="960">
                  <c:v>29771.67124303124</c:v>
                </c:pt>
                <c:pt idx="961">
                  <c:v>44869.969343447345</c:v>
                </c:pt>
                <c:pt idx="962">
                  <c:v>50708.220464615893</c:v>
                </c:pt>
                <c:pt idx="963">
                  <c:v>46388.414173261008</c:v>
                </c:pt>
                <c:pt idx="964">
                  <c:v>35008.32647548442</c:v>
                </c:pt>
                <c:pt idx="965">
                  <c:v>21211.71315511307</c:v>
                </c:pt>
                <c:pt idx="966">
                  <c:v>10055.809257008859</c:v>
                </c:pt>
                <c:pt idx="967">
                  <c:v>3682.776863125001</c:v>
                </c:pt>
                <c:pt idx="968">
                  <c:v>770.43147923107449</c:v>
                </c:pt>
                <c:pt idx="969">
                  <c:v>-3280.9066908611053</c:v>
                </c:pt>
                <c:pt idx="970">
                  <c:v>-10628.493722454879</c:v>
                </c:pt>
                <c:pt idx="971">
                  <c:v>-24029.963568703697</c:v>
                </c:pt>
                <c:pt idx="972">
                  <c:v>-40919.785449140632</c:v>
                </c:pt>
                <c:pt idx="973">
                  <c:v>-45363.262992740922</c:v>
                </c:pt>
                <c:pt idx="974">
                  <c:v>-39535.785905946395</c:v>
                </c:pt>
                <c:pt idx="975">
                  <c:v>-33668.787921296287</c:v>
                </c:pt>
                <c:pt idx="976">
                  <c:v>-28043.333326885389</c:v>
                </c:pt>
                <c:pt idx="977">
                  <c:v>-17643.252653048585</c:v>
                </c:pt>
                <c:pt idx="978">
                  <c:v>-10005.133976406039</c:v>
                </c:pt>
                <c:pt idx="979">
                  <c:v>-7085.1379520370374</c:v>
                </c:pt>
                <c:pt idx="980">
                  <c:v>-4674.82765202471</c:v>
                </c:pt>
                <c:pt idx="981">
                  <c:v>-2964.683877146776</c:v>
                </c:pt>
                <c:pt idx="982">
                  <c:v>-2266.4748400000008</c:v>
                </c:pt>
                <c:pt idx="983">
                  <c:v>-2160.9709649718147</c:v>
                </c:pt>
                <c:pt idx="984">
                  <c:v>-1400.2953253223591</c:v>
                </c:pt>
                <c:pt idx="985">
                  <c:v>-334.38416736421902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362.76404109739366</c:v>
                </c:pt>
                <c:pt idx="1028">
                  <c:v>3316.9328049999999</c:v>
                </c:pt>
                <c:pt idx="1029">
                  <c:v>10992.690941552639</c:v>
                </c:pt>
                <c:pt idx="1030">
                  <c:v>19326.021545179181</c:v>
                </c:pt>
                <c:pt idx="1031">
                  <c:v>22934.380368998623</c:v>
                </c:pt>
                <c:pt idx="1032">
                  <c:v>23662.986469828531</c:v>
                </c:pt>
                <c:pt idx="1033">
                  <c:v>24558.598408495374</c:v>
                </c:pt>
                <c:pt idx="1034">
                  <c:v>25885.284720940184</c:v>
                </c:pt>
                <c:pt idx="1035">
                  <c:v>25122.392248435364</c:v>
                </c:pt>
                <c:pt idx="1036">
                  <c:v>22009.906659149528</c:v>
                </c:pt>
                <c:pt idx="1037">
                  <c:v>19744.281577001559</c:v>
                </c:pt>
                <c:pt idx="1038">
                  <c:v>20679.780939773547</c:v>
                </c:pt>
                <c:pt idx="1039">
                  <c:v>24691.919849581616</c:v>
                </c:pt>
                <c:pt idx="1040">
                  <c:v>27653.983966495191</c:v>
                </c:pt>
                <c:pt idx="1041">
                  <c:v>27552.275157482854</c:v>
                </c:pt>
                <c:pt idx="1042">
                  <c:v>23192.257869952955</c:v>
                </c:pt>
                <c:pt idx="1043">
                  <c:v>15791.119634134846</c:v>
                </c:pt>
                <c:pt idx="1044">
                  <c:v>8998.7946265492028</c:v>
                </c:pt>
                <c:pt idx="1045">
                  <c:v>5511.6041362962806</c:v>
                </c:pt>
                <c:pt idx="1046">
                  <c:v>5525.7571043434118</c:v>
                </c:pt>
                <c:pt idx="1047">
                  <c:v>6145.6013327343671</c:v>
                </c:pt>
                <c:pt idx="1048">
                  <c:v>3801.4718832318463</c:v>
                </c:pt>
                <c:pt idx="1049">
                  <c:v>-2135.0486672656234</c:v>
                </c:pt>
                <c:pt idx="1050">
                  <c:v>-10288.070836719493</c:v>
                </c:pt>
                <c:pt idx="1051">
                  <c:v>-16240.991674186918</c:v>
                </c:pt>
                <c:pt idx="1052">
                  <c:v>-19498.683139149533</c:v>
                </c:pt>
                <c:pt idx="1053">
                  <c:v>-22791.059814250573</c:v>
                </c:pt>
                <c:pt idx="1054">
                  <c:v>-27393.245266828715</c:v>
                </c:pt>
                <c:pt idx="1055">
                  <c:v>-32465.441411449421</c:v>
                </c:pt>
                <c:pt idx="1056">
                  <c:v>-36297.846199999985</c:v>
                </c:pt>
                <c:pt idx="1057">
                  <c:v>-34445.727860122286</c:v>
                </c:pt>
                <c:pt idx="1058">
                  <c:v>-26002.888654404149</c:v>
                </c:pt>
                <c:pt idx="1059">
                  <c:v>-19187.764522337962</c:v>
                </c:pt>
                <c:pt idx="1060">
                  <c:v>-13230.610969983818</c:v>
                </c:pt>
                <c:pt idx="1061">
                  <c:v>-6296.448310731309</c:v>
                </c:pt>
                <c:pt idx="1062">
                  <c:v>-1096.7783629629639</c:v>
                </c:pt>
                <c:pt idx="1063">
                  <c:v>1724.6671937801148</c:v>
                </c:pt>
                <c:pt idx="1064">
                  <c:v>5675.523357146777</c:v>
                </c:pt>
                <c:pt idx="1065">
                  <c:v>13180.884525370366</c:v>
                </c:pt>
                <c:pt idx="1066">
                  <c:v>18385.903246926333</c:v>
                </c:pt>
                <c:pt idx="1067">
                  <c:v>13563.011873125008</c:v>
                </c:pt>
                <c:pt idx="1068">
                  <c:v>6321.4801472453728</c:v>
                </c:pt>
                <c:pt idx="1069">
                  <c:v>6480.6644349999924</c:v>
                </c:pt>
                <c:pt idx="1070">
                  <c:v>12093.326357037044</c:v>
                </c:pt>
                <c:pt idx="1071">
                  <c:v>18992.464640000006</c:v>
                </c:pt>
                <c:pt idx="1072">
                  <c:v>24905.633144745356</c:v>
                </c:pt>
                <c:pt idx="1073">
                  <c:v>32420.322427386942</c:v>
                </c:pt>
                <c:pt idx="1074">
                  <c:v>42959.921805104917</c:v>
                </c:pt>
                <c:pt idx="1075">
                  <c:v>51496.123264300928</c:v>
                </c:pt>
                <c:pt idx="1076">
                  <c:v>51706.737470118824</c:v>
                </c:pt>
                <c:pt idx="1077">
                  <c:v>45954.369105454069</c:v>
                </c:pt>
                <c:pt idx="1078">
                  <c:v>39331.045241296299</c:v>
                </c:pt>
                <c:pt idx="1079">
                  <c:v>35938.578615088009</c:v>
                </c:pt>
                <c:pt idx="1080">
                  <c:v>29955.550485000018</c:v>
                </c:pt>
                <c:pt idx="1081">
                  <c:v>17464.286651969291</c:v>
                </c:pt>
                <c:pt idx="1082">
                  <c:v>4263.6546968749917</c:v>
                </c:pt>
                <c:pt idx="1083">
                  <c:v>-9719.8470506874874</c:v>
                </c:pt>
                <c:pt idx="1084">
                  <c:v>-17012.833917167263</c:v>
                </c:pt>
                <c:pt idx="1085">
                  <c:v>-10696.795867597608</c:v>
                </c:pt>
                <c:pt idx="1086">
                  <c:v>-158.83069575014298</c:v>
                </c:pt>
                <c:pt idx="1087">
                  <c:v>5063.0804153609488</c:v>
                </c:pt>
                <c:pt idx="1088">
                  <c:v>5730.1471468950131</c:v>
                </c:pt>
                <c:pt idx="1089">
                  <c:v>5089.5317187036671</c:v>
                </c:pt>
                <c:pt idx="1090">
                  <c:v>4434.5650520370373</c:v>
                </c:pt>
                <c:pt idx="1091">
                  <c:v>6399.4650520370651</c:v>
                </c:pt>
                <c:pt idx="1092">
                  <c:v>13029.084541009866</c:v>
                </c:pt>
                <c:pt idx="1093">
                  <c:v>21999.944974181359</c:v>
                </c:pt>
                <c:pt idx="1094">
                  <c:v>24727.31564271872</c:v>
                </c:pt>
                <c:pt idx="1095">
                  <c:v>19000.404696874997</c:v>
                </c:pt>
                <c:pt idx="1096">
                  <c:v>11444.029532016988</c:v>
                </c:pt>
                <c:pt idx="1097">
                  <c:v>3661.2680992968558</c:v>
                </c:pt>
                <c:pt idx="1098">
                  <c:v>-6285.6185917315124</c:v>
                </c:pt>
                <c:pt idx="1099">
                  <c:v>-17332.553653602663</c:v>
                </c:pt>
                <c:pt idx="1100">
                  <c:v>-18217.698435390612</c:v>
                </c:pt>
                <c:pt idx="1101">
                  <c:v>-8018.8186071342252</c:v>
                </c:pt>
                <c:pt idx="1102">
                  <c:v>3735.7003136899775</c:v>
                </c:pt>
                <c:pt idx="1103">
                  <c:v>16223.965052037065</c:v>
                </c:pt>
                <c:pt idx="1104">
                  <c:v>28076.411272555724</c:v>
                </c:pt>
                <c:pt idx="1105">
                  <c:v>30550.188013063998</c:v>
                </c:pt>
                <c:pt idx="1106">
                  <c:v>20743.868099296898</c:v>
                </c:pt>
                <c:pt idx="1107">
                  <c:v>8757.8629841869733</c:v>
                </c:pt>
                <c:pt idx="1108">
                  <c:v>-2021.3960329149509</c:v>
                </c:pt>
                <c:pt idx="1109">
                  <c:v>-11944.174147287096</c:v>
                </c:pt>
                <c:pt idx="1110">
                  <c:v>-11048.948260939622</c:v>
                </c:pt>
                <c:pt idx="1111">
                  <c:v>-39.249515000019144</c:v>
                </c:pt>
                <c:pt idx="1112">
                  <c:v>14304.766239293223</c:v>
                </c:pt>
                <c:pt idx="1113">
                  <c:v>32804.764429747083</c:v>
                </c:pt>
                <c:pt idx="1114">
                  <c:v>44552.633383887696</c:v>
                </c:pt>
                <c:pt idx="1115">
                  <c:v>36710.575559122153</c:v>
                </c:pt>
                <c:pt idx="1116">
                  <c:v>19002.127715777628</c:v>
                </c:pt>
                <c:pt idx="1117">
                  <c:v>5128.7405080393082</c:v>
                </c:pt>
                <c:pt idx="1118">
                  <c:v>-6505.1628408594388</c:v>
                </c:pt>
                <c:pt idx="1119">
                  <c:v>-12535.573176958847</c:v>
                </c:pt>
                <c:pt idx="1120">
                  <c:v>-8660.7166811139396</c:v>
                </c:pt>
                <c:pt idx="1121">
                  <c:v>-3449.3068414103418</c:v>
                </c:pt>
                <c:pt idx="1122">
                  <c:v>-4183.8622255468526</c:v>
                </c:pt>
                <c:pt idx="1123">
                  <c:v>-12852.926807037786</c:v>
                </c:pt>
                <c:pt idx="1124">
                  <c:v>-27391.213559890322</c:v>
                </c:pt>
                <c:pt idx="1125">
                  <c:v>-45084.698435390666</c:v>
                </c:pt>
                <c:pt idx="1126">
                  <c:v>-56831.023400624981</c:v>
                </c:pt>
                <c:pt idx="1127">
                  <c:v>-56122.200463380352</c:v>
                </c:pt>
                <c:pt idx="1128">
                  <c:v>-49377.483575630991</c:v>
                </c:pt>
                <c:pt idx="1129">
                  <c:v>-37668.639239017379</c:v>
                </c:pt>
                <c:pt idx="1130">
                  <c:v>-26818.56187343194</c:v>
                </c:pt>
                <c:pt idx="1131">
                  <c:v>-21491.85558107758</c:v>
                </c:pt>
                <c:pt idx="1132">
                  <c:v>-19173.324648713125</c:v>
                </c:pt>
                <c:pt idx="1133">
                  <c:v>-18627.806761456621</c:v>
                </c:pt>
                <c:pt idx="1134">
                  <c:v>-17158.809037521441</c:v>
                </c:pt>
                <c:pt idx="1135">
                  <c:v>-13412.280855252913</c:v>
                </c:pt>
                <c:pt idx="1136">
                  <c:v>-7831.3504775759784</c:v>
                </c:pt>
                <c:pt idx="1137">
                  <c:v>-2628.7284548208181</c:v>
                </c:pt>
                <c:pt idx="1138">
                  <c:v>289.30485222822529</c:v>
                </c:pt>
                <c:pt idx="1139">
                  <c:v>1406.6157141442693</c:v>
                </c:pt>
                <c:pt idx="1140">
                  <c:v>2087.4771007347376</c:v>
                </c:pt>
                <c:pt idx="1141">
                  <c:v>3842.4278059232452</c:v>
                </c:pt>
                <c:pt idx="1142">
                  <c:v>8196.6051102949277</c:v>
                </c:pt>
                <c:pt idx="1143">
                  <c:v>14026.01567736958</c:v>
                </c:pt>
                <c:pt idx="1144">
                  <c:v>14538.933283203118</c:v>
                </c:pt>
                <c:pt idx="1145">
                  <c:v>7627.442025384089</c:v>
                </c:pt>
                <c:pt idx="1146">
                  <c:v>-3294.0536231001347</c:v>
                </c:pt>
                <c:pt idx="1147">
                  <c:v>-17442.771382850337</c:v>
                </c:pt>
                <c:pt idx="1148">
                  <c:v>-16302.045150254628</c:v>
                </c:pt>
                <c:pt idx="1149">
                  <c:v>-7559.4212865046275</c:v>
                </c:pt>
                <c:pt idx="1150">
                  <c:v>-1765.1116962962974</c:v>
                </c:pt>
                <c:pt idx="1151">
                  <c:v>640.88830370370385</c:v>
                </c:pt>
                <c:pt idx="1152">
                  <c:v>3180.5549703703714</c:v>
                </c:pt>
                <c:pt idx="1153">
                  <c:v>11275.383842663217</c:v>
                </c:pt>
                <c:pt idx="1154">
                  <c:v>24484.258501282577</c:v>
                </c:pt>
                <c:pt idx="1155">
                  <c:v>32176.031065428993</c:v>
                </c:pt>
                <c:pt idx="1156">
                  <c:v>30617.508684620188</c:v>
                </c:pt>
                <c:pt idx="1157">
                  <c:v>33654.877365673019</c:v>
                </c:pt>
                <c:pt idx="1158">
                  <c:v>43222.44151673439</c:v>
                </c:pt>
                <c:pt idx="1159">
                  <c:v>54546.160031475454</c:v>
                </c:pt>
                <c:pt idx="1160">
                  <c:v>59989.517478781818</c:v>
                </c:pt>
                <c:pt idx="1161">
                  <c:v>57191.498497274515</c:v>
                </c:pt>
                <c:pt idx="1162">
                  <c:v>53889.117363512538</c:v>
                </c:pt>
                <c:pt idx="1163">
                  <c:v>54093.88775070892</c:v>
                </c:pt>
                <c:pt idx="1164">
                  <c:v>55191.488923975521</c:v>
                </c:pt>
                <c:pt idx="1165">
                  <c:v>55998.810294999959</c:v>
                </c:pt>
                <c:pt idx="1166">
                  <c:v>42880.827540047969</c:v>
                </c:pt>
                <c:pt idx="1167">
                  <c:v>28367.808214064666</c:v>
                </c:pt>
                <c:pt idx="1168">
                  <c:v>33105.596944275458</c:v>
                </c:pt>
                <c:pt idx="1169">
                  <c:v>37492.048651088044</c:v>
                </c:pt>
                <c:pt idx="1170">
                  <c:v>35860.889147944406</c:v>
                </c:pt>
                <c:pt idx="1171">
                  <c:v>34959.354819979693</c:v>
                </c:pt>
                <c:pt idx="1172">
                  <c:v>33041.754253124978</c:v>
                </c:pt>
                <c:pt idx="1173">
                  <c:v>30937.921254040531</c:v>
                </c:pt>
                <c:pt idx="1174">
                  <c:v>29639.183885356088</c:v>
                </c:pt>
                <c:pt idx="1175">
                  <c:v>27306.505589374996</c:v>
                </c:pt>
                <c:pt idx="1176">
                  <c:v>24826.823819921901</c:v>
                </c:pt>
                <c:pt idx="1177">
                  <c:v>24176.625829190511</c:v>
                </c:pt>
                <c:pt idx="1178">
                  <c:v>26421.39864319174</c:v>
                </c:pt>
                <c:pt idx="1179">
                  <c:v>28789.948356198667</c:v>
                </c:pt>
                <c:pt idx="1180">
                  <c:v>29221.614992109375</c:v>
                </c:pt>
                <c:pt idx="1181">
                  <c:v>28653.218963089585</c:v>
                </c:pt>
                <c:pt idx="1182">
                  <c:v>25997.04260827769</c:v>
                </c:pt>
                <c:pt idx="1183">
                  <c:v>23210.614677923175</c:v>
                </c:pt>
                <c:pt idx="1184">
                  <c:v>21373.93386539807</c:v>
                </c:pt>
                <c:pt idx="1185">
                  <c:v>18445.704668532209</c:v>
                </c:pt>
                <c:pt idx="1186">
                  <c:v>13354.67289699189</c:v>
                </c:pt>
                <c:pt idx="1187">
                  <c:v>10243.581230325253</c:v>
                </c:pt>
                <c:pt idx="1188">
                  <c:v>10243.581230325253</c:v>
                </c:pt>
                <c:pt idx="1189">
                  <c:v>10243.581230325253</c:v>
                </c:pt>
                <c:pt idx="1190">
                  <c:v>10243.581230325253</c:v>
                </c:pt>
                <c:pt idx="1191">
                  <c:v>10243.581230325253</c:v>
                </c:pt>
                <c:pt idx="1192">
                  <c:v>10243.581230325253</c:v>
                </c:pt>
                <c:pt idx="1193">
                  <c:v>10243.581230325253</c:v>
                </c:pt>
                <c:pt idx="1194">
                  <c:v>10243.581230325253</c:v>
                </c:pt>
                <c:pt idx="1195">
                  <c:v>11280.611785880898</c:v>
                </c:pt>
                <c:pt idx="1196">
                  <c:v>11304.262392270324</c:v>
                </c:pt>
                <c:pt idx="1197">
                  <c:v>11304.262392270179</c:v>
                </c:pt>
                <c:pt idx="1198">
                  <c:v>15484.983478353593</c:v>
                </c:pt>
                <c:pt idx="1199">
                  <c:v>19772.78452786968</c:v>
                </c:pt>
                <c:pt idx="1200">
                  <c:v>24134.218082337935</c:v>
                </c:pt>
                <c:pt idx="1201">
                  <c:v>27609.280622663693</c:v>
                </c:pt>
                <c:pt idx="1202">
                  <c:v>25804.705333771497</c:v>
                </c:pt>
                <c:pt idx="1203">
                  <c:v>21745.012532791494</c:v>
                </c:pt>
                <c:pt idx="1204">
                  <c:v>17571.955606529435</c:v>
                </c:pt>
                <c:pt idx="1205">
                  <c:v>14391.819582274487</c:v>
                </c:pt>
                <c:pt idx="1206">
                  <c:v>13337.590097141985</c:v>
                </c:pt>
                <c:pt idx="1207">
                  <c:v>13363.871535000033</c:v>
                </c:pt>
                <c:pt idx="1208">
                  <c:v>13390.19171348308</c:v>
                </c:pt>
                <c:pt idx="1209">
                  <c:v>12331.622894670021</c:v>
                </c:pt>
                <c:pt idx="1210">
                  <c:v>11246.69511689215</c:v>
                </c:pt>
                <c:pt idx="1211">
                  <c:v>11246.69511689215</c:v>
                </c:pt>
                <c:pt idx="1212">
                  <c:v>10161.76733911428</c:v>
                </c:pt>
                <c:pt idx="1213">
                  <c:v>10138.750046816291</c:v>
                </c:pt>
                <c:pt idx="1214">
                  <c:v>11222.563935705271</c:v>
                </c:pt>
                <c:pt idx="1215">
                  <c:v>11222.563935705271</c:v>
                </c:pt>
                <c:pt idx="1216">
                  <c:v>10138.750046816444</c:v>
                </c:pt>
                <c:pt idx="1217">
                  <c:v>9033.0715349999718</c:v>
                </c:pt>
                <c:pt idx="1218">
                  <c:v>9011.2456526974802</c:v>
                </c:pt>
                <c:pt idx="1219">
                  <c:v>8989.4584711635325</c:v>
                </c:pt>
                <c:pt idx="1220">
                  <c:v>7888.351617207788</c:v>
                </c:pt>
                <c:pt idx="1221">
                  <c:v>5692.9370659386814</c:v>
                </c:pt>
                <c:pt idx="1222">
                  <c:v>4564.3903105691825</c:v>
                </c:pt>
                <c:pt idx="1223">
                  <c:v>3442.8726844822454</c:v>
                </c:pt>
                <c:pt idx="1224">
                  <c:v>4445.7620797193913</c:v>
                </c:pt>
                <c:pt idx="1225">
                  <c:v>6539.7399600859981</c:v>
                </c:pt>
                <c:pt idx="1226">
                  <c:v>7563.4228704811048</c:v>
                </c:pt>
                <c:pt idx="1227">
                  <c:v>7543.4393761865867</c:v>
                </c:pt>
                <c:pt idx="1228">
                  <c:v>7503.5861782193379</c:v>
                </c:pt>
                <c:pt idx="1229">
                  <c:v>7483.7163948333855</c:v>
                </c:pt>
                <c:pt idx="1230">
                  <c:v>6389.2374821959093</c:v>
                </c:pt>
                <c:pt idx="1231">
                  <c:v>7404.6151019531562</c:v>
                </c:pt>
                <c:pt idx="1232">
                  <c:v>9487.9562618381951</c:v>
                </c:pt>
                <c:pt idx="1233">
                  <c:v>9487.956261838046</c:v>
                </c:pt>
                <c:pt idx="1234">
                  <c:v>9466.0850463629722</c:v>
                </c:pt>
                <c:pt idx="1235">
                  <c:v>8415.6878241408103</c:v>
                </c:pt>
                <c:pt idx="1236">
                  <c:v>6277.946996572985</c:v>
                </c:pt>
                <c:pt idx="1237">
                  <c:v>3103.3256337298658</c:v>
                </c:pt>
                <c:pt idx="1238">
                  <c:v>-1132.7915826792723</c:v>
                </c:pt>
                <c:pt idx="1239">
                  <c:v>-4295.4508870233758</c:v>
                </c:pt>
                <c:pt idx="1240">
                  <c:v>-5373.5490680384046</c:v>
                </c:pt>
                <c:pt idx="1241">
                  <c:v>-4393.5008713356829</c:v>
                </c:pt>
                <c:pt idx="1242">
                  <c:v>-3427.2640539120066</c:v>
                </c:pt>
                <c:pt idx="1243">
                  <c:v>-3469.3498749999699</c:v>
                </c:pt>
                <c:pt idx="1244">
                  <c:v>-3516.818475911643</c:v>
                </c:pt>
                <c:pt idx="1245">
                  <c:v>-2568.0977993819911</c:v>
                </c:pt>
                <c:pt idx="1246">
                  <c:v>-3594.14331046797</c:v>
                </c:pt>
                <c:pt idx="1247">
                  <c:v>-4610.4488761204584</c:v>
                </c:pt>
                <c:pt idx="1248">
                  <c:v>-4643.7114314786422</c:v>
                </c:pt>
                <c:pt idx="1249">
                  <c:v>-4675.2807584705606</c:v>
                </c:pt>
                <c:pt idx="1250">
                  <c:v>-3755.0233056913089</c:v>
                </c:pt>
                <c:pt idx="1251">
                  <c:v>-2842.5361245320241</c:v>
                </c:pt>
                <c:pt idx="1252">
                  <c:v>-2878.9808578402804</c:v>
                </c:pt>
                <c:pt idx="1253">
                  <c:v>-2914.2188924215529</c:v>
                </c:pt>
                <c:pt idx="1254">
                  <c:v>-2948.2588373040148</c:v>
                </c:pt>
                <c:pt idx="1255">
                  <c:v>-2981.1093015150495</c:v>
                </c:pt>
                <c:pt idx="1256">
                  <c:v>-3012.7788940825644</c:v>
                </c:pt>
                <c:pt idx="1257">
                  <c:v>-3043.2762240343386</c:v>
                </c:pt>
                <c:pt idx="1258">
                  <c:v>-3072.6099003980235</c:v>
                </c:pt>
                <c:pt idx="1259">
                  <c:v>-2210.7913099794782</c:v>
                </c:pt>
                <c:pt idx="1260">
                  <c:v>-470.11127732086339</c:v>
                </c:pt>
                <c:pt idx="1261">
                  <c:v>1258.9515075059767</c:v>
                </c:pt>
                <c:pt idx="1262">
                  <c:v>4735.9599017604642</c:v>
                </c:pt>
                <c:pt idx="1263">
                  <c:v>8242.4821239826124</c:v>
                </c:pt>
                <c:pt idx="1264">
                  <c:v>10894.43309078868</c:v>
                </c:pt>
                <c:pt idx="1265">
                  <c:v>12722.971814908233</c:v>
                </c:pt>
                <c:pt idx="1266">
                  <c:v>11911.877611568076</c:v>
                </c:pt>
                <c:pt idx="1267">
                  <c:v>11072.041492174136</c:v>
                </c:pt>
                <c:pt idx="1268">
                  <c:v>9338.9933873379887</c:v>
                </c:pt>
                <c:pt idx="1269">
                  <c:v>5783.4600540046058</c:v>
                </c:pt>
                <c:pt idx="1270">
                  <c:v>3092.1414921742125</c:v>
                </c:pt>
                <c:pt idx="1271">
                  <c:v>1288.7487159715745</c:v>
                </c:pt>
                <c:pt idx="1272">
                  <c:v>370.22379793694699</c:v>
                </c:pt>
                <c:pt idx="1273">
                  <c:v>1209.9186964146934</c:v>
                </c:pt>
                <c:pt idx="1274">
                  <c:v>2051.9358889909636</c:v>
                </c:pt>
                <c:pt idx="1275">
                  <c:v>2887.5502590555352</c:v>
                </c:pt>
                <c:pt idx="1276">
                  <c:v>5460.5494062818052</c:v>
                </c:pt>
                <c:pt idx="1277">
                  <c:v>8057.024406281781</c:v>
                </c:pt>
                <c:pt idx="1278">
                  <c:v>8942.0357173362736</c:v>
                </c:pt>
                <c:pt idx="1279">
                  <c:v>9829.305814611067</c:v>
                </c:pt>
                <c:pt idx="1280">
                  <c:v>10740.675305026181</c:v>
                </c:pt>
                <c:pt idx="1281">
                  <c:v>9040.0998630469003</c:v>
                </c:pt>
                <c:pt idx="1282">
                  <c:v>8167.924863046951</c:v>
                </c:pt>
                <c:pt idx="1283">
                  <c:v>8186.5172670508309</c:v>
                </c:pt>
                <c:pt idx="1284">
                  <c:v>7313.2283781618671</c:v>
                </c:pt>
                <c:pt idx="1285">
                  <c:v>5566.6506003840641</c:v>
                </c:pt>
                <c:pt idx="1286">
                  <c:v>3794.0581112130862</c:v>
                </c:pt>
                <c:pt idx="1287">
                  <c:v>2899.3347379629654</c:v>
                </c:pt>
                <c:pt idx="1288">
                  <c:v>1133.0910729484722</c:v>
                </c:pt>
                <c:pt idx="1289">
                  <c:v>234.38567158063654</c:v>
                </c:pt>
                <c:pt idx="1290">
                  <c:v>1058.2454389884242</c:v>
                </c:pt>
                <c:pt idx="1291">
                  <c:v>1030.685142907213</c:v>
                </c:pt>
                <c:pt idx="1292">
                  <c:v>-703.2013489119629</c:v>
                </c:pt>
                <c:pt idx="1293">
                  <c:v>-1579.9930876975068</c:v>
                </c:pt>
                <c:pt idx="1294">
                  <c:v>-1607.2472068038401</c:v>
                </c:pt>
                <c:pt idx="1295">
                  <c:v>30.397978359398987</c:v>
                </c:pt>
                <c:pt idx="1296">
                  <c:v>3323.1026829629168</c:v>
                </c:pt>
                <c:pt idx="1297">
                  <c:v>6621.774722053221</c:v>
                </c:pt>
                <c:pt idx="1298">
                  <c:v>9124.2360162962741</c:v>
                </c:pt>
                <c:pt idx="1299">
                  <c:v>10825.453160148321</c:v>
                </c:pt>
                <c:pt idx="1300">
                  <c:v>10891.301973301292</c:v>
                </c:pt>
                <c:pt idx="1301">
                  <c:v>10098.819823091386</c:v>
                </c:pt>
                <c:pt idx="1302">
                  <c:v>10140.760179916138</c:v>
                </c:pt>
                <c:pt idx="1303">
                  <c:v>11023.806695961399</c:v>
                </c:pt>
                <c:pt idx="1304">
                  <c:v>10246.136979947752</c:v>
                </c:pt>
                <c:pt idx="1305">
                  <c:v>8576.4194811256039</c:v>
                </c:pt>
                <c:pt idx="1306">
                  <c:v>7748.8322334704608</c:v>
                </c:pt>
                <c:pt idx="1307">
                  <c:v>6902.2766779149533</c:v>
                </c:pt>
                <c:pt idx="1308">
                  <c:v>6055.721122359445</c:v>
                </c:pt>
                <c:pt idx="1309">
                  <c:v>6040.0944811256268</c:v>
                </c:pt>
                <c:pt idx="1310">
                  <c:v>6040.0944811255067</c:v>
                </c:pt>
                <c:pt idx="1311">
                  <c:v>5180.1703132810126</c:v>
                </c:pt>
                <c:pt idx="1312">
                  <c:v>4322.5041345247391</c:v>
                </c:pt>
                <c:pt idx="1313">
                  <c:v>2613.9455848502894</c:v>
                </c:pt>
                <c:pt idx="1314">
                  <c:v>2580.9750154183821</c:v>
                </c:pt>
                <c:pt idx="1315">
                  <c:v>2559.1445630787039</c:v>
                </c:pt>
                <c:pt idx="1316">
                  <c:v>-801.67702164067134</c:v>
                </c:pt>
                <c:pt idx="1317">
                  <c:v>-1664.5757325723364</c:v>
                </c:pt>
                <c:pt idx="1318">
                  <c:v>-42.661444588346122</c:v>
                </c:pt>
                <c:pt idx="1319">
                  <c:v>4827.8228325416649</c:v>
                </c:pt>
                <c:pt idx="1320">
                  <c:v>12223.705438093197</c:v>
                </c:pt>
                <c:pt idx="1321">
                  <c:v>18113.057249554233</c:v>
                </c:pt>
                <c:pt idx="1322">
                  <c:v>24240.146417745687</c:v>
                </c:pt>
                <c:pt idx="1323">
                  <c:v>30653.791943505745</c:v>
                </c:pt>
                <c:pt idx="1324">
                  <c:v>34021.774406281897</c:v>
                </c:pt>
                <c:pt idx="1325">
                  <c:v>30391.38475999995</c:v>
                </c:pt>
                <c:pt idx="1326">
                  <c:v>21962.547086964434</c:v>
                </c:pt>
                <c:pt idx="1327">
                  <c:v>14042.334241371767</c:v>
                </c:pt>
                <c:pt idx="1328">
                  <c:v>9583.2542531250256</c:v>
                </c:pt>
                <c:pt idx="1329">
                  <c:v>7778.754253125001</c:v>
                </c:pt>
                <c:pt idx="1330">
                  <c:v>7778.754253125001</c:v>
                </c:pt>
                <c:pt idx="1331">
                  <c:v>7778.754253125001</c:v>
                </c:pt>
                <c:pt idx="1332">
                  <c:v>6876.5042531250519</c:v>
                </c:pt>
                <c:pt idx="1333">
                  <c:v>4155.9059030273193</c:v>
                </c:pt>
                <c:pt idx="1334">
                  <c:v>2318.9652684044172</c:v>
                </c:pt>
                <c:pt idx="1335">
                  <c:v>2284.5859758534266</c:v>
                </c:pt>
                <c:pt idx="1336">
                  <c:v>4032.7169492456183</c:v>
                </c:pt>
                <c:pt idx="1337">
                  <c:v>5799.1836900204453</c:v>
                </c:pt>
                <c:pt idx="1338">
                  <c:v>6672.3433873378881</c:v>
                </c:pt>
                <c:pt idx="1339">
                  <c:v>7561.2267206712977</c:v>
                </c:pt>
                <c:pt idx="1340">
                  <c:v>8450.1100540047064</c:v>
                </c:pt>
                <c:pt idx="1341">
                  <c:v>9359.1725789093834</c:v>
                </c:pt>
                <c:pt idx="1342">
                  <c:v>12052.716949245543</c:v>
                </c:pt>
                <c:pt idx="1343">
                  <c:v>14833.947015370346</c:v>
                </c:pt>
                <c:pt idx="1344">
                  <c:v>14942.356463593936</c:v>
                </c:pt>
                <c:pt idx="1345">
                  <c:v>14146.803400294955</c:v>
                </c:pt>
                <c:pt idx="1346">
                  <c:v>11502.036614113329</c:v>
                </c:pt>
                <c:pt idx="1347">
                  <c:v>8798.1903762962484</c:v>
                </c:pt>
                <c:pt idx="1348">
                  <c:v>6071.3903762964019</c:v>
                </c:pt>
                <c:pt idx="1349">
                  <c:v>-308.05688715441369</c:v>
                </c:pt>
                <c:pt idx="1350">
                  <c:v>-8456.4107716985945</c:v>
                </c:pt>
                <c:pt idx="1351">
                  <c:v>-14640.969618936895</c:v>
                </c:pt>
                <c:pt idx="1352">
                  <c:v>-17111.408555453509</c:v>
                </c:pt>
                <c:pt idx="1353">
                  <c:v>-17771.238589629676</c:v>
                </c:pt>
                <c:pt idx="1354">
                  <c:v>-18377.023153417242</c:v>
                </c:pt>
                <c:pt idx="1355">
                  <c:v>-19764.688344375019</c:v>
                </c:pt>
                <c:pt idx="1356">
                  <c:v>-22640.652131644219</c:v>
                </c:pt>
                <c:pt idx="1357">
                  <c:v>-24515.948705624935</c:v>
                </c:pt>
                <c:pt idx="1358">
                  <c:v>-25462.233659577392</c:v>
                </c:pt>
                <c:pt idx="1359">
                  <c:v>-27010.883306740761</c:v>
                </c:pt>
                <c:pt idx="1360">
                  <c:v>-26908.301398601623</c:v>
                </c:pt>
                <c:pt idx="1361">
                  <c:v>-19917.917523566488</c:v>
                </c:pt>
                <c:pt idx="1362">
                  <c:v>-7463.3276163331902</c:v>
                </c:pt>
                <c:pt idx="1363">
                  <c:v>5889.3063092343691</c:v>
                </c:pt>
                <c:pt idx="1364">
                  <c:v>18087.532556865568</c:v>
                </c:pt>
                <c:pt idx="1365">
                  <c:v>19953.778956087986</c:v>
                </c:pt>
                <c:pt idx="1366">
                  <c:v>11188.636651969347</c:v>
                </c:pt>
                <c:pt idx="1367">
                  <c:v>37.195304863985612</c:v>
                </c:pt>
                <c:pt idx="1368">
                  <c:v>-13794.210876935567</c:v>
                </c:pt>
                <c:pt idx="1369">
                  <c:v>-18809.780703703702</c:v>
                </c:pt>
                <c:pt idx="1370">
                  <c:v>-9925.0330196433661</c:v>
                </c:pt>
                <c:pt idx="1371">
                  <c:v>451.41180795695294</c:v>
                </c:pt>
                <c:pt idx="1372">
                  <c:v>4314.3784746236288</c:v>
                </c:pt>
                <c:pt idx="1373">
                  <c:v>1095.2395857347401</c:v>
                </c:pt>
                <c:pt idx="1374">
                  <c:v>-5956.9817643547094</c:v>
                </c:pt>
                <c:pt idx="1375">
                  <c:v>-14653.311575163749</c:v>
                </c:pt>
                <c:pt idx="1376">
                  <c:v>-28749.844372832787</c:v>
                </c:pt>
                <c:pt idx="1377">
                  <c:v>-46259.944488566507</c:v>
                </c:pt>
                <c:pt idx="1378">
                  <c:v>-50710.625012854158</c:v>
                </c:pt>
                <c:pt idx="1379">
                  <c:v>-44924.965003078702</c:v>
                </c:pt>
                <c:pt idx="1380">
                  <c:v>-39094.2981917793</c:v>
                </c:pt>
                <c:pt idx="1381">
                  <c:v>-23333.224978161852</c:v>
                </c:pt>
                <c:pt idx="1382">
                  <c:v>654.78837482349331</c:v>
                </c:pt>
                <c:pt idx="1383">
                  <c:v>19980.587909697886</c:v>
                </c:pt>
                <c:pt idx="1384">
                  <c:v>25049.763863366883</c:v>
                </c:pt>
                <c:pt idx="1385">
                  <c:v>17235.645897455433</c:v>
                </c:pt>
                <c:pt idx="1386">
                  <c:v>10429.246576548247</c:v>
                </c:pt>
                <c:pt idx="1387">
                  <c:v>13633.462214705056</c:v>
                </c:pt>
                <c:pt idx="1388">
                  <c:v>23977.591943015257</c:v>
                </c:pt>
                <c:pt idx="1389">
                  <c:v>36350.692486113796</c:v>
                </c:pt>
                <c:pt idx="1390">
                  <c:v>42989.648519082773</c:v>
                </c:pt>
                <c:pt idx="1391">
                  <c:v>38701.230265654136</c:v>
                </c:pt>
                <c:pt idx="1392">
                  <c:v>27860.67080296293</c:v>
                </c:pt>
                <c:pt idx="1393">
                  <c:v>16613.280627167256</c:v>
                </c:pt>
                <c:pt idx="1394">
                  <c:v>7647.8721453906346</c:v>
                </c:pt>
                <c:pt idx="1395">
                  <c:v>2755.6721453906521</c:v>
                </c:pt>
                <c:pt idx="1396">
                  <c:v>-918.11490510682791</c:v>
                </c:pt>
                <c:pt idx="1397">
                  <c:v>-5149.8013166558412</c:v>
                </c:pt>
                <c:pt idx="1398">
                  <c:v>-8061.201771652949</c:v>
                </c:pt>
                <c:pt idx="1399">
                  <c:v>-10836.290742991145</c:v>
                </c:pt>
                <c:pt idx="1400">
                  <c:v>-13417.283340853586</c:v>
                </c:pt>
                <c:pt idx="1401">
                  <c:v>-14686.697775851897</c:v>
                </c:pt>
                <c:pt idx="1402">
                  <c:v>-17397.751005578692</c:v>
                </c:pt>
                <c:pt idx="1403">
                  <c:v>-25210.550242297672</c:v>
                </c:pt>
                <c:pt idx="1404">
                  <c:v>-37830.087751645238</c:v>
                </c:pt>
                <c:pt idx="1405">
                  <c:v>-40858.888184353018</c:v>
                </c:pt>
                <c:pt idx="1406">
                  <c:v>-29092.252010370365</c:v>
                </c:pt>
                <c:pt idx="1407">
                  <c:v>-11632.329865370373</c:v>
                </c:pt>
                <c:pt idx="1408">
                  <c:v>641.32039660375756</c:v>
                </c:pt>
                <c:pt idx="1409">
                  <c:v>3391.6133748234997</c:v>
                </c:pt>
                <c:pt idx="1410">
                  <c:v>1886.8652674120094</c:v>
                </c:pt>
                <c:pt idx="1411">
                  <c:v>352.97691631773432</c:v>
                </c:pt>
                <c:pt idx="1412">
                  <c:v>-559.42277212459044</c:v>
                </c:pt>
                <c:pt idx="1413">
                  <c:v>634.65089548900266</c:v>
                </c:pt>
                <c:pt idx="1414">
                  <c:v>6011.3803052606308</c:v>
                </c:pt>
                <c:pt idx="1415">
                  <c:v>15135.098408495371</c:v>
                </c:pt>
                <c:pt idx="1416">
                  <c:v>24694.719219692099</c:v>
                </c:pt>
                <c:pt idx="1417">
                  <c:v>30402.475277962953</c:v>
                </c:pt>
                <c:pt idx="1418">
                  <c:v>28481.978216296302</c:v>
                </c:pt>
                <c:pt idx="1419">
                  <c:v>17633.880506465317</c:v>
                </c:pt>
                <c:pt idx="1420">
                  <c:v>2668.8768719068289</c:v>
                </c:pt>
                <c:pt idx="1421">
                  <c:v>-12890.016715756947</c:v>
                </c:pt>
                <c:pt idx="1422">
                  <c:v>-21508.619988247709</c:v>
                </c:pt>
                <c:pt idx="1423">
                  <c:v>-13584.402572613062</c:v>
                </c:pt>
                <c:pt idx="1424">
                  <c:v>-607.32511895327991</c:v>
                </c:pt>
                <c:pt idx="1425">
                  <c:v>9798.0637878918023</c:v>
                </c:pt>
                <c:pt idx="1426">
                  <c:v>22034.443578729741</c:v>
                </c:pt>
                <c:pt idx="1427">
                  <c:v>26680.435693993804</c:v>
                </c:pt>
                <c:pt idx="1428">
                  <c:v>16645.762248354764</c:v>
                </c:pt>
                <c:pt idx="1429">
                  <c:v>3212.4980416693525</c:v>
                </c:pt>
                <c:pt idx="1430">
                  <c:v>-8514.9357151342738</c:v>
                </c:pt>
                <c:pt idx="1431">
                  <c:v>-21141.869794572925</c:v>
                </c:pt>
                <c:pt idx="1432">
                  <c:v>-33630.75309766204</c:v>
                </c:pt>
                <c:pt idx="1433">
                  <c:v>-35111.199694059396</c:v>
                </c:pt>
                <c:pt idx="1434">
                  <c:v>-29507.914792421121</c:v>
                </c:pt>
                <c:pt idx="1435">
                  <c:v>-14694.260328046123</c:v>
                </c:pt>
                <c:pt idx="1436">
                  <c:v>-866.67876707487176</c:v>
                </c:pt>
                <c:pt idx="1437">
                  <c:v>5472.7894239880188</c:v>
                </c:pt>
                <c:pt idx="1438">
                  <c:v>6574.8163652789572</c:v>
                </c:pt>
                <c:pt idx="1439">
                  <c:v>3675.2053529149516</c:v>
                </c:pt>
                <c:pt idx="1440">
                  <c:v>-246.15286847340437</c:v>
                </c:pt>
                <c:pt idx="1441">
                  <c:v>-4771.757020642146</c:v>
                </c:pt>
                <c:pt idx="1442">
                  <c:v>-5689.9362454801039</c:v>
                </c:pt>
                <c:pt idx="1443">
                  <c:v>-2260.9069072077568</c:v>
                </c:pt>
                <c:pt idx="1444">
                  <c:v>982.85502500000007</c:v>
                </c:pt>
                <c:pt idx="1445">
                  <c:v>2019.7680927922452</c:v>
                </c:pt>
                <c:pt idx="1446">
                  <c:v>188.12154035761324</c:v>
                </c:pt>
                <c:pt idx="1447">
                  <c:v>-6001.5460405200829</c:v>
                </c:pt>
                <c:pt idx="1448">
                  <c:v>-12557.485323495368</c:v>
                </c:pt>
                <c:pt idx="1449">
                  <c:v>-10942.891608515623</c:v>
                </c:pt>
                <c:pt idx="1450">
                  <c:v>-4215.8630728335047</c:v>
                </c:pt>
                <c:pt idx="1451">
                  <c:v>-551.91422796296274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1193.7069366418041</c:v>
                </c:pt>
                <c:pt idx="1480">
                  <c:v>2240.8049331344309</c:v>
                </c:pt>
                <c:pt idx="1481">
                  <c:v>2788.2260442968745</c:v>
                </c:pt>
                <c:pt idx="1482">
                  <c:v>2969.5559083075054</c:v>
                </c:pt>
                <c:pt idx="1483">
                  <c:v>3049.6644484430726</c:v>
                </c:pt>
                <c:pt idx="1484">
                  <c:v>3217.3827531961597</c:v>
                </c:pt>
                <c:pt idx="1485">
                  <c:v>3815.7175758653766</c:v>
                </c:pt>
                <c:pt idx="1486">
                  <c:v>5289.0086110734937</c:v>
                </c:pt>
                <c:pt idx="1487">
                  <c:v>7505.5359997714113</c:v>
                </c:pt>
                <c:pt idx="1488">
                  <c:v>10581.716187555729</c:v>
                </c:pt>
                <c:pt idx="1489">
                  <c:v>14543.639611875004</c:v>
                </c:pt>
                <c:pt idx="1490">
                  <c:v>19047.769839968169</c:v>
                </c:pt>
                <c:pt idx="1491">
                  <c:v>23535.092562155663</c:v>
                </c:pt>
                <c:pt idx="1492">
                  <c:v>26928.694397494968</c:v>
                </c:pt>
                <c:pt idx="1493">
                  <c:v>28640.497919219502</c:v>
                </c:pt>
                <c:pt idx="1494">
                  <c:v>29468.248903718169</c:v>
                </c:pt>
                <c:pt idx="1495">
                  <c:v>28803.914785036854</c:v>
                </c:pt>
                <c:pt idx="1496">
                  <c:v>27408.406089003889</c:v>
                </c:pt>
                <c:pt idx="1497">
                  <c:v>25429.091673394341</c:v>
                </c:pt>
                <c:pt idx="1498">
                  <c:v>22350.551663515595</c:v>
                </c:pt>
                <c:pt idx="1499">
                  <c:v>18757.904136785502</c:v>
                </c:pt>
                <c:pt idx="1500">
                  <c:v>14754.549536619621</c:v>
                </c:pt>
                <c:pt idx="1501">
                  <c:v>12730.337610703133</c:v>
                </c:pt>
                <c:pt idx="1502">
                  <c:v>11796.817590342218</c:v>
                </c:pt>
                <c:pt idx="1503">
                  <c:v>11367.66665698376</c:v>
                </c:pt>
                <c:pt idx="1504">
                  <c:v>11545.005670578688</c:v>
                </c:pt>
                <c:pt idx="1505">
                  <c:v>10494.840075000009</c:v>
                </c:pt>
                <c:pt idx="1506">
                  <c:v>10004.585250658542</c:v>
                </c:pt>
                <c:pt idx="1507">
                  <c:v>10729.012361518357</c:v>
                </c:pt>
                <c:pt idx="1508">
                  <c:v>12109.209841556911</c:v>
                </c:pt>
                <c:pt idx="1509">
                  <c:v>14172.316724541653</c:v>
                </c:pt>
                <c:pt idx="1510">
                  <c:v>18260.552638566551</c:v>
                </c:pt>
                <c:pt idx="1511">
                  <c:v>23947.014817578125</c:v>
                </c:pt>
                <c:pt idx="1512">
                  <c:v>30088.094605889037</c:v>
                </c:pt>
                <c:pt idx="1513">
                  <c:v>36101.810235286248</c:v>
                </c:pt>
                <c:pt idx="1514">
                  <c:v>39785.627625232213</c:v>
                </c:pt>
                <c:pt idx="1515">
                  <c:v>39160.181791104151</c:v>
                </c:pt>
                <c:pt idx="1516">
                  <c:v>33580.035334245607</c:v>
                </c:pt>
                <c:pt idx="1517">
                  <c:v>27318.806008662039</c:v>
                </c:pt>
                <c:pt idx="1518">
                  <c:v>22258.018250625748</c:v>
                </c:pt>
                <c:pt idx="1519">
                  <c:v>18512.552675738061</c:v>
                </c:pt>
                <c:pt idx="1520">
                  <c:v>15470.289785719264</c:v>
                </c:pt>
                <c:pt idx="1521">
                  <c:v>12295.261655624907</c:v>
                </c:pt>
                <c:pt idx="1522">
                  <c:v>8240.1242674276855</c:v>
                </c:pt>
                <c:pt idx="1523">
                  <c:v>2451.7794717764082</c:v>
                </c:pt>
                <c:pt idx="1524">
                  <c:v>-5788.5607260356619</c:v>
                </c:pt>
                <c:pt idx="1525">
                  <c:v>-16277.847737940971</c:v>
                </c:pt>
                <c:pt idx="1526">
                  <c:v>-24685.698672037081</c:v>
                </c:pt>
                <c:pt idx="1527">
                  <c:v>-29407.275591626327</c:v>
                </c:pt>
                <c:pt idx="1528">
                  <c:v>-28520.717952521391</c:v>
                </c:pt>
                <c:pt idx="1529">
                  <c:v>-23417.342489986284</c:v>
                </c:pt>
                <c:pt idx="1530">
                  <c:v>-16617.037744685367</c:v>
                </c:pt>
                <c:pt idx="1531">
                  <c:v>-8872.533917167244</c:v>
                </c:pt>
                <c:pt idx="1532">
                  <c:v>-1428.2776163331516</c:v>
                </c:pt>
                <c:pt idx="1533">
                  <c:v>5918.5526296296021</c:v>
                </c:pt>
                <c:pt idx="1534">
                  <c:v>14050.799223532231</c:v>
                </c:pt>
                <c:pt idx="1535">
                  <c:v>23908.09531457736</c:v>
                </c:pt>
                <c:pt idx="1536">
                  <c:v>34558.830884554154</c:v>
                </c:pt>
                <c:pt idx="1537">
                  <c:v>43313.006525541852</c:v>
                </c:pt>
                <c:pt idx="1538">
                  <c:v>51427.410294999994</c:v>
                </c:pt>
                <c:pt idx="1539">
                  <c:v>58034.171984492466</c:v>
                </c:pt>
                <c:pt idx="1540">
                  <c:v>63452.376973301383</c:v>
                </c:pt>
                <c:pt idx="1541">
                  <c:v>67570.161711495122</c:v>
                </c:pt>
                <c:pt idx="1542">
                  <c:v>67151.823287277963</c:v>
                </c:pt>
                <c:pt idx="1543">
                  <c:v>61476.915096490236</c:v>
                </c:pt>
                <c:pt idx="1544">
                  <c:v>48934.190012768282</c:v>
                </c:pt>
                <c:pt idx="1545">
                  <c:v>35126.45584774085</c:v>
                </c:pt>
                <c:pt idx="1546">
                  <c:v>25603.150124999946</c:v>
                </c:pt>
                <c:pt idx="1547">
                  <c:v>19783.952612754631</c:v>
                </c:pt>
                <c:pt idx="1548">
                  <c:v>18901.570386055442</c:v>
                </c:pt>
                <c:pt idx="1549">
                  <c:v>20080.096465697337</c:v>
                </c:pt>
                <c:pt idx="1550">
                  <c:v>22295.450931961623</c:v>
                </c:pt>
                <c:pt idx="1551">
                  <c:v>24609.855026796933</c:v>
                </c:pt>
                <c:pt idx="1552">
                  <c:v>25916.886195098592</c:v>
                </c:pt>
                <c:pt idx="1553">
                  <c:v>26232.78474900463</c:v>
                </c:pt>
                <c:pt idx="1554">
                  <c:v>26511.166394833355</c:v>
                </c:pt>
                <c:pt idx="1555">
                  <c:v>28963.570413052537</c:v>
                </c:pt>
                <c:pt idx="1556">
                  <c:v>32575.062622245365</c:v>
                </c:pt>
                <c:pt idx="1557">
                  <c:v>36349.518964130897</c:v>
                </c:pt>
                <c:pt idx="1558">
                  <c:v>41357.518594983419</c:v>
                </c:pt>
                <c:pt idx="1559">
                  <c:v>46657.538943010913</c:v>
                </c:pt>
                <c:pt idx="1560">
                  <c:v>48756.673845370242</c:v>
                </c:pt>
                <c:pt idx="1561">
                  <c:v>49747.871661310048</c:v>
                </c:pt>
                <c:pt idx="1562">
                  <c:v>50749.640087949279</c:v>
                </c:pt>
                <c:pt idx="1563">
                  <c:v>52951.775711296272</c:v>
                </c:pt>
                <c:pt idx="1564">
                  <c:v>55267.00868069334</c:v>
                </c:pt>
                <c:pt idx="1565">
                  <c:v>56405.105954697421</c:v>
                </c:pt>
                <c:pt idx="1566">
                  <c:v>58802.338348833917</c:v>
                </c:pt>
                <c:pt idx="1567">
                  <c:v>58788.434023990056</c:v>
                </c:pt>
                <c:pt idx="1568">
                  <c:v>56043.400092938995</c:v>
                </c:pt>
                <c:pt idx="1569">
                  <c:v>54440.575522853294</c:v>
                </c:pt>
                <c:pt idx="1570">
                  <c:v>52718.20598141208</c:v>
                </c:pt>
                <c:pt idx="1571">
                  <c:v>50881.118081768152</c:v>
                </c:pt>
                <c:pt idx="1572">
                  <c:v>48934.236085768891</c:v>
                </c:pt>
                <c:pt idx="1573">
                  <c:v>44169.156342661925</c:v>
                </c:pt>
                <c:pt idx="1574">
                  <c:v>37790.359007679268</c:v>
                </c:pt>
                <c:pt idx="1575">
                  <c:v>32606.755242578878</c:v>
                </c:pt>
                <c:pt idx="1576">
                  <c:v>25909.841675370375</c:v>
                </c:pt>
                <c:pt idx="1577">
                  <c:v>19061.722451962993</c:v>
                </c:pt>
                <c:pt idx="1578">
                  <c:v>13518.941675370297</c:v>
                </c:pt>
                <c:pt idx="1579">
                  <c:v>10678.611429453205</c:v>
                </c:pt>
                <c:pt idx="1580">
                  <c:v>7852.0901390046683</c:v>
                </c:pt>
                <c:pt idx="1581">
                  <c:v>6355.7707072213989</c:v>
                </c:pt>
                <c:pt idx="1582">
                  <c:v>4895.602572520258</c:v>
                </c:pt>
                <c:pt idx="1583">
                  <c:v>693.45535429691643</c:v>
                </c:pt>
                <c:pt idx="1584">
                  <c:v>-2137.798353964326</c:v>
                </c:pt>
                <c:pt idx="1585">
                  <c:v>-4950.5336296296609</c:v>
                </c:pt>
                <c:pt idx="1586">
                  <c:v>-7736.9363276244885</c:v>
                </c:pt>
                <c:pt idx="1587">
                  <c:v>-9173.563418782036</c:v>
                </c:pt>
                <c:pt idx="1588">
                  <c:v>-7974.4778887332741</c:v>
                </c:pt>
                <c:pt idx="1589">
                  <c:v>-4192.2451453797221</c:v>
                </c:pt>
                <c:pt idx="1590">
                  <c:v>-431.80427064521336</c:v>
                </c:pt>
                <c:pt idx="1591">
                  <c:v>3304.5016239785923</c:v>
                </c:pt>
                <c:pt idx="1592">
                  <c:v>5774.0108789377227</c:v>
                </c:pt>
                <c:pt idx="1593">
                  <c:v>8226.4280847717</c:v>
                </c:pt>
                <c:pt idx="1594">
                  <c:v>10714.945816578795</c:v>
                </c:pt>
                <c:pt idx="1595">
                  <c:v>8128.7673573233906</c:v>
                </c:pt>
                <c:pt idx="1596">
                  <c:v>5507.7594791037973</c:v>
                </c:pt>
                <c:pt idx="1597">
                  <c:v>1647.7157881783378</c:v>
                </c:pt>
                <c:pt idx="1598">
                  <c:v>-3479.0735280786967</c:v>
                </c:pt>
                <c:pt idx="1599">
                  <c:v>-6068.3837301329168</c:v>
                </c:pt>
                <c:pt idx="1600">
                  <c:v>-8627.6440480640867</c:v>
                </c:pt>
                <c:pt idx="1601">
                  <c:v>-9929.2984441984918</c:v>
                </c:pt>
                <c:pt idx="1602">
                  <c:v>-7578.602430417809</c:v>
                </c:pt>
                <c:pt idx="1603">
                  <c:v>-2847.8301078964782</c:v>
                </c:pt>
                <c:pt idx="1604">
                  <c:v>655.26979054677543</c:v>
                </c:pt>
                <c:pt idx="1605">
                  <c:v>5326.1703369660181</c:v>
                </c:pt>
                <c:pt idx="1606">
                  <c:v>8841.6015778876208</c:v>
                </c:pt>
                <c:pt idx="1607">
                  <c:v>11160.885781874969</c:v>
                </c:pt>
                <c:pt idx="1608">
                  <c:v>13526.785781875004</c:v>
                </c:pt>
                <c:pt idx="1609">
                  <c:v>15892.685781875034</c:v>
                </c:pt>
                <c:pt idx="1610">
                  <c:v>17137.846022331931</c:v>
                </c:pt>
                <c:pt idx="1611">
                  <c:v>18355.306400448393</c:v>
                </c:pt>
                <c:pt idx="1612">
                  <c:v>22021.30904462967</c:v>
                </c:pt>
                <c:pt idx="1613">
                  <c:v>25747.008692235941</c:v>
                </c:pt>
                <c:pt idx="1614">
                  <c:v>29585.807416024483</c:v>
                </c:pt>
                <c:pt idx="1615">
                  <c:v>33512.758680693369</c:v>
                </c:pt>
                <c:pt idx="1616">
                  <c:v>38807.639310256345</c:v>
                </c:pt>
                <c:pt idx="1617">
                  <c:v>43067.939285269276</c:v>
                </c:pt>
                <c:pt idx="1618">
                  <c:v>46221.919330936747</c:v>
                </c:pt>
                <c:pt idx="1619">
                  <c:v>45720.437586321052</c:v>
                </c:pt>
                <c:pt idx="1620">
                  <c:v>42542.003084771553</c:v>
                </c:pt>
                <c:pt idx="1621">
                  <c:v>39243.835497431457</c:v>
                </c:pt>
                <c:pt idx="1622">
                  <c:v>34494.886955877031</c:v>
                </c:pt>
                <c:pt idx="1623">
                  <c:v>26995.289573791655</c:v>
                </c:pt>
                <c:pt idx="1624">
                  <c:v>17978.430929343092</c:v>
                </c:pt>
                <c:pt idx="1625">
                  <c:v>10152.188404052642</c:v>
                </c:pt>
                <c:pt idx="1626">
                  <c:v>-1603.5673676019073</c:v>
                </c:pt>
                <c:pt idx="1627">
                  <c:v>-14598.84544000007</c:v>
                </c:pt>
                <c:pt idx="1628">
                  <c:v>-24804.629980348967</c:v>
                </c:pt>
                <c:pt idx="1629">
                  <c:v>-30952.45470727027</c:v>
                </c:pt>
                <c:pt idx="1630">
                  <c:v>-30735.998739864037</c:v>
                </c:pt>
                <c:pt idx="1631">
                  <c:v>-23278.268019186849</c:v>
                </c:pt>
                <c:pt idx="1632">
                  <c:v>-12471.031980268379</c:v>
                </c:pt>
                <c:pt idx="1633">
                  <c:v>-682.94749351201358</c:v>
                </c:pt>
                <c:pt idx="1634">
                  <c:v>8702.2618036360782</c:v>
                </c:pt>
                <c:pt idx="1635">
                  <c:v>12211.327996118147</c:v>
                </c:pt>
                <c:pt idx="1636">
                  <c:v>12211.32799611798</c:v>
                </c:pt>
                <c:pt idx="1637">
                  <c:v>8656.1529837036378</c:v>
                </c:pt>
                <c:pt idx="1638">
                  <c:v>5068.5303185157636</c:v>
                </c:pt>
                <c:pt idx="1639">
                  <c:v>2653.7485895243872</c:v>
                </c:pt>
                <c:pt idx="1640">
                  <c:v>2568.5243449999366</c:v>
                </c:pt>
                <c:pt idx="1641">
                  <c:v>5976.4275072701394</c:v>
                </c:pt>
                <c:pt idx="1642">
                  <c:v>11717.361286412102</c:v>
                </c:pt>
                <c:pt idx="1643">
                  <c:v>19844.298691332297</c:v>
                </c:pt>
                <c:pt idx="1644">
                  <c:v>26989.424344999868</c:v>
                </c:pt>
                <c:pt idx="1645">
                  <c:v>33126.258453203205</c:v>
                </c:pt>
                <c:pt idx="1646">
                  <c:v>38317.644173154789</c:v>
                </c:pt>
                <c:pt idx="1647">
                  <c:v>42464.253136680454</c:v>
                </c:pt>
                <c:pt idx="1648">
                  <c:v>46807.022569582186</c:v>
                </c:pt>
                <c:pt idx="1649">
                  <c:v>48858.3651442064</c:v>
                </c:pt>
                <c:pt idx="1650">
                  <c:v>49709.723547624388</c:v>
                </c:pt>
                <c:pt idx="1651">
                  <c:v>48059.071035263201</c:v>
                </c:pt>
                <c:pt idx="1652">
                  <c:v>44970.370816578645</c:v>
                </c:pt>
                <c:pt idx="1653">
                  <c:v>43035.078976487399</c:v>
                </c:pt>
                <c:pt idx="1654">
                  <c:v>39710.963341838098</c:v>
                </c:pt>
                <c:pt idx="1655">
                  <c:v>37527.286633964257</c:v>
                </c:pt>
                <c:pt idx="1656">
                  <c:v>37930.811509629741</c:v>
                </c:pt>
                <c:pt idx="1657">
                  <c:v>38337.336153196273</c:v>
                </c:pt>
                <c:pt idx="1658">
                  <c:v>38746.880971248218</c:v>
                </c:pt>
                <c:pt idx="1659">
                  <c:v>39159.466370370297</c:v>
                </c:pt>
                <c:pt idx="1660">
                  <c:v>39575.112757146708</c:v>
                </c:pt>
                <c:pt idx="1661">
                  <c:v>38639.351649272983</c:v>
                </c:pt>
                <c:pt idx="1662">
                  <c:v>39000.484983935938</c:v>
                </c:pt>
                <c:pt idx="1663">
                  <c:v>39416.13427015936</c:v>
                </c:pt>
                <c:pt idx="1664">
                  <c:v>37024.413642293533</c:v>
                </c:pt>
                <c:pt idx="1665">
                  <c:v>35941.237260294969</c:v>
                </c:pt>
                <c:pt idx="1666">
                  <c:v>33454.118038944616</c:v>
                </c:pt>
                <c:pt idx="1667">
                  <c:v>30850.971478912004</c:v>
                </c:pt>
                <c:pt idx="1668">
                  <c:v>29632.074601903991</c:v>
                </c:pt>
                <c:pt idx="1669">
                  <c:v>28361.42688172391</c:v>
                </c:pt>
                <c:pt idx="1670">
                  <c:v>27084.548160877923</c:v>
                </c:pt>
                <c:pt idx="1671">
                  <c:v>24349.590100254587</c:v>
                </c:pt>
                <c:pt idx="1672">
                  <c:v>22978.8450710506</c:v>
                </c:pt>
                <c:pt idx="1673">
                  <c:v>23018.333873504838</c:v>
                </c:pt>
                <c:pt idx="1674">
                  <c:v>21644.348214140751</c:v>
                </c:pt>
                <c:pt idx="1675">
                  <c:v>20230.82321414063</c:v>
                </c:pt>
                <c:pt idx="1676">
                  <c:v>18817.298214140508</c:v>
                </c:pt>
                <c:pt idx="1677">
                  <c:v>15956.278317949085</c:v>
                </c:pt>
                <c:pt idx="1678">
                  <c:v>13068.123433587965</c:v>
                </c:pt>
                <c:pt idx="1679">
                  <c:v>11566.661112583997</c:v>
                </c:pt>
                <c:pt idx="1680">
                  <c:v>11475.835175000082</c:v>
                </c:pt>
                <c:pt idx="1681">
                  <c:v>14185.777878041006</c:v>
                </c:pt>
                <c:pt idx="1682">
                  <c:v>18350.659031714556</c:v>
                </c:pt>
                <c:pt idx="1683">
                  <c:v>22547.792365048048</c:v>
                </c:pt>
                <c:pt idx="1684">
                  <c:v>28230.802379682049</c:v>
                </c:pt>
                <c:pt idx="1685">
                  <c:v>31216.524403188407</c:v>
                </c:pt>
                <c:pt idx="1686">
                  <c:v>31400.506766921255</c:v>
                </c:pt>
                <c:pt idx="1687">
                  <c:v>31585.296466148142</c:v>
                </c:pt>
                <c:pt idx="1688">
                  <c:v>28932.707162802559</c:v>
                </c:pt>
                <c:pt idx="1689">
                  <c:v>26178.711460075323</c:v>
                </c:pt>
                <c:pt idx="1690">
                  <c:v>24839.558074375167</c:v>
                </c:pt>
                <c:pt idx="1691">
                  <c:v>23456.054988940265</c:v>
                </c:pt>
                <c:pt idx="1692">
                  <c:v>23496.152880109585</c:v>
                </c:pt>
                <c:pt idx="1693">
                  <c:v>23536.301787740009</c:v>
                </c:pt>
                <c:pt idx="1694">
                  <c:v>23576.501751688342</c:v>
                </c:pt>
                <c:pt idx="1695">
                  <c:v>23616.752811810416</c:v>
                </c:pt>
                <c:pt idx="1696">
                  <c:v>23657.055007962801</c:v>
                </c:pt>
                <c:pt idx="1697">
                  <c:v>23697.408380002948</c:v>
                </c:pt>
                <c:pt idx="1698">
                  <c:v>22305.351856676021</c:v>
                </c:pt>
                <c:pt idx="1699">
                  <c:v>19440.429634453958</c:v>
                </c:pt>
                <c:pt idx="1700">
                  <c:v>16540.672268892242</c:v>
                </c:pt>
                <c:pt idx="1701">
                  <c:v>15042.036145143424</c:v>
                </c:pt>
                <c:pt idx="1702">
                  <c:v>14974.951787740089</c:v>
                </c:pt>
                <c:pt idx="1703">
                  <c:v>13483.407766718006</c:v>
                </c:pt>
                <c:pt idx="1704">
                  <c:v>13386.811460075449</c:v>
                </c:pt>
                <c:pt idx="1705">
                  <c:v>14741.762718358317</c:v>
                </c:pt>
                <c:pt idx="1706">
                  <c:v>14675.594863703629</c:v>
                </c:pt>
                <c:pt idx="1707">
                  <c:v>16024.268688370241</c:v>
                </c:pt>
                <c:pt idx="1708">
                  <c:v>17403.77321414059</c:v>
                </c:pt>
                <c:pt idx="1709">
                  <c:v>17368.68942906032</c:v>
                </c:pt>
                <c:pt idx="1710">
                  <c:v>20156.250626606121</c:v>
                </c:pt>
                <c:pt idx="1711">
                  <c:v>23018.333873504838</c:v>
                </c:pt>
                <c:pt idx="1712">
                  <c:v>24471.398214140587</c:v>
                </c:pt>
                <c:pt idx="1713">
                  <c:v>27384.362002716804</c:v>
                </c:pt>
                <c:pt idx="1714">
                  <c:v>28932.707162802762</c:v>
                </c:pt>
                <c:pt idx="1715">
                  <c:v>30488.192652112859</c:v>
                </c:pt>
                <c:pt idx="1716">
                  <c:v>32097.651787740131</c:v>
                </c:pt>
                <c:pt idx="1717">
                  <c:v>33716.838935558742</c:v>
                </c:pt>
                <c:pt idx="1718">
                  <c:v>35395.277606828706</c:v>
                </c:pt>
                <c:pt idx="1719">
                  <c:v>37086.140542662703</c:v>
                </c:pt>
                <c:pt idx="1720">
                  <c:v>37392.579776318184</c:v>
                </c:pt>
                <c:pt idx="1721">
                  <c:v>34739.893631101768</c:v>
                </c:pt>
                <c:pt idx="1722">
                  <c:v>30559.769202756259</c:v>
                </c:pt>
                <c:pt idx="1723">
                  <c:v>26267.861768779316</c:v>
                </c:pt>
                <c:pt idx="1724">
                  <c:v>21923.169803004228</c:v>
                </c:pt>
                <c:pt idx="1725">
                  <c:v>13115.06176877882</c:v>
                </c:pt>
                <c:pt idx="1726">
                  <c:v>1304.5662897194452</c:v>
                </c:pt>
                <c:pt idx="1727">
                  <c:v>-11919.01708741316</c:v>
                </c:pt>
                <c:pt idx="1728">
                  <c:v>-26401.111658703863</c:v>
                </c:pt>
                <c:pt idx="1729">
                  <c:v>-40508.106078739751</c:v>
                </c:pt>
                <c:pt idx="1730">
                  <c:v>-48529.397127944925</c:v>
                </c:pt>
                <c:pt idx="1731">
                  <c:v>-50756.9150173936</c:v>
                </c:pt>
                <c:pt idx="1732">
                  <c:v>-50166.150601718873</c:v>
                </c:pt>
                <c:pt idx="1733">
                  <c:v>-46972.502092875045</c:v>
                </c:pt>
                <c:pt idx="1734">
                  <c:v>-43882.408026339508</c:v>
                </c:pt>
                <c:pt idx="1735">
                  <c:v>-42138.37399551519</c:v>
                </c:pt>
                <c:pt idx="1736">
                  <c:v>-42861.423444198525</c:v>
                </c:pt>
                <c:pt idx="1737">
                  <c:v>-42291.830209453154</c:v>
                </c:pt>
                <c:pt idx="1738">
                  <c:v>-40555.535274677568</c:v>
                </c:pt>
                <c:pt idx="1739">
                  <c:v>-37706.646931903088</c:v>
                </c:pt>
                <c:pt idx="1740">
                  <c:v>-31626.572168100196</c:v>
                </c:pt>
                <c:pt idx="1741">
                  <c:v>-23606.113545715903</c:v>
                </c:pt>
                <c:pt idx="1742">
                  <c:v>-18034.42846499987</c:v>
                </c:pt>
                <c:pt idx="1743">
                  <c:v>-14748.485451766282</c:v>
                </c:pt>
                <c:pt idx="1744">
                  <c:v>-11543.515564629717</c:v>
                </c:pt>
                <c:pt idx="1745">
                  <c:v>-10494.435834172664</c:v>
                </c:pt>
                <c:pt idx="1746">
                  <c:v>-10497.58422035665</c:v>
                </c:pt>
                <c:pt idx="1747">
                  <c:v>-8451.933913124969</c:v>
                </c:pt>
                <c:pt idx="1748">
                  <c:v>-6439.4018361667804</c:v>
                </c:pt>
                <c:pt idx="1749">
                  <c:v>-4460.192954681982</c:v>
                </c:pt>
                <c:pt idx="1750">
                  <c:v>-1500.6002497668869</c:v>
                </c:pt>
                <c:pt idx="1751">
                  <c:v>-552.63500789062175</c:v>
                </c:pt>
                <c:pt idx="1752">
                  <c:v>-601.82640446930498</c:v>
                </c:pt>
                <c:pt idx="1753">
                  <c:v>-650.13497713466415</c:v>
                </c:pt>
                <c:pt idx="1754">
                  <c:v>-697.56570796296103</c:v>
                </c:pt>
                <c:pt idx="1755">
                  <c:v>-744.12357903045449</c:v>
                </c:pt>
                <c:pt idx="1756">
                  <c:v>-789.81357241340481</c:v>
                </c:pt>
                <c:pt idx="1757">
                  <c:v>-1793.6990035213553</c:v>
                </c:pt>
                <c:pt idx="1758">
                  <c:v>-1839.6761800780691</c:v>
                </c:pt>
                <c:pt idx="1759">
                  <c:v>-1877.0529999785106</c:v>
                </c:pt>
                <c:pt idx="1760">
                  <c:v>-2860.9098665912461</c:v>
                </c:pt>
                <c:pt idx="1761">
                  <c:v>-2896.7501744076035</c:v>
                </c:pt>
                <c:pt idx="1762">
                  <c:v>-2931.3880880109996</c:v>
                </c:pt>
                <c:pt idx="1763">
                  <c:v>-2964.8322164292085</c:v>
                </c:pt>
                <c:pt idx="1764">
                  <c:v>-3910.4800575788477</c:v>
                </c:pt>
                <c:pt idx="1765">
                  <c:v>-6655.6068340306201</c:v>
                </c:pt>
                <c:pt idx="1766">
                  <c:v>-12033.052984629652</c:v>
                </c:pt>
                <c:pt idx="1767">
                  <c:v>-18996.128185091839</c:v>
                </c:pt>
                <c:pt idx="1768">
                  <c:v>-27346.157208124994</c:v>
                </c:pt>
                <c:pt idx="1769">
                  <c:v>-35910.360732464163</c:v>
                </c:pt>
                <c:pt idx="1770">
                  <c:v>-42017.785345228578</c:v>
                </c:pt>
                <c:pt idx="1771">
                  <c:v>-43444.561132097515</c:v>
                </c:pt>
                <c:pt idx="1772">
                  <c:v>-41621.768352711377</c:v>
                </c:pt>
                <c:pt idx="1773">
                  <c:v>-38375.263028469351</c:v>
                </c:pt>
                <c:pt idx="1774">
                  <c:v>-33359.789412989012</c:v>
                </c:pt>
                <c:pt idx="1775">
                  <c:v>-28160.860201504642</c:v>
                </c:pt>
                <c:pt idx="1776">
                  <c:v>-25247.734041412023</c:v>
                </c:pt>
                <c:pt idx="1777">
                  <c:v>-24808.273136874992</c:v>
                </c:pt>
                <c:pt idx="1778">
                  <c:v>-26472.255927381611</c:v>
                </c:pt>
                <c:pt idx="1779">
                  <c:v>-29184.997335000015</c:v>
                </c:pt>
                <c:pt idx="1780">
                  <c:v>-30604.979839395248</c:v>
                </c:pt>
                <c:pt idx="1781">
                  <c:v>-29040.614803249424</c:v>
                </c:pt>
                <c:pt idx="1782">
                  <c:v>-24935.942056714655</c:v>
                </c:pt>
                <c:pt idx="1783">
                  <c:v>-19834.401086124817</c:v>
                </c:pt>
                <c:pt idx="1784">
                  <c:v>-14858.847269171709</c:v>
                </c:pt>
                <c:pt idx="1785">
                  <c:v>-11604.766106549743</c:v>
                </c:pt>
                <c:pt idx="1786">
                  <c:v>-9924.8607250146888</c:v>
                </c:pt>
                <c:pt idx="1787">
                  <c:v>-8951.6801968381369</c:v>
                </c:pt>
                <c:pt idx="1788">
                  <c:v>-8518.5667167968695</c:v>
                </c:pt>
                <c:pt idx="1789">
                  <c:v>-8686.4608758996728</c:v>
                </c:pt>
                <c:pt idx="1790">
                  <c:v>-9141.7379482004435</c:v>
                </c:pt>
                <c:pt idx="1791">
                  <c:v>-9348.7896499105118</c:v>
                </c:pt>
                <c:pt idx="1792">
                  <c:v>-8659.0605182609961</c:v>
                </c:pt>
                <c:pt idx="1793">
                  <c:v>-6419.7954237818276</c:v>
                </c:pt>
                <c:pt idx="1794">
                  <c:v>-4765.5551469615903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E9F-4FC6-89E0-9721E63CF39C}"/>
            </c:ext>
          </c:extLst>
        </c:ser>
        <c:dLbls>
          <c:dLblPos val="t"/>
          <c:showLegendKey val="0"/>
          <c:showVal val="0"/>
          <c:showCatName val="0"/>
          <c:showSerName val="0"/>
          <c:showPercent val="0"/>
          <c:showBubbleSize val="0"/>
        </c:dLbls>
        <c:axId val="103345071"/>
        <c:axId val="1959233327"/>
      </c:scatterChart>
      <c:valAx>
        <c:axId val="103345071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t" anchorCtr="0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59233327"/>
        <c:crosses val="autoZero"/>
        <c:crossBetween val="midCat"/>
      </c:valAx>
      <c:valAx>
        <c:axId val="1959233327"/>
        <c:scaling>
          <c:orientation val="minMax"/>
          <c:min val="-60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Tractive Power</a:t>
                </a:r>
                <a:r>
                  <a:rPr lang="en-GB" baseline="0"/>
                  <a:t> (W)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334507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Tractive force</a:t>
            </a:r>
            <a:r>
              <a:rPr lang="en-GB" baseline="0"/>
              <a:t> vs Total tractive forces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3270127308338778"/>
          <c:y val="9.7944111656522823E-2"/>
          <c:w val="0.82959631457285843"/>
          <c:h val="0.80681282632075413"/>
        </c:manualLayout>
      </c:layout>
      <c:scatterChart>
        <c:scatterStyle val="smoothMarker"/>
        <c:varyColors val="0"/>
        <c:ser>
          <c:idx val="1"/>
          <c:order val="0"/>
          <c:tx>
            <c:v>Tractive Force</c:v>
          </c:tx>
          <c:spPr>
            <a:ln w="254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WLTC_class_3!$N$8:$N$1808</c:f>
              <c:numCache>
                <c:formatCode>General</c:formatCode>
                <c:ptCount val="1801"/>
                <c:pt idx="0">
                  <c:v>188.82288000000003</c:v>
                </c:pt>
                <c:pt idx="1">
                  <c:v>188.82288000000003</c:v>
                </c:pt>
                <c:pt idx="2">
                  <c:v>188.82288000000003</c:v>
                </c:pt>
                <c:pt idx="3">
                  <c:v>188.82288000000003</c:v>
                </c:pt>
                <c:pt idx="4">
                  <c:v>188.82288000000003</c:v>
                </c:pt>
                <c:pt idx="5">
                  <c:v>188.82288000000003</c:v>
                </c:pt>
                <c:pt idx="6">
                  <c:v>188.82288000000003</c:v>
                </c:pt>
                <c:pt idx="7">
                  <c:v>188.82288000000003</c:v>
                </c:pt>
                <c:pt idx="8">
                  <c:v>188.82288000000003</c:v>
                </c:pt>
                <c:pt idx="9">
                  <c:v>188.82288000000003</c:v>
                </c:pt>
                <c:pt idx="10">
                  <c:v>188.82288000000003</c:v>
                </c:pt>
                <c:pt idx="11">
                  <c:v>269.02288000000004</c:v>
                </c:pt>
                <c:pt idx="12">
                  <c:v>870.52383655864196</c:v>
                </c:pt>
                <c:pt idx="13">
                  <c:v>2274.0919913618827</c:v>
                </c:pt>
                <c:pt idx="14">
                  <c:v>3477.7202112500008</c:v>
                </c:pt>
                <c:pt idx="15">
                  <c:v>3278.8666878125005</c:v>
                </c:pt>
                <c:pt idx="16">
                  <c:v>2999.9267557137341</c:v>
                </c:pt>
                <c:pt idx="17">
                  <c:v>3644.2529478433639</c:v>
                </c:pt>
                <c:pt idx="18">
                  <c:v>3849.1837274729942</c:v>
                </c:pt>
                <c:pt idx="19">
                  <c:v>2530.7887210493827</c:v>
                </c:pt>
                <c:pt idx="20">
                  <c:v>1049.007816824846</c:v>
                </c:pt>
                <c:pt idx="21">
                  <c:v>528.50558673225339</c:v>
                </c:pt>
                <c:pt idx="22">
                  <c:v>488.67533626928991</c:v>
                </c:pt>
                <c:pt idx="23">
                  <c:v>529.45808000000034</c:v>
                </c:pt>
                <c:pt idx="24">
                  <c:v>1011.0734655902777</c:v>
                </c:pt>
                <c:pt idx="25">
                  <c:v>1334.3086247530855</c:v>
                </c:pt>
                <c:pt idx="26">
                  <c:v>1536.4579709915126</c:v>
                </c:pt>
                <c:pt idx="27">
                  <c:v>2101.3302788618839</c:v>
                </c:pt>
                <c:pt idx="28">
                  <c:v>2225.857072361111</c:v>
                </c:pt>
                <c:pt idx="29">
                  <c:v>2110.0827904359548</c:v>
                </c:pt>
                <c:pt idx="30">
                  <c:v>1593.0126927507708</c:v>
                </c:pt>
                <c:pt idx="31">
                  <c:v>1034.0174811766974</c:v>
                </c:pt>
                <c:pt idx="32">
                  <c:v>795.05893580632664</c:v>
                </c:pt>
                <c:pt idx="33">
                  <c:v>676.01011451003149</c:v>
                </c:pt>
                <c:pt idx="34">
                  <c:v>476.56591611111173</c:v>
                </c:pt>
                <c:pt idx="35">
                  <c:v>155.97851126929186</c:v>
                </c:pt>
                <c:pt idx="36">
                  <c:v>-486.25783936728277</c:v>
                </c:pt>
                <c:pt idx="37">
                  <c:v>-1491.8750248418228</c:v>
                </c:pt>
                <c:pt idx="38">
                  <c:v>-2058.8058469097232</c:v>
                </c:pt>
                <c:pt idx="39">
                  <c:v>-1903.7389004783938</c:v>
                </c:pt>
                <c:pt idx="40">
                  <c:v>-1667.248276404322</c:v>
                </c:pt>
                <c:pt idx="41">
                  <c:v>-2031.8279183603399</c:v>
                </c:pt>
                <c:pt idx="42">
                  <c:v>-2678.2654745524669</c:v>
                </c:pt>
                <c:pt idx="43">
                  <c:v>-2522.9110822492285</c:v>
                </c:pt>
                <c:pt idx="44">
                  <c:v>-1483.5913609722231</c:v>
                </c:pt>
                <c:pt idx="45">
                  <c:v>-522.53126048996933</c:v>
                </c:pt>
                <c:pt idx="46">
                  <c:v>-362.6250838888883</c:v>
                </c:pt>
                <c:pt idx="47">
                  <c:v>-604.08383440972216</c:v>
                </c:pt>
                <c:pt idx="48">
                  <c:v>-484.7808076543206</c:v>
                </c:pt>
                <c:pt idx="49">
                  <c:v>-44.20021899691271</c:v>
                </c:pt>
                <c:pt idx="50">
                  <c:v>35.999781003085594</c:v>
                </c:pt>
                <c:pt idx="51">
                  <c:v>-646.03692763888932</c:v>
                </c:pt>
                <c:pt idx="52">
                  <c:v>-1529.5825665084872</c:v>
                </c:pt>
                <c:pt idx="53">
                  <c:v>-1250.6732442862653</c:v>
                </c:pt>
                <c:pt idx="54">
                  <c:v>-248.77587623070968</c:v>
                </c:pt>
                <c:pt idx="55">
                  <c:v>152.1664911111113</c:v>
                </c:pt>
                <c:pt idx="56">
                  <c:v>192.26649111111115</c:v>
                </c:pt>
                <c:pt idx="57">
                  <c:v>312.56649111111142</c:v>
                </c:pt>
                <c:pt idx="58">
                  <c:v>433.04082392361101</c:v>
                </c:pt>
                <c:pt idx="59">
                  <c:v>1155.0194612499995</c:v>
                </c:pt>
                <c:pt idx="60">
                  <c:v>1276.6904489236113</c:v>
                </c:pt>
                <c:pt idx="61">
                  <c:v>675.62090031250045</c:v>
                </c:pt>
                <c:pt idx="62">
                  <c:v>555.76856975694398</c:v>
                </c:pt>
                <c:pt idx="63">
                  <c:v>676.29886125000053</c:v>
                </c:pt>
                <c:pt idx="64">
                  <c:v>837.41556281250064</c:v>
                </c:pt>
                <c:pt idx="65">
                  <c:v>597.39978100308645</c:v>
                </c:pt>
                <c:pt idx="66">
                  <c:v>437.25733441743745</c:v>
                </c:pt>
                <c:pt idx="67">
                  <c:v>1079.1191923456788</c:v>
                </c:pt>
                <c:pt idx="68">
                  <c:v>2123.47758626929</c:v>
                </c:pt>
                <c:pt idx="69">
                  <c:v>2687.8943330864195</c:v>
                </c:pt>
                <c:pt idx="70">
                  <c:v>2852.2164626581798</c:v>
                </c:pt>
                <c:pt idx="71">
                  <c:v>2656.1594384104947</c:v>
                </c:pt>
                <c:pt idx="72">
                  <c:v>2058.8376865586415</c:v>
                </c:pt>
                <c:pt idx="73">
                  <c:v>1380.0217108641968</c:v>
                </c:pt>
                <c:pt idx="74">
                  <c:v>1020.9604557137345</c:v>
                </c:pt>
                <c:pt idx="75">
                  <c:v>982.40792845678948</c:v>
                </c:pt>
                <c:pt idx="76">
                  <c:v>1064.3727791512351</c:v>
                </c:pt>
                <c:pt idx="77">
                  <c:v>986.16935617669697</c:v>
                </c:pt>
                <c:pt idx="78">
                  <c:v>626.7577614236111</c:v>
                </c:pt>
                <c:pt idx="79">
                  <c:v>105.83464552855054</c:v>
                </c:pt>
                <c:pt idx="80">
                  <c:v>-175.80397763888882</c:v>
                </c:pt>
                <c:pt idx="81">
                  <c:v>-457.43064382330351</c:v>
                </c:pt>
                <c:pt idx="82">
                  <c:v>-379.40585817515421</c:v>
                </c:pt>
                <c:pt idx="83">
                  <c:v>-19.038900478392733</c:v>
                </c:pt>
                <c:pt idx="84">
                  <c:v>-220.06763826774747</c:v>
                </c:pt>
                <c:pt idx="85">
                  <c:v>-341.75656141589729</c:v>
                </c:pt>
                <c:pt idx="86">
                  <c:v>-302.67816604552354</c:v>
                </c:pt>
                <c:pt idx="87">
                  <c:v>-223.64827640431864</c:v>
                </c:pt>
                <c:pt idx="88">
                  <c:v>-865.90638875000104</c:v>
                </c:pt>
                <c:pt idx="89">
                  <c:v>-2553.7420290084883</c:v>
                </c:pt>
                <c:pt idx="90">
                  <c:v>-3763.2542802430548</c:v>
                </c:pt>
                <c:pt idx="91">
                  <c:v>-3929.9027604320991</c:v>
                </c:pt>
                <c:pt idx="92">
                  <c:v>-2932.065983811729</c:v>
                </c:pt>
                <c:pt idx="93">
                  <c:v>-1811.3551078858022</c:v>
                </c:pt>
                <c:pt idx="94">
                  <c:v>-1852.8335088888884</c:v>
                </c:pt>
                <c:pt idx="95">
                  <c:v>-2295.3968044714507</c:v>
                </c:pt>
                <c:pt idx="96">
                  <c:v>-2015.8726541820988</c:v>
                </c:pt>
                <c:pt idx="97">
                  <c:v>-1254.4671949999997</c:v>
                </c:pt>
                <c:pt idx="98">
                  <c:v>-1254.6613764043209</c:v>
                </c:pt>
                <c:pt idx="99">
                  <c:v>-693.37711999999988</c:v>
                </c:pt>
                <c:pt idx="100">
                  <c:v>188.82288000000003</c:v>
                </c:pt>
                <c:pt idx="101">
                  <c:v>188.82288000000003</c:v>
                </c:pt>
                <c:pt idx="102">
                  <c:v>188.82288000000003</c:v>
                </c:pt>
                <c:pt idx="103">
                  <c:v>188.82288000000003</c:v>
                </c:pt>
                <c:pt idx="104">
                  <c:v>188.82288000000003</c:v>
                </c:pt>
                <c:pt idx="105">
                  <c:v>188.82288000000003</c:v>
                </c:pt>
                <c:pt idx="106">
                  <c:v>188.82288000000003</c:v>
                </c:pt>
                <c:pt idx="107">
                  <c:v>188.82288000000003</c:v>
                </c:pt>
                <c:pt idx="108">
                  <c:v>188.82288000000003</c:v>
                </c:pt>
                <c:pt idx="109">
                  <c:v>188.82288000000003</c:v>
                </c:pt>
                <c:pt idx="110">
                  <c:v>188.82288000000003</c:v>
                </c:pt>
                <c:pt idx="111">
                  <c:v>188.82288000000003</c:v>
                </c:pt>
                <c:pt idx="112">
                  <c:v>188.82288000000003</c:v>
                </c:pt>
                <c:pt idx="113">
                  <c:v>188.82288000000003</c:v>
                </c:pt>
                <c:pt idx="114">
                  <c:v>188.82288000000003</c:v>
                </c:pt>
                <c:pt idx="115">
                  <c:v>188.82288000000003</c:v>
                </c:pt>
                <c:pt idx="116">
                  <c:v>188.82288000000003</c:v>
                </c:pt>
                <c:pt idx="117">
                  <c:v>188.82288000000003</c:v>
                </c:pt>
                <c:pt idx="118">
                  <c:v>188.82288000000003</c:v>
                </c:pt>
                <c:pt idx="119">
                  <c:v>188.82288000000003</c:v>
                </c:pt>
                <c:pt idx="120">
                  <c:v>188.82288000000003</c:v>
                </c:pt>
                <c:pt idx="121">
                  <c:v>188.82288000000003</c:v>
                </c:pt>
                <c:pt idx="122">
                  <c:v>188.82288000000003</c:v>
                </c:pt>
                <c:pt idx="123">
                  <c:v>188.82288000000003</c:v>
                </c:pt>
                <c:pt idx="124">
                  <c:v>188.82288000000003</c:v>
                </c:pt>
                <c:pt idx="125">
                  <c:v>188.82288000000003</c:v>
                </c:pt>
                <c:pt idx="126">
                  <c:v>188.82288000000003</c:v>
                </c:pt>
                <c:pt idx="127">
                  <c:v>188.82288000000003</c:v>
                </c:pt>
                <c:pt idx="128">
                  <c:v>188.82288000000003</c:v>
                </c:pt>
                <c:pt idx="129">
                  <c:v>188.82288000000003</c:v>
                </c:pt>
                <c:pt idx="130">
                  <c:v>188.82288000000003</c:v>
                </c:pt>
                <c:pt idx="131">
                  <c:v>188.82288000000003</c:v>
                </c:pt>
                <c:pt idx="132">
                  <c:v>188.82288000000003</c:v>
                </c:pt>
                <c:pt idx="133">
                  <c:v>188.82288000000003</c:v>
                </c:pt>
                <c:pt idx="134">
                  <c:v>188.82288000000003</c:v>
                </c:pt>
                <c:pt idx="135">
                  <c:v>188.82288000000003</c:v>
                </c:pt>
                <c:pt idx="136">
                  <c:v>188.82288000000003</c:v>
                </c:pt>
                <c:pt idx="137">
                  <c:v>269.02288000000004</c:v>
                </c:pt>
                <c:pt idx="138">
                  <c:v>950.72383655864201</c:v>
                </c:pt>
                <c:pt idx="139">
                  <c:v>2554.8092094174381</c:v>
                </c:pt>
                <c:pt idx="140">
                  <c:v>4119.5127186766967</c:v>
                </c:pt>
                <c:pt idx="141">
                  <c:v>4322.3964628124995</c:v>
                </c:pt>
                <c:pt idx="142">
                  <c:v>3082.4547803086416</c:v>
                </c:pt>
                <c:pt idx="143">
                  <c:v>1600.8651878125002</c:v>
                </c:pt>
                <c:pt idx="144">
                  <c:v>960.19304969521681</c:v>
                </c:pt>
                <c:pt idx="145">
                  <c:v>1362.0690182716057</c:v>
                </c:pt>
                <c:pt idx="146">
                  <c:v>2045.8543161111106</c:v>
                </c:pt>
                <c:pt idx="147">
                  <c:v>2169.1512143364189</c:v>
                </c:pt>
                <c:pt idx="148">
                  <c:v>1730.9718270100311</c:v>
                </c:pt>
                <c:pt idx="149">
                  <c:v>1051.3128840123463</c:v>
                </c:pt>
                <c:pt idx="150">
                  <c:v>290.2594384104936</c:v>
                </c:pt>
                <c:pt idx="151">
                  <c:v>-833.10684430555614</c:v>
                </c:pt>
                <c:pt idx="152">
                  <c:v>-2520.2846113580231</c:v>
                </c:pt>
                <c:pt idx="153">
                  <c:v>-3768.8628227006166</c:v>
                </c:pt>
                <c:pt idx="154">
                  <c:v>-3533.3199091010811</c:v>
                </c:pt>
                <c:pt idx="155">
                  <c:v>-1932.2469785455248</c:v>
                </c:pt>
                <c:pt idx="156">
                  <c:v>-88.433508888889264</c:v>
                </c:pt>
                <c:pt idx="157">
                  <c:v>1034.7194612499998</c:v>
                </c:pt>
                <c:pt idx="158">
                  <c:v>2038.1772155902775</c:v>
                </c:pt>
                <c:pt idx="159">
                  <c:v>2601.8975877160501</c:v>
                </c:pt>
                <c:pt idx="160">
                  <c:v>2684.6843614236104</c:v>
                </c:pt>
                <c:pt idx="161">
                  <c:v>2367.3172112499992</c:v>
                </c:pt>
                <c:pt idx="162">
                  <c:v>1888.5729364236122</c:v>
                </c:pt>
                <c:pt idx="163">
                  <c:v>1811.0395827777775</c:v>
                </c:pt>
                <c:pt idx="164">
                  <c:v>1613.1340089544756</c:v>
                </c:pt>
                <c:pt idx="165">
                  <c:v>1254.552707102624</c:v>
                </c:pt>
                <c:pt idx="166">
                  <c:v>1055.5640697569449</c:v>
                </c:pt>
                <c:pt idx="167">
                  <c:v>1458.2818099382721</c:v>
                </c:pt>
                <c:pt idx="168">
                  <c:v>1822.4532404938273</c:v>
                </c:pt>
                <c:pt idx="169">
                  <c:v>1344.7159827777768</c:v>
                </c:pt>
                <c:pt idx="170">
                  <c:v>303.55464697530698</c:v>
                </c:pt>
                <c:pt idx="171">
                  <c:v>-940.62722084876486</c:v>
                </c:pt>
                <c:pt idx="172">
                  <c:v>-2348.1148746874992</c:v>
                </c:pt>
                <c:pt idx="173">
                  <c:v>-2996.1957986265429</c:v>
                </c:pt>
                <c:pt idx="174">
                  <c:v>-2079.3144641936724</c:v>
                </c:pt>
                <c:pt idx="175">
                  <c:v>-597.87002947145061</c:v>
                </c:pt>
                <c:pt idx="176">
                  <c:v>444.48891775077078</c:v>
                </c:pt>
                <c:pt idx="177">
                  <c:v>1287.5646075655859</c:v>
                </c:pt>
                <c:pt idx="178">
                  <c:v>1530.6045495216053</c:v>
                </c:pt>
                <c:pt idx="179">
                  <c:v>931.01288401234592</c:v>
                </c:pt>
                <c:pt idx="180">
                  <c:v>330.07534049382747</c:v>
                </c:pt>
                <c:pt idx="181">
                  <c:v>49.234008954474497</c:v>
                </c:pt>
                <c:pt idx="182">
                  <c:v>-271.98711598765408</c:v>
                </c:pt>
                <c:pt idx="183">
                  <c:v>-1035.1246637307088</c:v>
                </c:pt>
                <c:pt idx="184">
                  <c:v>-1679.5866871874996</c:v>
                </c:pt>
                <c:pt idx="185">
                  <c:v>-1842.9579974691364</c:v>
                </c:pt>
                <c:pt idx="186">
                  <c:v>-1685.3310609722234</c:v>
                </c:pt>
                <c:pt idx="187">
                  <c:v>-1366.534812187499</c:v>
                </c:pt>
                <c:pt idx="188">
                  <c:v>-1087.3844371874995</c:v>
                </c:pt>
                <c:pt idx="189">
                  <c:v>-847.88256650848825</c:v>
                </c:pt>
                <c:pt idx="190">
                  <c:v>-608.14920863811722</c:v>
                </c:pt>
                <c:pt idx="191">
                  <c:v>-448.28870771219113</c:v>
                </c:pt>
                <c:pt idx="192">
                  <c:v>-288.39759690972198</c:v>
                </c:pt>
                <c:pt idx="193">
                  <c:v>-88.140562804784338</c:v>
                </c:pt>
                <c:pt idx="194">
                  <c:v>-8.1177652932098425</c:v>
                </c:pt>
                <c:pt idx="195">
                  <c:v>112.06649111111145</c:v>
                </c:pt>
                <c:pt idx="196">
                  <c:v>192.26649111111115</c:v>
                </c:pt>
                <c:pt idx="197">
                  <c:v>192.26649111111115</c:v>
                </c:pt>
                <c:pt idx="198">
                  <c:v>392.76649111111112</c:v>
                </c:pt>
                <c:pt idx="199">
                  <c:v>593.55943719521599</c:v>
                </c:pt>
                <c:pt idx="200">
                  <c:v>794.36434026234565</c:v>
                </c:pt>
                <c:pt idx="201">
                  <c:v>995.51001734567899</c:v>
                </c:pt>
                <c:pt idx="202">
                  <c:v>1196.703522361111</c:v>
                </c:pt>
                <c:pt idx="203">
                  <c:v>1799.3334572569443</c:v>
                </c:pt>
                <c:pt idx="204">
                  <c:v>2082.1558217438269</c:v>
                </c:pt>
                <c:pt idx="205">
                  <c:v>2124.3707729012344</c:v>
                </c:pt>
                <c:pt idx="206">
                  <c:v>2488.068706929012</c:v>
                </c:pt>
                <c:pt idx="207">
                  <c:v>2531.9272649729937</c:v>
                </c:pt>
                <c:pt idx="208">
                  <c:v>2254.8753404938275</c:v>
                </c:pt>
                <c:pt idx="209">
                  <c:v>2458.9107812345683</c:v>
                </c:pt>
                <c:pt idx="210">
                  <c:v>2423.9532404938273</c:v>
                </c:pt>
                <c:pt idx="211">
                  <c:v>1826.4518947569445</c:v>
                </c:pt>
                <c:pt idx="212">
                  <c:v>1428.5700367901234</c:v>
                </c:pt>
                <c:pt idx="213">
                  <c:v>1190.4477628124996</c:v>
                </c:pt>
                <c:pt idx="214">
                  <c:v>1272.8074330864204</c:v>
                </c:pt>
                <c:pt idx="215">
                  <c:v>1596.6457024729932</c:v>
                </c:pt>
                <c:pt idx="216">
                  <c:v>1841.2486612499997</c:v>
                </c:pt>
                <c:pt idx="217">
                  <c:v>1845.8738614236108</c:v>
                </c:pt>
                <c:pt idx="218">
                  <c:v>1649.7403124845678</c:v>
                </c:pt>
                <c:pt idx="219">
                  <c:v>1372.8512421141963</c:v>
                </c:pt>
                <c:pt idx="220">
                  <c:v>1095.089790262346</c:v>
                </c:pt>
                <c:pt idx="221">
                  <c:v>776.5388987692919</c:v>
                </c:pt>
                <c:pt idx="222">
                  <c:v>577.05093781249889</c:v>
                </c:pt>
                <c:pt idx="223">
                  <c:v>537.97062932484391</c:v>
                </c:pt>
                <c:pt idx="224">
                  <c:v>538.74041989197656</c:v>
                </c:pt>
                <c:pt idx="225">
                  <c:v>660.07350322530863</c:v>
                </c:pt>
                <c:pt idx="226">
                  <c:v>701.73747660493609</c:v>
                </c:pt>
                <c:pt idx="227">
                  <c:v>662.95394043595672</c:v>
                </c:pt>
                <c:pt idx="228">
                  <c:v>624.18236125000226</c:v>
                </c:pt>
                <c:pt idx="229">
                  <c:v>545.05370692901352</c:v>
                </c:pt>
                <c:pt idx="230">
                  <c:v>385.4622381211409</c:v>
                </c:pt>
                <c:pt idx="231">
                  <c:v>144.86223812114315</c:v>
                </c:pt>
                <c:pt idx="232">
                  <c:v>-377.24629307098814</c:v>
                </c:pt>
                <c:pt idx="233">
                  <c:v>-1062.4001871875016</c:v>
                </c:pt>
                <c:pt idx="234">
                  <c:v>-1308.156038267746</c:v>
                </c:pt>
                <c:pt idx="235">
                  <c:v>-992.07689430555604</c:v>
                </c:pt>
                <c:pt idx="236">
                  <c:v>-473.66952763888776</c:v>
                </c:pt>
                <c:pt idx="237">
                  <c:v>-314.69001722222163</c:v>
                </c:pt>
                <c:pt idx="238">
                  <c:v>-677.4572196913598</c:v>
                </c:pt>
                <c:pt idx="239">
                  <c:v>-1402.6757211381178</c:v>
                </c:pt>
                <c:pt idx="240">
                  <c:v>-1929.646200767746</c:v>
                </c:pt>
                <c:pt idx="241">
                  <c:v>-1694.7912919714497</c:v>
                </c:pt>
                <c:pt idx="242">
                  <c:v>-1578.3653544714507</c:v>
                </c:pt>
                <c:pt idx="243">
                  <c:v>-1743.3389004783944</c:v>
                </c:pt>
                <c:pt idx="244">
                  <c:v>-1667.248276404322</c:v>
                </c:pt>
                <c:pt idx="245">
                  <c:v>-2031.8279183603399</c:v>
                </c:pt>
                <c:pt idx="246">
                  <c:v>-2678.2654745524669</c:v>
                </c:pt>
                <c:pt idx="247">
                  <c:v>-2522.9110822492285</c:v>
                </c:pt>
                <c:pt idx="248">
                  <c:v>-1483.5913609722231</c:v>
                </c:pt>
                <c:pt idx="249">
                  <c:v>-522.53126048996933</c:v>
                </c:pt>
                <c:pt idx="250">
                  <c:v>-362.6250838888883</c:v>
                </c:pt>
                <c:pt idx="251">
                  <c:v>-604.08383440972216</c:v>
                </c:pt>
                <c:pt idx="252">
                  <c:v>-484.7808076543206</c:v>
                </c:pt>
                <c:pt idx="253">
                  <c:v>-44.20021899691271</c:v>
                </c:pt>
                <c:pt idx="254">
                  <c:v>35.999781003085594</c:v>
                </c:pt>
                <c:pt idx="255">
                  <c:v>-646.03692763888932</c:v>
                </c:pt>
                <c:pt idx="256">
                  <c:v>-968.18256650848707</c:v>
                </c:pt>
                <c:pt idx="257">
                  <c:v>73.550791361883171</c:v>
                </c:pt>
                <c:pt idx="258">
                  <c:v>1557.894316188271</c:v>
                </c:pt>
                <c:pt idx="259">
                  <c:v>2281.685153861883</c:v>
                </c:pt>
                <c:pt idx="260">
                  <c:v>2324.2710106327163</c:v>
                </c:pt>
                <c:pt idx="261">
                  <c:v>2246.7943330864191</c:v>
                </c:pt>
                <c:pt idx="262">
                  <c:v>2410.1178154359568</c:v>
                </c:pt>
                <c:pt idx="263">
                  <c:v>2935.3205746952162</c:v>
                </c:pt>
                <c:pt idx="264">
                  <c:v>3181.4820066396614</c:v>
                </c:pt>
                <c:pt idx="265">
                  <c:v>2826.4877996952164</c:v>
                </c:pt>
                <c:pt idx="266">
                  <c:v>2109.8960223611093</c:v>
                </c:pt>
                <c:pt idx="267">
                  <c:v>1792.5310244444436</c:v>
                </c:pt>
                <c:pt idx="268">
                  <c:v>1676.4343822569449</c:v>
                </c:pt>
                <c:pt idx="269">
                  <c:v>1438.965916111111</c:v>
                </c:pt>
                <c:pt idx="270">
                  <c:v>880.80506281250064</c:v>
                </c:pt>
                <c:pt idx="271">
                  <c:v>119.12483216049503</c:v>
                </c:pt>
                <c:pt idx="272">
                  <c:v>-42.151375555556669</c:v>
                </c:pt>
                <c:pt idx="273">
                  <c:v>-524.00350940972146</c:v>
                </c:pt>
                <c:pt idx="274">
                  <c:v>-1570.0088581751543</c:v>
                </c:pt>
                <c:pt idx="275">
                  <c:v>-2057.0689755555568</c:v>
                </c:pt>
                <c:pt idx="276">
                  <c:v>-2343.0453530246905</c:v>
                </c:pt>
                <c:pt idx="277">
                  <c:v>-2629.9782891358027</c:v>
                </c:pt>
                <c:pt idx="278">
                  <c:v>-3357.2438260763884</c:v>
                </c:pt>
                <c:pt idx="279">
                  <c:v>-3605.1270635763885</c:v>
                </c:pt>
                <c:pt idx="280">
                  <c:v>-1925.5254801080248</c:v>
                </c:pt>
                <c:pt idx="281">
                  <c:v>800.08073470679005</c:v>
                </c:pt>
                <c:pt idx="282">
                  <c:v>2767.7636029359574</c:v>
                </c:pt>
                <c:pt idx="283">
                  <c:v>3133.0434458179016</c:v>
                </c:pt>
                <c:pt idx="284">
                  <c:v>3218.1333735956791</c:v>
                </c:pt>
                <c:pt idx="285">
                  <c:v>3103.8302788618821</c:v>
                </c:pt>
                <c:pt idx="286">
                  <c:v>2868.8727791512351</c:v>
                </c:pt>
                <c:pt idx="287">
                  <c:v>2875.0361256211427</c:v>
                </c:pt>
                <c:pt idx="288">
                  <c:v>2881.7203182716025</c:v>
                </c:pt>
                <c:pt idx="289">
                  <c:v>2327.5253571026246</c:v>
                </c:pt>
                <c:pt idx="290">
                  <c:v>1249.2099827777777</c:v>
                </c:pt>
                <c:pt idx="291">
                  <c:v>248.13047236111115</c:v>
                </c:pt>
                <c:pt idx="292">
                  <c:v>-434.99001722222044</c:v>
                </c:pt>
                <c:pt idx="293">
                  <c:v>-517.74952900848984</c:v>
                </c:pt>
                <c:pt idx="294">
                  <c:v>-278.9746428973782</c:v>
                </c:pt>
                <c:pt idx="295">
                  <c:v>0.60020500000233312</c:v>
                </c:pt>
                <c:pt idx="296">
                  <c:v>240.97660941743828</c:v>
                </c:pt>
                <c:pt idx="297">
                  <c:v>401.60020499999945</c:v>
                </c:pt>
                <c:pt idx="298">
                  <c:v>442.37386142361112</c:v>
                </c:pt>
                <c:pt idx="299">
                  <c:v>322.5253571026218</c:v>
                </c:pt>
                <c:pt idx="300">
                  <c:v>162.1253571026252</c:v>
                </c:pt>
                <c:pt idx="301">
                  <c:v>-38.826138576387137</c:v>
                </c:pt>
                <c:pt idx="302">
                  <c:v>-280.54650788580409</c:v>
                </c:pt>
                <c:pt idx="303">
                  <c:v>-482.8142282561746</c:v>
                </c:pt>
                <c:pt idx="304">
                  <c:v>-765.68083358024683</c:v>
                </c:pt>
                <c:pt idx="305">
                  <c:v>-969.34106419367254</c:v>
                </c:pt>
                <c:pt idx="306">
                  <c:v>-771.8936819598764</c:v>
                </c:pt>
                <c:pt idx="307">
                  <c:v>-372.86897555555544</c:v>
                </c:pt>
                <c:pt idx="308">
                  <c:v>-53.038686878856282</c:v>
                </c:pt>
                <c:pt idx="309">
                  <c:v>-13.323223452929781</c:v>
                </c:pt>
                <c:pt idx="310">
                  <c:v>-134.38655724922779</c:v>
                </c:pt>
                <c:pt idx="311">
                  <c:v>-255.62996320987764</c:v>
                </c:pt>
                <c:pt idx="312">
                  <c:v>-497.53064382330422</c:v>
                </c:pt>
                <c:pt idx="313">
                  <c:v>-780.22722084876523</c:v>
                </c:pt>
                <c:pt idx="314">
                  <c:v>-983.18461999999977</c:v>
                </c:pt>
                <c:pt idx="315">
                  <c:v>-985.87828913580233</c:v>
                </c:pt>
                <c:pt idx="316">
                  <c:v>-867.83481097222182</c:v>
                </c:pt>
                <c:pt idx="317">
                  <c:v>-990.14621465663572</c:v>
                </c:pt>
                <c:pt idx="318">
                  <c:v>-1273.3545505555549</c:v>
                </c:pt>
                <c:pt idx="319">
                  <c:v>-1356.328570617283</c:v>
                </c:pt>
                <c:pt idx="320">
                  <c:v>-757.28668718749952</c:v>
                </c:pt>
                <c:pt idx="321">
                  <c:v>-276.70486320987766</c:v>
                </c:pt>
                <c:pt idx="322">
                  <c:v>-77.050221909723334</c:v>
                </c:pt>
                <c:pt idx="323">
                  <c:v>-36.95022190972135</c:v>
                </c:pt>
                <c:pt idx="324">
                  <c:v>-198.05616218749995</c:v>
                </c:pt>
                <c:pt idx="325">
                  <c:v>42.082776547067091</c:v>
                </c:pt>
                <c:pt idx="326">
                  <c:v>82.182776547069096</c:v>
                </c:pt>
                <c:pt idx="327">
                  <c:v>-38.457997469134924</c:v>
                </c:pt>
                <c:pt idx="328">
                  <c:v>-1041.2944669714511</c:v>
                </c:pt>
                <c:pt idx="329">
                  <c:v>-2126.9272757677468</c:v>
                </c:pt>
                <c:pt idx="330">
                  <c:v>-1247.4534678973771</c:v>
                </c:pt>
                <c:pt idx="331">
                  <c:v>-125.14705215663605</c:v>
                </c:pt>
                <c:pt idx="332">
                  <c:v>-205.50775400848693</c:v>
                </c:pt>
                <c:pt idx="333">
                  <c:v>-246.23143024305534</c:v>
                </c:pt>
                <c:pt idx="334">
                  <c:v>-166.25741722222233</c:v>
                </c:pt>
                <c:pt idx="335">
                  <c:v>-246.89647763888868</c:v>
                </c:pt>
                <c:pt idx="336">
                  <c:v>-86.849208638116977</c:v>
                </c:pt>
                <c:pt idx="337">
                  <c:v>193.71304691743831</c:v>
                </c:pt>
                <c:pt idx="338">
                  <c:v>634.95079136188258</c:v>
                </c:pt>
                <c:pt idx="339">
                  <c:v>1517.794316188272</c:v>
                </c:pt>
                <c:pt idx="340">
                  <c:v>2482.0997810030867</c:v>
                </c:pt>
                <c:pt idx="341">
                  <c:v>2725.7696168248458</c:v>
                </c:pt>
                <c:pt idx="342">
                  <c:v>1766.6123506211411</c:v>
                </c:pt>
                <c:pt idx="343">
                  <c:v>684.96910878086396</c:v>
                </c:pt>
                <c:pt idx="344">
                  <c:v>404.62997052854939</c:v>
                </c:pt>
                <c:pt idx="345">
                  <c:v>645.47293642361035</c:v>
                </c:pt>
                <c:pt idx="346">
                  <c:v>646.58995777777841</c:v>
                </c:pt>
                <c:pt idx="347">
                  <c:v>486.44344581790244</c:v>
                </c:pt>
                <c:pt idx="348">
                  <c:v>647.48553580632631</c:v>
                </c:pt>
                <c:pt idx="349">
                  <c:v>608.17182701003082</c:v>
                </c:pt>
                <c:pt idx="350">
                  <c:v>408.2055867322531</c:v>
                </c:pt>
                <c:pt idx="351">
                  <c:v>207.84022236111113</c:v>
                </c:pt>
                <c:pt idx="352">
                  <c:v>127.50558673225342</c:v>
                </c:pt>
                <c:pt idx="353">
                  <c:v>127.37142938271492</c:v>
                </c:pt>
                <c:pt idx="354">
                  <c:v>167.33775031249948</c:v>
                </c:pt>
                <c:pt idx="355">
                  <c:v>287.63775031250117</c:v>
                </c:pt>
                <c:pt idx="356">
                  <c:v>328.00558673225339</c:v>
                </c:pt>
                <c:pt idx="357">
                  <c:v>167.74022236111057</c:v>
                </c:pt>
                <c:pt idx="358">
                  <c:v>-313.72857061728422</c:v>
                </c:pt>
                <c:pt idx="359">
                  <c:v>-996.872735027006</c:v>
                </c:pt>
                <c:pt idx="360">
                  <c:v>-1279.9308912191352</c:v>
                </c:pt>
                <c:pt idx="361">
                  <c:v>-1041.4056669135807</c:v>
                </c:pt>
                <c:pt idx="362">
                  <c:v>-641.80774274305463</c:v>
                </c:pt>
                <c:pt idx="363">
                  <c:v>-281.73038317515409</c:v>
                </c:pt>
                <c:pt idx="364">
                  <c:v>38.669775312499191</c:v>
                </c:pt>
                <c:pt idx="365">
                  <c:v>239.1697753125006</c:v>
                </c:pt>
                <c:pt idx="366">
                  <c:v>399.6690182716049</c:v>
                </c:pt>
                <c:pt idx="367">
                  <c:v>720.87077290123489</c:v>
                </c:pt>
                <c:pt idx="368">
                  <c:v>1122.8027001581793</c:v>
                </c:pt>
                <c:pt idx="369">
                  <c:v>1084.2293677507712</c:v>
                </c:pt>
                <c:pt idx="370">
                  <c:v>603.94383781249996</c:v>
                </c:pt>
                <c:pt idx="371">
                  <c:v>2.6772381211420253</c:v>
                </c:pt>
                <c:pt idx="372">
                  <c:v>-1080.8312930709872</c:v>
                </c:pt>
                <c:pt idx="373">
                  <c:v>-2246.4275927430563</c:v>
                </c:pt>
                <c:pt idx="374">
                  <c:v>-2570.5851135763892</c:v>
                </c:pt>
                <c:pt idx="375">
                  <c:v>-2132.0183199999992</c:v>
                </c:pt>
                <c:pt idx="376">
                  <c:v>-1491.9906632677471</c:v>
                </c:pt>
                <c:pt idx="377">
                  <c:v>-1011.6891109722221</c:v>
                </c:pt>
                <c:pt idx="378">
                  <c:v>-691.48289474922808</c:v>
                </c:pt>
                <c:pt idx="379">
                  <c:v>-491.34662617283954</c:v>
                </c:pt>
                <c:pt idx="380">
                  <c:v>-571.83742000000007</c:v>
                </c:pt>
                <c:pt idx="381">
                  <c:v>-732.58728132330225</c:v>
                </c:pt>
                <c:pt idx="382">
                  <c:v>-773.00294567515402</c:v>
                </c:pt>
                <c:pt idx="383">
                  <c:v>-853.44973780478404</c:v>
                </c:pt>
                <c:pt idx="384">
                  <c:v>-933.85061511959873</c:v>
                </c:pt>
                <c:pt idx="385">
                  <c:v>-733.45774968749981</c:v>
                </c:pt>
                <c:pt idx="386">
                  <c:v>-172.07711999999998</c:v>
                </c:pt>
                <c:pt idx="387">
                  <c:v>188.82288000000003</c:v>
                </c:pt>
                <c:pt idx="388">
                  <c:v>188.82288000000003</c:v>
                </c:pt>
                <c:pt idx="389">
                  <c:v>188.82288000000003</c:v>
                </c:pt>
                <c:pt idx="390">
                  <c:v>188.82288000000003</c:v>
                </c:pt>
                <c:pt idx="391">
                  <c:v>389.32288</c:v>
                </c:pt>
                <c:pt idx="392">
                  <c:v>1030.9288584915123</c:v>
                </c:pt>
                <c:pt idx="393">
                  <c:v>1913.2283405902779</c:v>
                </c:pt>
                <c:pt idx="394">
                  <c:v>2675.5738577777784</c:v>
                </c:pt>
                <c:pt idx="395">
                  <c:v>3197.9703131211418</c:v>
                </c:pt>
                <c:pt idx="396">
                  <c:v>3520.7408239236115</c:v>
                </c:pt>
                <c:pt idx="397">
                  <c:v>3644.0126124845674</c:v>
                </c:pt>
                <c:pt idx="398">
                  <c:v>3246.8687395100296</c:v>
                </c:pt>
                <c:pt idx="399">
                  <c:v>2087.5278550771618</c:v>
                </c:pt>
                <c:pt idx="400">
                  <c:v>765.8951367901243</c:v>
                </c:pt>
                <c:pt idx="401">
                  <c:v>-76.204863209877644</c:v>
                </c:pt>
                <c:pt idx="402">
                  <c:v>-718.6502219097224</c:v>
                </c:pt>
                <c:pt idx="403">
                  <c:v>-1121.4944669714496</c:v>
                </c:pt>
                <c:pt idx="404">
                  <c:v>-1043.1198200000006</c:v>
                </c:pt>
                <c:pt idx="405">
                  <c:v>-964.31926529321072</c:v>
                </c:pt>
                <c:pt idx="406">
                  <c:v>-1086.0146452121908</c:v>
                </c:pt>
                <c:pt idx="407">
                  <c:v>-1167.6659838117275</c:v>
                </c:pt>
                <c:pt idx="408">
                  <c:v>-928.3790996875</c:v>
                </c:pt>
                <c:pt idx="409">
                  <c:v>-367.75510788580254</c:v>
                </c:pt>
                <c:pt idx="410">
                  <c:v>113.24329738040154</c:v>
                </c:pt>
                <c:pt idx="411">
                  <c:v>313.8100173456786</c:v>
                </c:pt>
                <c:pt idx="412">
                  <c:v>394.14489211419749</c:v>
                </c:pt>
                <c:pt idx="413">
                  <c:v>474.55079136188317</c:v>
                </c:pt>
                <c:pt idx="414">
                  <c:v>755.53201960262356</c:v>
                </c:pt>
                <c:pt idx="415">
                  <c:v>1197.3685697569438</c:v>
                </c:pt>
                <c:pt idx="416">
                  <c:v>1318.8630723611107</c:v>
                </c:pt>
                <c:pt idx="417">
                  <c:v>878.88535478780977</c:v>
                </c:pt>
                <c:pt idx="418">
                  <c:v>237.64693395447588</c:v>
                </c:pt>
                <c:pt idx="419">
                  <c:v>-404.22496783950606</c:v>
                </c:pt>
                <c:pt idx="420">
                  <c:v>-685.96952987654277</c:v>
                </c:pt>
                <c:pt idx="421">
                  <c:v>-365.98738751543294</c:v>
                </c:pt>
                <c:pt idx="422">
                  <c:v>114.89886124999887</c:v>
                </c:pt>
                <c:pt idx="423">
                  <c:v>596.25478030864201</c:v>
                </c:pt>
                <c:pt idx="424">
                  <c:v>1278.5975877160506</c:v>
                </c:pt>
                <c:pt idx="425">
                  <c:v>2362.9469339544758</c:v>
                </c:pt>
                <c:pt idx="426">
                  <c:v>3529.3371772993814</c:v>
                </c:pt>
                <c:pt idx="427">
                  <c:v>3815.7765291512346</c:v>
                </c:pt>
                <c:pt idx="428">
                  <c:v>2618.7024099382711</c:v>
                </c:pt>
                <c:pt idx="429">
                  <c:v>977.40034396604881</c:v>
                </c:pt>
                <c:pt idx="430">
                  <c:v>-24.939671601080789</c:v>
                </c:pt>
                <c:pt idx="431">
                  <c:v>-427.04951876543259</c:v>
                </c:pt>
                <c:pt idx="432">
                  <c:v>-388.34202900848618</c:v>
                </c:pt>
                <c:pt idx="433">
                  <c:v>-108.54884660107906</c:v>
                </c:pt>
                <c:pt idx="434">
                  <c:v>-68.747292897376241</c:v>
                </c:pt>
                <c:pt idx="435">
                  <c:v>-550.68503875000079</c:v>
                </c:pt>
                <c:pt idx="436">
                  <c:v>-1354.687115987655</c:v>
                </c:pt>
                <c:pt idx="437">
                  <c:v>-2280.3290927430548</c:v>
                </c:pt>
                <c:pt idx="438">
                  <c:v>-3207.0266319598768</c:v>
                </c:pt>
                <c:pt idx="439">
                  <c:v>-3853.3558578858024</c:v>
                </c:pt>
                <c:pt idx="440">
                  <c:v>-4017.6975969097221</c:v>
                </c:pt>
                <c:pt idx="441">
                  <c:v>-3458.8592609529323</c:v>
                </c:pt>
                <c:pt idx="442">
                  <c:v>-2377.2318023302469</c:v>
                </c:pt>
                <c:pt idx="443">
                  <c:v>-1254.7367053973762</c:v>
                </c:pt>
                <c:pt idx="444">
                  <c:v>-332.47616344135793</c:v>
                </c:pt>
                <c:pt idx="445">
                  <c:v>108.62288000000002</c:v>
                </c:pt>
                <c:pt idx="446">
                  <c:v>188.82288000000003</c:v>
                </c:pt>
                <c:pt idx="447">
                  <c:v>188.82288000000003</c:v>
                </c:pt>
                <c:pt idx="448">
                  <c:v>188.82288000000003</c:v>
                </c:pt>
                <c:pt idx="449">
                  <c:v>188.82288000000003</c:v>
                </c:pt>
                <c:pt idx="450">
                  <c:v>188.82288000000003</c:v>
                </c:pt>
                <c:pt idx="451">
                  <c:v>188.82288000000003</c:v>
                </c:pt>
                <c:pt idx="452">
                  <c:v>188.82288000000003</c:v>
                </c:pt>
                <c:pt idx="453">
                  <c:v>188.82288000000003</c:v>
                </c:pt>
                <c:pt idx="454">
                  <c:v>188.82288000000003</c:v>
                </c:pt>
                <c:pt idx="455">
                  <c:v>188.82288000000003</c:v>
                </c:pt>
                <c:pt idx="456">
                  <c:v>188.82288000000003</c:v>
                </c:pt>
                <c:pt idx="457">
                  <c:v>188.82288000000003</c:v>
                </c:pt>
                <c:pt idx="458">
                  <c:v>188.82288000000003</c:v>
                </c:pt>
                <c:pt idx="459">
                  <c:v>188.82288000000003</c:v>
                </c:pt>
                <c:pt idx="460">
                  <c:v>188.82288000000003</c:v>
                </c:pt>
                <c:pt idx="461">
                  <c:v>188.82288000000003</c:v>
                </c:pt>
                <c:pt idx="462">
                  <c:v>188.82288000000003</c:v>
                </c:pt>
                <c:pt idx="463">
                  <c:v>188.82288000000003</c:v>
                </c:pt>
                <c:pt idx="464">
                  <c:v>188.82288000000003</c:v>
                </c:pt>
                <c:pt idx="465">
                  <c:v>188.82288000000003</c:v>
                </c:pt>
                <c:pt idx="466">
                  <c:v>188.82288000000003</c:v>
                </c:pt>
                <c:pt idx="467">
                  <c:v>188.82288000000003</c:v>
                </c:pt>
                <c:pt idx="468">
                  <c:v>188.82288000000003</c:v>
                </c:pt>
                <c:pt idx="469">
                  <c:v>188.82288000000003</c:v>
                </c:pt>
                <c:pt idx="470">
                  <c:v>188.82288000000003</c:v>
                </c:pt>
                <c:pt idx="471">
                  <c:v>188.82288000000003</c:v>
                </c:pt>
                <c:pt idx="472">
                  <c:v>188.82288000000003</c:v>
                </c:pt>
                <c:pt idx="473">
                  <c:v>188.82288000000003</c:v>
                </c:pt>
                <c:pt idx="474">
                  <c:v>188.82288000000003</c:v>
                </c:pt>
                <c:pt idx="475">
                  <c:v>188.82288000000003</c:v>
                </c:pt>
                <c:pt idx="476">
                  <c:v>188.82288000000003</c:v>
                </c:pt>
                <c:pt idx="477">
                  <c:v>188.82288000000003</c:v>
                </c:pt>
                <c:pt idx="478">
                  <c:v>188.82288000000003</c:v>
                </c:pt>
                <c:pt idx="479">
                  <c:v>188.82288000000003</c:v>
                </c:pt>
                <c:pt idx="480">
                  <c:v>188.82288000000003</c:v>
                </c:pt>
                <c:pt idx="481">
                  <c:v>188.82288000000003</c:v>
                </c:pt>
                <c:pt idx="482">
                  <c:v>188.82288000000003</c:v>
                </c:pt>
                <c:pt idx="483">
                  <c:v>188.82288000000003</c:v>
                </c:pt>
                <c:pt idx="484">
                  <c:v>188.82288000000003</c:v>
                </c:pt>
                <c:pt idx="485">
                  <c:v>188.82288000000003</c:v>
                </c:pt>
                <c:pt idx="486">
                  <c:v>188.82288000000003</c:v>
                </c:pt>
                <c:pt idx="487">
                  <c:v>188.82288000000003</c:v>
                </c:pt>
                <c:pt idx="488">
                  <c:v>188.82288000000003</c:v>
                </c:pt>
                <c:pt idx="489">
                  <c:v>188.82288000000003</c:v>
                </c:pt>
                <c:pt idx="490">
                  <c:v>188.82288000000003</c:v>
                </c:pt>
                <c:pt idx="491">
                  <c:v>188.82288000000003</c:v>
                </c:pt>
                <c:pt idx="492">
                  <c:v>188.82288000000003</c:v>
                </c:pt>
                <c:pt idx="493">
                  <c:v>188.82288000000003</c:v>
                </c:pt>
                <c:pt idx="494">
                  <c:v>188.82288000000003</c:v>
                </c:pt>
                <c:pt idx="495">
                  <c:v>188.82288000000003</c:v>
                </c:pt>
                <c:pt idx="496">
                  <c:v>188.82288000000003</c:v>
                </c:pt>
                <c:pt idx="497">
                  <c:v>188.82288000000003</c:v>
                </c:pt>
                <c:pt idx="498">
                  <c:v>188.82288000000003</c:v>
                </c:pt>
                <c:pt idx="499">
                  <c:v>188.82288000000003</c:v>
                </c:pt>
                <c:pt idx="500">
                  <c:v>188.82288000000003</c:v>
                </c:pt>
                <c:pt idx="501">
                  <c:v>188.82288000000003</c:v>
                </c:pt>
                <c:pt idx="502">
                  <c:v>188.82288000000003</c:v>
                </c:pt>
                <c:pt idx="503">
                  <c:v>188.82288000000003</c:v>
                </c:pt>
                <c:pt idx="504">
                  <c:v>188.82288000000003</c:v>
                </c:pt>
                <c:pt idx="505">
                  <c:v>188.82288000000003</c:v>
                </c:pt>
                <c:pt idx="506">
                  <c:v>188.82288000000003</c:v>
                </c:pt>
                <c:pt idx="507">
                  <c:v>188.82288000000003</c:v>
                </c:pt>
                <c:pt idx="508">
                  <c:v>188.82288000000003</c:v>
                </c:pt>
                <c:pt idx="509">
                  <c:v>188.82288000000003</c:v>
                </c:pt>
                <c:pt idx="510">
                  <c:v>188.82288000000003</c:v>
                </c:pt>
                <c:pt idx="511">
                  <c:v>389.32288</c:v>
                </c:pt>
                <c:pt idx="512">
                  <c:v>1191.3288584915122</c:v>
                </c:pt>
                <c:pt idx="513">
                  <c:v>2635.0723422878082</c:v>
                </c:pt>
                <c:pt idx="514">
                  <c:v>3919.1645723611118</c:v>
                </c:pt>
                <c:pt idx="515">
                  <c:v>4282.3526606327159</c:v>
                </c:pt>
                <c:pt idx="516">
                  <c:v>3684.272357777777</c:v>
                </c:pt>
                <c:pt idx="517">
                  <c:v>2243.9727242322524</c:v>
                </c:pt>
                <c:pt idx="518">
                  <c:v>761.692257256944</c:v>
                </c:pt>
                <c:pt idx="519">
                  <c:v>-40.307742743054675</c:v>
                </c:pt>
                <c:pt idx="520">
                  <c:v>-441.92759274305467</c:v>
                </c:pt>
                <c:pt idx="521">
                  <c:v>-643.42241373071033</c:v>
                </c:pt>
                <c:pt idx="522">
                  <c:v>-804.86147555555544</c:v>
                </c:pt>
                <c:pt idx="523">
                  <c:v>-1287.3002189969129</c:v>
                </c:pt>
                <c:pt idx="524">
                  <c:v>-2171.3317896566359</c:v>
                </c:pt>
                <c:pt idx="525">
                  <c:v>-2975.6906632677469</c:v>
                </c:pt>
                <c:pt idx="526">
                  <c:v>-2977.6958493209877</c:v>
                </c:pt>
                <c:pt idx="527">
                  <c:v>-2056.3944965432092</c:v>
                </c:pt>
                <c:pt idx="528">
                  <c:v>-1014.0814641358022</c:v>
                </c:pt>
                <c:pt idx="529">
                  <c:v>-613.15320603395048</c:v>
                </c:pt>
                <c:pt idx="530">
                  <c:v>-212.17711999999995</c:v>
                </c:pt>
                <c:pt idx="531">
                  <c:v>188.82288000000003</c:v>
                </c:pt>
                <c:pt idx="532">
                  <c:v>269.02288000000004</c:v>
                </c:pt>
                <c:pt idx="533">
                  <c:v>670.02383655864196</c:v>
                </c:pt>
                <c:pt idx="534">
                  <c:v>1391.857316111111</c:v>
                </c:pt>
                <c:pt idx="535">
                  <c:v>1793.0677590123455</c:v>
                </c:pt>
                <c:pt idx="536">
                  <c:v>2194.4695136419746</c:v>
                </c:pt>
                <c:pt idx="537">
                  <c:v>3318.2308550771604</c:v>
                </c:pt>
                <c:pt idx="538">
                  <c:v>4443.464340262346</c:v>
                </c:pt>
                <c:pt idx="539">
                  <c:v>4247.3750321604948</c:v>
                </c:pt>
                <c:pt idx="540">
                  <c:v>2487.2836114236106</c:v>
                </c:pt>
                <c:pt idx="541">
                  <c:v>764.57723812114159</c:v>
                </c:pt>
                <c:pt idx="542">
                  <c:v>122.97723812114231</c:v>
                </c:pt>
                <c:pt idx="543">
                  <c:v>-157.95616218749942</c:v>
                </c:pt>
                <c:pt idx="544">
                  <c:v>-599.85799746913563</c:v>
                </c:pt>
                <c:pt idx="545">
                  <c:v>-1202.7849438233025</c:v>
                </c:pt>
                <c:pt idx="546">
                  <c:v>-1325.3156385763891</c:v>
                </c:pt>
                <c:pt idx="547">
                  <c:v>-965.89256511959957</c:v>
                </c:pt>
                <c:pt idx="548">
                  <c:v>-686.30241228395016</c:v>
                </c:pt>
                <c:pt idx="549">
                  <c:v>-526.62341836033897</c:v>
                </c:pt>
                <c:pt idx="550">
                  <c:v>-447.10568381172891</c:v>
                </c:pt>
                <c:pt idx="551">
                  <c:v>-247.1095510763887</c:v>
                </c:pt>
                <c:pt idx="552">
                  <c:v>-207.28695308256167</c:v>
                </c:pt>
                <c:pt idx="553">
                  <c:v>-207.6887077121913</c:v>
                </c:pt>
                <c:pt idx="554">
                  <c:v>-47.546978545524553</c:v>
                </c:pt>
                <c:pt idx="555">
                  <c:v>112.72675571373416</c:v>
                </c:pt>
                <c:pt idx="556">
                  <c:v>273.12675571373501</c:v>
                </c:pt>
                <c:pt idx="557">
                  <c:v>473.75302145447574</c:v>
                </c:pt>
                <c:pt idx="558">
                  <c:v>674.5770556944442</c:v>
                </c:pt>
                <c:pt idx="559">
                  <c:v>1276.5507913618824</c:v>
                </c:pt>
                <c:pt idx="560">
                  <c:v>1197.8334572569443</c:v>
                </c:pt>
                <c:pt idx="561">
                  <c:v>396.2340161882716</c:v>
                </c:pt>
                <c:pt idx="562">
                  <c:v>195.73401618827162</c:v>
                </c:pt>
                <c:pt idx="563">
                  <c:v>-445.86598381172814</c:v>
                </c:pt>
                <c:pt idx="564">
                  <c:v>-2572.4056838117285</c:v>
                </c:pt>
                <c:pt idx="565">
                  <c:v>-4059.3376563233028</c:v>
                </c:pt>
                <c:pt idx="566">
                  <c:v>-3860.7261422222223</c:v>
                </c:pt>
                <c:pt idx="567">
                  <c:v>-1735.9771199999998</c:v>
                </c:pt>
                <c:pt idx="568">
                  <c:v>188.82288000000003</c:v>
                </c:pt>
                <c:pt idx="569">
                  <c:v>188.82288000000003</c:v>
                </c:pt>
                <c:pt idx="570">
                  <c:v>188.82288000000003</c:v>
                </c:pt>
                <c:pt idx="571">
                  <c:v>188.82288000000003</c:v>
                </c:pt>
                <c:pt idx="572">
                  <c:v>188.82288000000003</c:v>
                </c:pt>
                <c:pt idx="573">
                  <c:v>188.82288000000003</c:v>
                </c:pt>
                <c:pt idx="574">
                  <c:v>188.82288000000003</c:v>
                </c:pt>
                <c:pt idx="575">
                  <c:v>188.82288000000003</c:v>
                </c:pt>
                <c:pt idx="576">
                  <c:v>188.82288000000003</c:v>
                </c:pt>
                <c:pt idx="577">
                  <c:v>188.82288000000003</c:v>
                </c:pt>
                <c:pt idx="578">
                  <c:v>188.82288000000003</c:v>
                </c:pt>
                <c:pt idx="579">
                  <c:v>188.82288000000003</c:v>
                </c:pt>
                <c:pt idx="580">
                  <c:v>188.82288000000003</c:v>
                </c:pt>
                <c:pt idx="581">
                  <c:v>188.82288000000003</c:v>
                </c:pt>
                <c:pt idx="582">
                  <c:v>188.82288000000003</c:v>
                </c:pt>
                <c:pt idx="583">
                  <c:v>188.82288000000003</c:v>
                </c:pt>
                <c:pt idx="584">
                  <c:v>188.82288000000003</c:v>
                </c:pt>
                <c:pt idx="585">
                  <c:v>188.82288000000003</c:v>
                </c:pt>
                <c:pt idx="586">
                  <c:v>188.82288000000003</c:v>
                </c:pt>
                <c:pt idx="587">
                  <c:v>188.82288000000003</c:v>
                </c:pt>
                <c:pt idx="588">
                  <c:v>188.82288000000003</c:v>
                </c:pt>
                <c:pt idx="589">
                  <c:v>188.82288000000003</c:v>
                </c:pt>
                <c:pt idx="590">
                  <c:v>188.82288000000003</c:v>
                </c:pt>
                <c:pt idx="591">
                  <c:v>188.82288000000003</c:v>
                </c:pt>
                <c:pt idx="592">
                  <c:v>188.82288000000003</c:v>
                </c:pt>
                <c:pt idx="593">
                  <c:v>188.82288000000003</c:v>
                </c:pt>
                <c:pt idx="594">
                  <c:v>188.82288000000003</c:v>
                </c:pt>
                <c:pt idx="595">
                  <c:v>188.82288000000003</c:v>
                </c:pt>
                <c:pt idx="596">
                  <c:v>188.82288000000003</c:v>
                </c:pt>
                <c:pt idx="597">
                  <c:v>188.82288000000003</c:v>
                </c:pt>
                <c:pt idx="598">
                  <c:v>188.82288000000003</c:v>
                </c:pt>
                <c:pt idx="599">
                  <c:v>188.82288000000003</c:v>
                </c:pt>
                <c:pt idx="600">
                  <c:v>589.82287999999994</c:v>
                </c:pt>
                <c:pt idx="601">
                  <c:v>1030.9467939660494</c:v>
                </c:pt>
                <c:pt idx="602">
                  <c:v>1712.7283405902779</c:v>
                </c:pt>
                <c:pt idx="603">
                  <c:v>2996.3738577777776</c:v>
                </c:pt>
                <c:pt idx="604">
                  <c:v>3960.2031955285483</c:v>
                </c:pt>
                <c:pt idx="605">
                  <c:v>4484.344892114198</c:v>
                </c:pt>
                <c:pt idx="606">
                  <c:v>4729.49811125</c:v>
                </c:pt>
                <c:pt idx="607">
                  <c:v>4495.0729364236104</c:v>
                </c:pt>
                <c:pt idx="608">
                  <c:v>3940.3688469174376</c:v>
                </c:pt>
                <c:pt idx="609">
                  <c:v>3546.0836494444434</c:v>
                </c:pt>
                <c:pt idx="610">
                  <c:v>3472.9239210493838</c:v>
                </c:pt>
                <c:pt idx="611">
                  <c:v>3280.4343822569449</c:v>
                </c:pt>
                <c:pt idx="612">
                  <c:v>2405.7086923456782</c:v>
                </c:pt>
                <c:pt idx="613">
                  <c:v>1166.9115322569462</c:v>
                </c:pt>
                <c:pt idx="614">
                  <c:v>325.73939413966167</c:v>
                </c:pt>
                <c:pt idx="615">
                  <c:v>124.77450663965882</c:v>
                </c:pt>
                <c:pt idx="616">
                  <c:v>124.54278030864316</c:v>
                </c:pt>
                <c:pt idx="617">
                  <c:v>3.7807624845673615</c:v>
                </c:pt>
                <c:pt idx="618">
                  <c:v>-237.73753381172946</c:v>
                </c:pt>
                <c:pt idx="619">
                  <c:v>-520.25116899691284</c:v>
                </c:pt>
                <c:pt idx="620">
                  <c:v>-602.89493718750043</c:v>
                </c:pt>
                <c:pt idx="621">
                  <c:v>-364.46632530478382</c:v>
                </c:pt>
                <c:pt idx="622">
                  <c:v>-4.6340838888894211</c:v>
                </c:pt>
                <c:pt idx="623">
                  <c:v>275.85379923225366</c:v>
                </c:pt>
                <c:pt idx="624">
                  <c:v>556.97851126929186</c:v>
                </c:pt>
                <c:pt idx="625">
                  <c:v>718.6641260841061</c:v>
                </c:pt>
                <c:pt idx="626">
                  <c:v>599.66695895447481</c:v>
                </c:pt>
                <c:pt idx="627">
                  <c:v>359.72483216049272</c:v>
                </c:pt>
                <c:pt idx="628">
                  <c:v>239.42483216049388</c:v>
                </c:pt>
                <c:pt idx="629">
                  <c:v>279.52483216049444</c:v>
                </c:pt>
                <c:pt idx="630">
                  <c:v>520.34507978780982</c:v>
                </c:pt>
                <c:pt idx="631">
                  <c:v>882.5766094174387</c:v>
                </c:pt>
                <c:pt idx="632">
                  <c:v>1125.4340878124983</c:v>
                </c:pt>
                <c:pt idx="633">
                  <c:v>1288.6061947569422</c:v>
                </c:pt>
                <c:pt idx="634">
                  <c:v>1332.0273663618839</c:v>
                </c:pt>
                <c:pt idx="635">
                  <c:v>1174.7952494444462</c:v>
                </c:pt>
                <c:pt idx="636">
                  <c:v>816.38708470678966</c:v>
                </c:pt>
                <c:pt idx="637">
                  <c:v>416.39721063271548</c:v>
                </c:pt>
                <c:pt idx="638">
                  <c:v>215.89721063271551</c:v>
                </c:pt>
                <c:pt idx="639">
                  <c:v>135.44396173225425</c:v>
                </c:pt>
                <c:pt idx="640">
                  <c:v>134.93889876929131</c:v>
                </c:pt>
                <c:pt idx="641">
                  <c:v>415.38708470678955</c:v>
                </c:pt>
                <c:pt idx="642">
                  <c:v>937.95093781249841</c:v>
                </c:pt>
                <c:pt idx="643">
                  <c:v>1101.4329697569451</c:v>
                </c:pt>
                <c:pt idx="644">
                  <c:v>742.88969111111237</c:v>
                </c:pt>
                <c:pt idx="645">
                  <c:v>543.18387392360944</c:v>
                </c:pt>
                <c:pt idx="646">
                  <c:v>584.34948025077051</c:v>
                </c:pt>
                <c:pt idx="647">
                  <c:v>585.42273904706963</c:v>
                </c:pt>
                <c:pt idx="648">
                  <c:v>506.30365031250062</c:v>
                </c:pt>
                <c:pt idx="649">
                  <c:v>306.34697562113979</c:v>
                </c:pt>
                <c:pt idx="650">
                  <c:v>-94.924926172838894</c:v>
                </c:pt>
                <c:pt idx="651">
                  <c:v>-778.78292246913338</c:v>
                </c:pt>
                <c:pt idx="652">
                  <c:v>-1304.8264967746904</c:v>
                </c:pt>
                <c:pt idx="653">
                  <c:v>-1390.3648114158957</c:v>
                </c:pt>
                <c:pt idx="654">
                  <c:v>-1716.0528260763883</c:v>
                </c:pt>
                <c:pt idx="655">
                  <c:v>-2524.8006298765426</c:v>
                </c:pt>
                <c:pt idx="656">
                  <c:v>-2974.54792</c:v>
                </c:pt>
                <c:pt idx="657">
                  <c:v>-2461.1299632098776</c:v>
                </c:pt>
                <c:pt idx="658">
                  <c:v>-1744.217738730712</c:v>
                </c:pt>
                <c:pt idx="659">
                  <c:v>-1988.5425780825617</c:v>
                </c:pt>
                <c:pt idx="660">
                  <c:v>-3116.4957986265417</c:v>
                </c:pt>
                <c:pt idx="661">
                  <c:v>-3925.3112789506176</c:v>
                </c:pt>
                <c:pt idx="662">
                  <c:v>-4051.5302246874999</c:v>
                </c:pt>
                <c:pt idx="663">
                  <c:v>-2853.1056838117283</c:v>
                </c:pt>
                <c:pt idx="664">
                  <c:v>-1170.4732442862655</c:v>
                </c:pt>
                <c:pt idx="665">
                  <c:v>-48.33350888888873</c:v>
                </c:pt>
                <c:pt idx="666">
                  <c:v>994.55943719521611</c:v>
                </c:pt>
                <c:pt idx="667">
                  <c:v>2800.010017345679</c:v>
                </c:pt>
                <c:pt idx="668">
                  <c:v>3886.6558217438264</c:v>
                </c:pt>
                <c:pt idx="669">
                  <c:v>3810.6943330864196</c:v>
                </c:pt>
                <c:pt idx="670">
                  <c:v>3736.3714293827161</c:v>
                </c:pt>
                <c:pt idx="671">
                  <c:v>2619.3107812345675</c:v>
                </c:pt>
                <c:pt idx="672">
                  <c:v>1820.4674247530861</c:v>
                </c:pt>
                <c:pt idx="673">
                  <c:v>1823.81538</c:v>
                </c:pt>
                <c:pt idx="674">
                  <c:v>1827.3546469753087</c:v>
                </c:pt>
                <c:pt idx="675">
                  <c:v>1149.3852256790112</c:v>
                </c:pt>
                <c:pt idx="676">
                  <c:v>428.16131312114197</c:v>
                </c:pt>
                <c:pt idx="677">
                  <c:v>-293.25223718749885</c:v>
                </c:pt>
                <c:pt idx="678">
                  <c:v>-1699.603977638888</c:v>
                </c:pt>
                <c:pt idx="679">
                  <c:v>-2667.8990094097217</c:v>
                </c:pt>
                <c:pt idx="680">
                  <c:v>-3235.5943609722226</c:v>
                </c:pt>
                <c:pt idx="681">
                  <c:v>-3402.6144641936726</c:v>
                </c:pt>
                <c:pt idx="682">
                  <c:v>-2204.7456838888884</c:v>
                </c:pt>
                <c:pt idx="683">
                  <c:v>-1364.4303831751552</c:v>
                </c:pt>
                <c:pt idx="684">
                  <c:v>-684.83481218750114</c:v>
                </c:pt>
                <c:pt idx="685">
                  <c:v>1159.7651878125009</c:v>
                </c:pt>
                <c:pt idx="686">
                  <c:v>2204.6724072569441</c:v>
                </c:pt>
                <c:pt idx="687">
                  <c:v>2047.0827765470672</c:v>
                </c:pt>
                <c:pt idx="688">
                  <c:v>2009.3646075655865</c:v>
                </c:pt>
                <c:pt idx="689">
                  <c:v>1972.5109284567907</c:v>
                </c:pt>
                <c:pt idx="690">
                  <c:v>1213.2780530902778</c:v>
                </c:pt>
                <c:pt idx="691">
                  <c:v>532.45617392361135</c:v>
                </c:pt>
                <c:pt idx="692">
                  <c:v>572.85270710262444</c:v>
                </c:pt>
                <c:pt idx="693">
                  <c:v>854.60563902777835</c:v>
                </c:pt>
                <c:pt idx="694">
                  <c:v>775.79384475694542</c:v>
                </c:pt>
                <c:pt idx="695">
                  <c:v>94.881809938269924</c:v>
                </c:pt>
                <c:pt idx="696">
                  <c:v>-1750.9731950000007</c:v>
                </c:pt>
                <c:pt idx="697">
                  <c:v>-2438.6246637307086</c:v>
                </c:pt>
                <c:pt idx="698">
                  <c:v>-1880.4590276388885</c:v>
                </c:pt>
                <c:pt idx="699">
                  <c:v>-1402.4163885763887</c:v>
                </c:pt>
                <c:pt idx="700">
                  <c:v>-561.71224677469206</c:v>
                </c:pt>
                <c:pt idx="701">
                  <c:v>-121.22922709876568</c:v>
                </c:pt>
                <c:pt idx="702">
                  <c:v>119.16893902777809</c:v>
                </c:pt>
                <c:pt idx="703">
                  <c:v>159.26893902777724</c:v>
                </c:pt>
                <c:pt idx="704">
                  <c:v>-241.83126048996971</c:v>
                </c:pt>
                <c:pt idx="705">
                  <c:v>-1004.7069503047837</c:v>
                </c:pt>
                <c:pt idx="706">
                  <c:v>-1728.3148461381165</c:v>
                </c:pt>
                <c:pt idx="707">
                  <c:v>-1850.8244966010793</c:v>
                </c:pt>
                <c:pt idx="708">
                  <c:v>-1050.3590558024689</c:v>
                </c:pt>
                <c:pt idx="709">
                  <c:v>352.66649111111059</c:v>
                </c:pt>
                <c:pt idx="710">
                  <c:v>2238.0896494444451</c:v>
                </c:pt>
                <c:pt idx="711">
                  <c:v>3363.715562812501</c:v>
                </c:pt>
                <c:pt idx="712">
                  <c:v>2084.1696168248454</c:v>
                </c:pt>
                <c:pt idx="713">
                  <c:v>240.28775322530782</c:v>
                </c:pt>
                <c:pt idx="714">
                  <c:v>-1123.7292270987657</c:v>
                </c:pt>
                <c:pt idx="715">
                  <c:v>-2730.2925651195983</c:v>
                </c:pt>
                <c:pt idx="716">
                  <c:v>-2413.056702619599</c:v>
                </c:pt>
                <c:pt idx="717">
                  <c:v>-569.63350888888897</c:v>
                </c:pt>
                <c:pt idx="718">
                  <c:v>593.26649111111112</c:v>
                </c:pt>
                <c:pt idx="719">
                  <c:v>1796.8643402623456</c:v>
                </c:pt>
                <c:pt idx="720">
                  <c:v>2400.4448553086418</c:v>
                </c:pt>
                <c:pt idx="721">
                  <c:v>2041.6074348804016</c:v>
                </c:pt>
                <c:pt idx="722">
                  <c:v>1802.9710106327161</c:v>
                </c:pt>
                <c:pt idx="723">
                  <c:v>1564.3293253124993</c:v>
                </c:pt>
                <c:pt idx="724">
                  <c:v>1846.697324444445</c:v>
                </c:pt>
                <c:pt idx="725">
                  <c:v>2571.6434458179001</c:v>
                </c:pt>
                <c:pt idx="726">
                  <c:v>3498.4022047878061</c:v>
                </c:pt>
                <c:pt idx="727">
                  <c:v>3385.6836494444442</c:v>
                </c:pt>
                <c:pt idx="728">
                  <c:v>2388.3921112500025</c:v>
                </c:pt>
                <c:pt idx="729">
                  <c:v>1751.268805694446</c:v>
                </c:pt>
                <c:pt idx="730">
                  <c:v>911.90743308641811</c:v>
                </c:pt>
                <c:pt idx="731">
                  <c:v>391.20647793595623</c:v>
                </c:pt>
                <c:pt idx="732">
                  <c:v>351.30711611111286</c:v>
                </c:pt>
                <c:pt idx="733">
                  <c:v>391.80982729938216</c:v>
                </c:pt>
                <c:pt idx="734">
                  <c:v>432.31445160493826</c:v>
                </c:pt>
                <c:pt idx="735">
                  <c:v>513.12497515818018</c:v>
                </c:pt>
                <c:pt idx="736">
                  <c:v>634.2457024729938</c:v>
                </c:pt>
                <c:pt idx="737">
                  <c:v>595.39114182484514</c:v>
                </c:pt>
                <c:pt idx="738">
                  <c:v>395.52031827160437</c:v>
                </c:pt>
                <c:pt idx="739">
                  <c:v>756.63100031249894</c:v>
                </c:pt>
                <c:pt idx="740">
                  <c:v>1160.1964905902767</c:v>
                </c:pt>
                <c:pt idx="741">
                  <c:v>1002.2086923456812</c:v>
                </c:pt>
                <c:pt idx="742">
                  <c:v>602.99937012345629</c:v>
                </c:pt>
                <c:pt idx="743">
                  <c:v>322.5253571026218</c:v>
                </c:pt>
                <c:pt idx="744">
                  <c:v>282.65182236111167</c:v>
                </c:pt>
                <c:pt idx="745">
                  <c:v>282.65182236111167</c:v>
                </c:pt>
                <c:pt idx="746">
                  <c:v>443.27876589891974</c:v>
                </c:pt>
                <c:pt idx="747">
                  <c:v>684.79132284336481</c:v>
                </c:pt>
                <c:pt idx="748">
                  <c:v>846.80671125000003</c:v>
                </c:pt>
                <c:pt idx="749">
                  <c:v>728.38156618826997</c:v>
                </c:pt>
                <c:pt idx="750">
                  <c:v>408.53047236111058</c:v>
                </c:pt>
                <c:pt idx="751">
                  <c:v>208.03047236111342</c:v>
                </c:pt>
                <c:pt idx="752">
                  <c:v>47.392528398919794</c:v>
                </c:pt>
                <c:pt idx="753">
                  <c:v>-234.25446465663688</c:v>
                </c:pt>
                <c:pt idx="754">
                  <c:v>-436.62549336033771</c:v>
                </c:pt>
                <c:pt idx="755">
                  <c:v>-639.19381228395173</c:v>
                </c:pt>
                <c:pt idx="756">
                  <c:v>-1323.812990119598</c:v>
                </c:pt>
                <c:pt idx="757">
                  <c:v>-2572.5088581751543</c:v>
                </c:pt>
                <c:pt idx="758">
                  <c:v>-3623.8422385763888</c:v>
                </c:pt>
                <c:pt idx="759">
                  <c:v>-3913.6697211381161</c:v>
                </c:pt>
                <c:pt idx="760">
                  <c:v>-3961.4654745524695</c:v>
                </c:pt>
                <c:pt idx="761">
                  <c:v>-4048.3448844097225</c:v>
                </c:pt>
                <c:pt idx="762">
                  <c:v>-3572.4808076543204</c:v>
                </c:pt>
                <c:pt idx="763">
                  <c:v>-2372.6869530825606</c:v>
                </c:pt>
                <c:pt idx="764">
                  <c:v>-409.23350888888876</c:v>
                </c:pt>
                <c:pt idx="765">
                  <c:v>1796.7409441975306</c:v>
                </c:pt>
                <c:pt idx="766">
                  <c:v>2721.2448553086424</c:v>
                </c:pt>
                <c:pt idx="767">
                  <c:v>2763.9469339544744</c:v>
                </c:pt>
                <c:pt idx="768">
                  <c:v>2807.3219516049385</c:v>
                </c:pt>
                <c:pt idx="769">
                  <c:v>3292.1951367901247</c:v>
                </c:pt>
                <c:pt idx="770">
                  <c:v>4100.1891723804001</c:v>
                </c:pt>
                <c:pt idx="771">
                  <c:v>4148.4218339544741</c:v>
                </c:pt>
                <c:pt idx="772">
                  <c:v>3916.0941530902787</c:v>
                </c:pt>
                <c:pt idx="773">
                  <c:v>3283.7785112692909</c:v>
                </c:pt>
                <c:pt idx="774">
                  <c:v>2809.1787658989188</c:v>
                </c:pt>
                <c:pt idx="775">
                  <c:v>2897.3794223804016</c:v>
                </c:pt>
                <c:pt idx="776">
                  <c:v>2424.2145149729931</c:v>
                </c:pt>
                <c:pt idx="777">
                  <c:v>1868.6227390470676</c:v>
                </c:pt>
                <c:pt idx="778">
                  <c:v>1673.0471029359569</c:v>
                </c:pt>
                <c:pt idx="779">
                  <c:v>1477.3401791512345</c:v>
                </c:pt>
                <c:pt idx="780">
                  <c:v>1200.3987371952178</c:v>
                </c:pt>
                <c:pt idx="781">
                  <c:v>962.74493781249828</c:v>
                </c:pt>
                <c:pt idx="782">
                  <c:v>764.33573586419584</c:v>
                </c:pt>
                <c:pt idx="783">
                  <c:v>605.44351142361279</c:v>
                </c:pt>
                <c:pt idx="784">
                  <c:v>566.25391611111229</c:v>
                </c:pt>
                <c:pt idx="785">
                  <c:v>727.87448493827219</c:v>
                </c:pt>
                <c:pt idx="786">
                  <c:v>770.12889413966172</c:v>
                </c:pt>
                <c:pt idx="787">
                  <c:v>531.08210623456569</c:v>
                </c:pt>
                <c:pt idx="788">
                  <c:v>330.89418349151015</c:v>
                </c:pt>
                <c:pt idx="789">
                  <c:v>330.89418349151583</c:v>
                </c:pt>
                <c:pt idx="790">
                  <c:v>451.50673902778016</c:v>
                </c:pt>
                <c:pt idx="791">
                  <c:v>532.64727531249775</c:v>
                </c:pt>
                <c:pt idx="792">
                  <c:v>252.89211611110773</c:v>
                </c:pt>
                <c:pt idx="793">
                  <c:v>-710.76671506172829</c:v>
                </c:pt>
                <c:pt idx="794">
                  <c:v>-2080.6500303973726</c:v>
                </c:pt>
                <c:pt idx="795">
                  <c:v>-3294.845592743055</c:v>
                </c:pt>
                <c:pt idx="796">
                  <c:v>-3910.2857609722246</c:v>
                </c:pt>
                <c:pt idx="797">
                  <c:v>-3642.7544646566366</c:v>
                </c:pt>
                <c:pt idx="798">
                  <c:v>-2569.9663253047838</c:v>
                </c:pt>
                <c:pt idx="799">
                  <c:v>-1171.8880996875</c:v>
                </c:pt>
                <c:pt idx="800">
                  <c:v>-171.18953874999994</c:v>
                </c:pt>
                <c:pt idx="801">
                  <c:v>510.31269275077278</c:v>
                </c:pt>
                <c:pt idx="802">
                  <c:v>1594.6082325655887</c:v>
                </c:pt>
                <c:pt idx="803">
                  <c:v>2762.9051364236097</c:v>
                </c:pt>
                <c:pt idx="804">
                  <c:v>2931.54278030864</c:v>
                </c:pt>
                <c:pt idx="805">
                  <c:v>1976.3026217438287</c:v>
                </c:pt>
                <c:pt idx="806">
                  <c:v>896.83889876929061</c:v>
                </c:pt>
                <c:pt idx="807">
                  <c:v>175.79721063271492</c:v>
                </c:pt>
                <c:pt idx="808">
                  <c:v>-426.96425107638993</c:v>
                </c:pt>
                <c:pt idx="809">
                  <c:v>-871.04297468749883</c:v>
                </c:pt>
                <c:pt idx="810">
                  <c:v>-1316.0074716010795</c:v>
                </c:pt>
                <c:pt idx="811">
                  <c:v>-2163.4481776388884</c:v>
                </c:pt>
                <c:pt idx="812">
                  <c:v>-2853.2088581751523</c:v>
                </c:pt>
                <c:pt idx="813">
                  <c:v>-3061.6865572492297</c:v>
                </c:pt>
                <c:pt idx="814">
                  <c:v>-3229.6395442862658</c:v>
                </c:pt>
                <c:pt idx="815">
                  <c:v>-3477.2472928973757</c:v>
                </c:pt>
                <c:pt idx="816">
                  <c:v>-3483.8360688233033</c:v>
                </c:pt>
                <c:pt idx="817">
                  <c:v>-3128.0077427430556</c:v>
                </c:pt>
                <c:pt idx="818">
                  <c:v>-1768.3289949999994</c:v>
                </c:pt>
                <c:pt idx="819">
                  <c:v>195.73401618827162</c:v>
                </c:pt>
                <c:pt idx="820">
                  <c:v>1960.9710049999994</c:v>
                </c:pt>
                <c:pt idx="821">
                  <c:v>2926.5745198919758</c:v>
                </c:pt>
                <c:pt idx="822">
                  <c:v>2810.0309256790124</c:v>
                </c:pt>
                <c:pt idx="823">
                  <c:v>2613.4377503124997</c:v>
                </c:pt>
                <c:pt idx="824">
                  <c:v>2256.608624753087</c:v>
                </c:pt>
                <c:pt idx="825">
                  <c:v>1939.1651890277781</c:v>
                </c:pt>
                <c:pt idx="826">
                  <c:v>1862.3851253125006</c:v>
                </c:pt>
                <c:pt idx="827">
                  <c:v>1745.5383020100296</c:v>
                </c:pt>
                <c:pt idx="828">
                  <c:v>1949.3097325655851</c:v>
                </c:pt>
                <c:pt idx="829">
                  <c:v>2274.9104612500005</c:v>
                </c:pt>
                <c:pt idx="830">
                  <c:v>2200.0203182716041</c:v>
                </c:pt>
                <c:pt idx="831">
                  <c:v>1723.7870098804024</c:v>
                </c:pt>
                <c:pt idx="832">
                  <c:v>1005.1340878125022</c:v>
                </c:pt>
                <c:pt idx="833">
                  <c:v>645.38076248456787</c:v>
                </c:pt>
                <c:pt idx="834">
                  <c:v>686.63939413965818</c:v>
                </c:pt>
                <c:pt idx="835">
                  <c:v>688.04553534336196</c:v>
                </c:pt>
                <c:pt idx="836">
                  <c:v>609.03047236111342</c:v>
                </c:pt>
                <c:pt idx="837">
                  <c:v>690.18703100308699</c:v>
                </c:pt>
                <c:pt idx="838">
                  <c:v>892.37942238039898</c:v>
                </c:pt>
                <c:pt idx="839">
                  <c:v>894.58979026234624</c:v>
                </c:pt>
                <c:pt idx="840">
                  <c:v>856.23574892361103</c:v>
                </c:pt>
                <c:pt idx="841">
                  <c:v>1058.7598270100309</c:v>
                </c:pt>
                <c:pt idx="842">
                  <c:v>1222.2533376581814</c:v>
                </c:pt>
                <c:pt idx="843">
                  <c:v>1065.0157205285493</c:v>
                </c:pt>
                <c:pt idx="844">
                  <c:v>706.26223812113972</c:v>
                </c:pt>
                <c:pt idx="845">
                  <c:v>466.47507382716054</c:v>
                </c:pt>
                <c:pt idx="846">
                  <c:v>426.91935569444678</c:v>
                </c:pt>
                <c:pt idx="847">
                  <c:v>547.76555067901359</c:v>
                </c:pt>
                <c:pt idx="848">
                  <c:v>869.93940802854945</c:v>
                </c:pt>
                <c:pt idx="849">
                  <c:v>1233.6229936766972</c:v>
                </c:pt>
                <c:pt idx="850">
                  <c:v>1237.6003645100304</c:v>
                </c:pt>
                <c:pt idx="851">
                  <c:v>919.69873719521661</c:v>
                </c:pt>
                <c:pt idx="852">
                  <c:v>761.06071821373291</c:v>
                </c:pt>
                <c:pt idx="853">
                  <c:v>762.839917287807</c:v>
                </c:pt>
                <c:pt idx="854">
                  <c:v>684.43633441743816</c:v>
                </c:pt>
                <c:pt idx="855">
                  <c:v>485.14351142361107</c:v>
                </c:pt>
                <c:pt idx="856">
                  <c:v>365.14650137345797</c:v>
                </c:pt>
                <c:pt idx="857">
                  <c:v>726.34996960262401</c:v>
                </c:pt>
                <c:pt idx="858">
                  <c:v>1210.6109572569433</c:v>
                </c:pt>
                <c:pt idx="859">
                  <c:v>1214.6617439660483</c:v>
                </c:pt>
                <c:pt idx="860">
                  <c:v>937.13273586420098</c:v>
                </c:pt>
                <c:pt idx="861">
                  <c:v>1099.4582884104939</c:v>
                </c:pt>
                <c:pt idx="862">
                  <c:v>1785.7182034567854</c:v>
                </c:pt>
                <c:pt idx="863">
                  <c:v>1713.2130003125003</c:v>
                </c:pt>
                <c:pt idx="864">
                  <c:v>995.52811559027884</c:v>
                </c:pt>
                <c:pt idx="865">
                  <c:v>756.663073827164</c:v>
                </c:pt>
                <c:pt idx="866">
                  <c:v>1039.4608069290114</c:v>
                </c:pt>
                <c:pt idx="867">
                  <c:v>1364.5079272993805</c:v>
                </c:pt>
                <c:pt idx="868">
                  <c:v>1128.9499479012345</c:v>
                </c:pt>
                <c:pt idx="869">
                  <c:v>529.63951063271611</c:v>
                </c:pt>
                <c:pt idx="870">
                  <c:v>168.37338781250347</c:v>
                </c:pt>
                <c:pt idx="871">
                  <c:v>46.977889027776698</c:v>
                </c:pt>
                <c:pt idx="872">
                  <c:v>5.4239198919764959</c:v>
                </c:pt>
                <c:pt idx="873">
                  <c:v>-76.222396774691305</c:v>
                </c:pt>
                <c:pt idx="874">
                  <c:v>-278.87752339506153</c:v>
                </c:pt>
                <c:pt idx="875">
                  <c:v>-522.67792947144812</c:v>
                </c:pt>
                <c:pt idx="876">
                  <c:v>-727.38487437886124</c:v>
                </c:pt>
                <c:pt idx="877">
                  <c:v>-611.90592993441237</c:v>
                </c:pt>
                <c:pt idx="878">
                  <c:v>-213.95567802469012</c:v>
                </c:pt>
                <c:pt idx="879">
                  <c:v>145.60131364197306</c:v>
                </c:pt>
                <c:pt idx="880">
                  <c:v>-94.998686358024628</c:v>
                </c:pt>
                <c:pt idx="881">
                  <c:v>-499.32272763888881</c:v>
                </c:pt>
                <c:pt idx="882">
                  <c:v>-101.59894098765423</c:v>
                </c:pt>
                <c:pt idx="883">
                  <c:v>299.40105901234574</c:v>
                </c:pt>
                <c:pt idx="884">
                  <c:v>339.50105901234349</c:v>
                </c:pt>
                <c:pt idx="885">
                  <c:v>460.12652809028015</c:v>
                </c:pt>
                <c:pt idx="886">
                  <c:v>501.205805</c:v>
                </c:pt>
                <c:pt idx="887">
                  <c:v>421.66104766975201</c:v>
                </c:pt>
                <c:pt idx="888">
                  <c:v>261.5893864236134</c:v>
                </c:pt>
                <c:pt idx="889">
                  <c:v>60.433187195212682</c:v>
                </c:pt>
                <c:pt idx="890">
                  <c:v>-181.47347190972329</c:v>
                </c:pt>
                <c:pt idx="891">
                  <c:v>-464.76383271218788</c:v>
                </c:pt>
                <c:pt idx="892">
                  <c:v>-708.87559862654302</c:v>
                </c:pt>
                <c:pt idx="893">
                  <c:v>-753.36142000000052</c:v>
                </c:pt>
                <c:pt idx="894">
                  <c:v>-596.64608388888712</c:v>
                </c:pt>
                <c:pt idx="895">
                  <c:v>-318.96402640432086</c:v>
                </c:pt>
                <c:pt idx="896">
                  <c:v>0.34493781249891242</c:v>
                </c:pt>
                <c:pt idx="897">
                  <c:v>200.25187145447418</c:v>
                </c:pt>
                <c:pt idx="898">
                  <c:v>240.35187145447478</c:v>
                </c:pt>
                <c:pt idx="899">
                  <c:v>119.75605569444508</c:v>
                </c:pt>
                <c:pt idx="900">
                  <c:v>-81.628521909721627</c:v>
                </c:pt>
                <c:pt idx="901">
                  <c:v>-444.28476357638772</c:v>
                </c:pt>
                <c:pt idx="902">
                  <c:v>-2252.2455927430542</c:v>
                </c:pt>
                <c:pt idx="903">
                  <c:v>-3910.2857609722246</c:v>
                </c:pt>
                <c:pt idx="904">
                  <c:v>-3642.7544646566366</c:v>
                </c:pt>
                <c:pt idx="905">
                  <c:v>-2569.9663253047838</c:v>
                </c:pt>
                <c:pt idx="906">
                  <c:v>-1171.8880996875</c:v>
                </c:pt>
                <c:pt idx="907">
                  <c:v>-171.18953874999994</c:v>
                </c:pt>
                <c:pt idx="908">
                  <c:v>510.31269275077278</c:v>
                </c:pt>
                <c:pt idx="909">
                  <c:v>1594.6082325655887</c:v>
                </c:pt>
                <c:pt idx="910">
                  <c:v>2762.9051364236097</c:v>
                </c:pt>
                <c:pt idx="911">
                  <c:v>2931.54278030864</c:v>
                </c:pt>
                <c:pt idx="912">
                  <c:v>1976.3026217438287</c:v>
                </c:pt>
                <c:pt idx="913">
                  <c:v>1297.8388987692908</c:v>
                </c:pt>
                <c:pt idx="914">
                  <c:v>1982.8560049999985</c:v>
                </c:pt>
                <c:pt idx="915">
                  <c:v>1910.6193556944452</c:v>
                </c:pt>
                <c:pt idx="916">
                  <c:v>1151.7471029359581</c:v>
                </c:pt>
                <c:pt idx="917">
                  <c:v>633.53272197530816</c:v>
                </c:pt>
                <c:pt idx="918">
                  <c:v>231.96739581790072</c:v>
                </c:pt>
                <c:pt idx="919">
                  <c:v>472.84981975694444</c:v>
                </c:pt>
                <c:pt idx="920">
                  <c:v>834.88429830632663</c:v>
                </c:pt>
                <c:pt idx="921">
                  <c:v>1399.153974232252</c:v>
                </c:pt>
                <c:pt idx="922">
                  <c:v>1645.0399172878081</c:v>
                </c:pt>
                <c:pt idx="923">
                  <c:v>1409.2686253124989</c:v>
                </c:pt>
                <c:pt idx="924">
                  <c:v>370.37050725694274</c:v>
                </c:pt>
                <c:pt idx="925">
                  <c:v>-675.31917715663235</c:v>
                </c:pt>
                <c:pt idx="926">
                  <c:v>-559.2643844097197</c:v>
                </c:pt>
                <c:pt idx="927">
                  <c:v>-280.65183450617508</c:v>
                </c:pt>
                <c:pt idx="928">
                  <c:v>-162.41584891589559</c:v>
                </c:pt>
                <c:pt idx="929">
                  <c:v>-43.284763576387704</c:v>
                </c:pt>
                <c:pt idx="930">
                  <c:v>-4.3460257677451182</c:v>
                </c:pt>
                <c:pt idx="931">
                  <c:v>-5.2119504783961617</c:v>
                </c:pt>
                <c:pt idx="932">
                  <c:v>-46.45982084876708</c:v>
                </c:pt>
                <c:pt idx="933">
                  <c:v>-208.00003874999825</c:v>
                </c:pt>
                <c:pt idx="934">
                  <c:v>-490.95751714506105</c:v>
                </c:pt>
                <c:pt idx="935">
                  <c:v>-534.11156974922824</c:v>
                </c:pt>
                <c:pt idx="936">
                  <c:v>-336.06729492283932</c:v>
                </c:pt>
                <c:pt idx="937">
                  <c:v>-177.28292246913634</c:v>
                </c:pt>
                <c:pt idx="938">
                  <c:v>-138.51612607638882</c:v>
                </c:pt>
                <c:pt idx="939">
                  <c:v>-179.93737270061786</c:v>
                </c:pt>
                <c:pt idx="940">
                  <c:v>-101.30708543209815</c:v>
                </c:pt>
                <c:pt idx="941">
                  <c:v>98.414514972994482</c:v>
                </c:pt>
                <c:pt idx="942">
                  <c:v>178.35600499999887</c:v>
                </c:pt>
                <c:pt idx="943">
                  <c:v>218.19797330632665</c:v>
                </c:pt>
                <c:pt idx="944">
                  <c:v>298.39797330632774</c:v>
                </c:pt>
                <c:pt idx="945">
                  <c:v>378.85600500000174</c:v>
                </c:pt>
                <c:pt idx="946">
                  <c:v>660.07350322530863</c:v>
                </c:pt>
                <c:pt idx="947">
                  <c:v>902.76262729938048</c:v>
                </c:pt>
                <c:pt idx="948">
                  <c:v>744.48236125000108</c:v>
                </c:pt>
                <c:pt idx="949">
                  <c:v>384.65370692901411</c:v>
                </c:pt>
                <c:pt idx="950">
                  <c:v>-177.01484690972279</c:v>
                </c:pt>
                <c:pt idx="951">
                  <c:v>-1101.9740799344129</c:v>
                </c:pt>
                <c:pt idx="952">
                  <c:v>-2431.4611012307105</c:v>
                </c:pt>
                <c:pt idx="953">
                  <c:v>-3604.7572196913579</c:v>
                </c:pt>
                <c:pt idx="954">
                  <c:v>-4017.3542975270066</c:v>
                </c:pt>
                <c:pt idx="955">
                  <c:v>-4027.6078887500003</c:v>
                </c:pt>
                <c:pt idx="956">
                  <c:v>-4036.5179933603386</c:v>
                </c:pt>
                <c:pt idx="957">
                  <c:v>-2760.8846113580239</c:v>
                </c:pt>
                <c:pt idx="958">
                  <c:v>-277.31108224922809</c:v>
                </c:pt>
                <c:pt idx="959">
                  <c:v>1889.1887210493824</c:v>
                </c:pt>
                <c:pt idx="960">
                  <c:v>3657.9527807137356</c:v>
                </c:pt>
                <c:pt idx="961">
                  <c:v>4668.5517235956777</c:v>
                </c:pt>
                <c:pt idx="962">
                  <c:v>4518.5542988271591</c:v>
                </c:pt>
                <c:pt idx="963">
                  <c:v>3686.4964905902789</c:v>
                </c:pt>
                <c:pt idx="964">
                  <c:v>2572.0403124845698</c:v>
                </c:pt>
                <c:pt idx="965">
                  <c:v>1494.3672672878092</c:v>
                </c:pt>
                <c:pt idx="966">
                  <c:v>694.83518858410548</c:v>
                </c:pt>
                <c:pt idx="967">
                  <c:v>253.98461125000006</c:v>
                </c:pt>
                <c:pt idx="968">
                  <c:v>53.235188584104961</c:v>
                </c:pt>
                <c:pt idx="969">
                  <c:v>-228.45771928626652</c:v>
                </c:pt>
                <c:pt idx="970">
                  <c:v>-751.72057761959854</c:v>
                </c:pt>
                <c:pt idx="971">
                  <c:v>-1758.2900172222219</c:v>
                </c:pt>
                <c:pt idx="972">
                  <c:v>-3209.3949371875005</c:v>
                </c:pt>
                <c:pt idx="973">
                  <c:v>-4022.3582949228398</c:v>
                </c:pt>
                <c:pt idx="974">
                  <c:v>-4031.9781660455251</c:v>
                </c:pt>
                <c:pt idx="975">
                  <c:v>-4040.2545505555545</c:v>
                </c:pt>
                <c:pt idx="976">
                  <c:v>-4087.2874484529316</c:v>
                </c:pt>
                <c:pt idx="977">
                  <c:v>-3290.9694067862647</c:v>
                </c:pt>
                <c:pt idx="978">
                  <c:v>-2251.1551446913586</c:v>
                </c:pt>
                <c:pt idx="979">
                  <c:v>-1932.3103505555557</c:v>
                </c:pt>
                <c:pt idx="980">
                  <c:v>-1572.8392100270053</c:v>
                </c:pt>
                <c:pt idx="981">
                  <c:v>-1212.8252224691355</c:v>
                </c:pt>
                <c:pt idx="982">
                  <c:v>-1133.2374200000004</c:v>
                </c:pt>
                <c:pt idx="983">
                  <c:v>-1414.453722527006</c:v>
                </c:pt>
                <c:pt idx="984">
                  <c:v>-1575.3322409876541</c:v>
                </c:pt>
                <c:pt idx="985">
                  <c:v>-1094.3481841010803</c:v>
                </c:pt>
                <c:pt idx="986">
                  <c:v>-252.27711999999997</c:v>
                </c:pt>
                <c:pt idx="987">
                  <c:v>188.82288000000003</c:v>
                </c:pt>
                <c:pt idx="988">
                  <c:v>188.82288000000003</c:v>
                </c:pt>
                <c:pt idx="989">
                  <c:v>188.82288000000003</c:v>
                </c:pt>
                <c:pt idx="990">
                  <c:v>188.82288000000003</c:v>
                </c:pt>
                <c:pt idx="991">
                  <c:v>188.82288000000003</c:v>
                </c:pt>
                <c:pt idx="992">
                  <c:v>188.82288000000003</c:v>
                </c:pt>
                <c:pt idx="993">
                  <c:v>188.82288000000003</c:v>
                </c:pt>
                <c:pt idx="994">
                  <c:v>188.82288000000003</c:v>
                </c:pt>
                <c:pt idx="995">
                  <c:v>188.82288000000003</c:v>
                </c:pt>
                <c:pt idx="996">
                  <c:v>188.82288000000003</c:v>
                </c:pt>
                <c:pt idx="997">
                  <c:v>188.82288000000003</c:v>
                </c:pt>
                <c:pt idx="998">
                  <c:v>188.82288000000003</c:v>
                </c:pt>
                <c:pt idx="999">
                  <c:v>188.82288000000003</c:v>
                </c:pt>
                <c:pt idx="1000">
                  <c:v>188.82288000000003</c:v>
                </c:pt>
                <c:pt idx="1001">
                  <c:v>188.82288000000003</c:v>
                </c:pt>
                <c:pt idx="1002">
                  <c:v>188.82288000000003</c:v>
                </c:pt>
                <c:pt idx="1003">
                  <c:v>188.82288000000003</c:v>
                </c:pt>
                <c:pt idx="1004">
                  <c:v>188.82288000000003</c:v>
                </c:pt>
                <c:pt idx="1005">
                  <c:v>188.82288000000003</c:v>
                </c:pt>
                <c:pt idx="1006">
                  <c:v>188.82288000000003</c:v>
                </c:pt>
                <c:pt idx="1007">
                  <c:v>188.82288000000003</c:v>
                </c:pt>
                <c:pt idx="1008">
                  <c:v>188.82288000000003</c:v>
                </c:pt>
                <c:pt idx="1009">
                  <c:v>188.82288000000003</c:v>
                </c:pt>
                <c:pt idx="1010">
                  <c:v>188.82288000000003</c:v>
                </c:pt>
                <c:pt idx="1011">
                  <c:v>188.82288000000003</c:v>
                </c:pt>
                <c:pt idx="1012">
                  <c:v>188.82288000000003</c:v>
                </c:pt>
                <c:pt idx="1013">
                  <c:v>188.82288000000003</c:v>
                </c:pt>
                <c:pt idx="1014">
                  <c:v>188.82288000000003</c:v>
                </c:pt>
                <c:pt idx="1015">
                  <c:v>188.82288000000003</c:v>
                </c:pt>
                <c:pt idx="1016">
                  <c:v>188.82288000000003</c:v>
                </c:pt>
                <c:pt idx="1017">
                  <c:v>188.82288000000003</c:v>
                </c:pt>
                <c:pt idx="1018">
                  <c:v>188.82288000000003</c:v>
                </c:pt>
                <c:pt idx="1019">
                  <c:v>188.82288000000003</c:v>
                </c:pt>
                <c:pt idx="1020">
                  <c:v>188.82288000000003</c:v>
                </c:pt>
                <c:pt idx="1021">
                  <c:v>188.82288000000003</c:v>
                </c:pt>
                <c:pt idx="1022">
                  <c:v>188.82288000000003</c:v>
                </c:pt>
                <c:pt idx="1023">
                  <c:v>188.82288000000003</c:v>
                </c:pt>
                <c:pt idx="1024">
                  <c:v>188.82288000000003</c:v>
                </c:pt>
                <c:pt idx="1025">
                  <c:v>188.82288000000003</c:v>
                </c:pt>
                <c:pt idx="1026">
                  <c:v>509.62288000000007</c:v>
                </c:pt>
                <c:pt idx="1027">
                  <c:v>1632.4381849382717</c:v>
                </c:pt>
                <c:pt idx="1028">
                  <c:v>3316.9328049999999</c:v>
                </c:pt>
                <c:pt idx="1029">
                  <c:v>4601.5915569290119</c:v>
                </c:pt>
                <c:pt idx="1030">
                  <c:v>4765.3203810030864</c:v>
                </c:pt>
                <c:pt idx="1031">
                  <c:v>4128.1884664197523</c:v>
                </c:pt>
                <c:pt idx="1032">
                  <c:v>3491.2602988271601</c:v>
                </c:pt>
                <c:pt idx="1033">
                  <c:v>3135.1402223611117</c:v>
                </c:pt>
                <c:pt idx="1034">
                  <c:v>2939.6537853433647</c:v>
                </c:pt>
                <c:pt idx="1035">
                  <c:v>2584.0174884104949</c:v>
                </c:pt>
                <c:pt idx="1036">
                  <c:v>2107.3314886419762</c:v>
                </c:pt>
                <c:pt idx="1037">
                  <c:v>1790.4134427507709</c:v>
                </c:pt>
                <c:pt idx="1038">
                  <c:v>1793.9087080285485</c:v>
                </c:pt>
                <c:pt idx="1039">
                  <c:v>2038.7823729012346</c:v>
                </c:pt>
                <c:pt idx="1040">
                  <c:v>2164.224832160493</c:v>
                </c:pt>
                <c:pt idx="1041">
                  <c:v>2049.342780308642</c:v>
                </c:pt>
                <c:pt idx="1042">
                  <c:v>1653.3094719174383</c:v>
                </c:pt>
                <c:pt idx="1043">
                  <c:v>1095.3377780902783</c:v>
                </c:pt>
                <c:pt idx="1044">
                  <c:v>615.88708470678955</c:v>
                </c:pt>
                <c:pt idx="1045">
                  <c:v>375.79119111111004</c:v>
                </c:pt>
                <c:pt idx="1046">
                  <c:v>376.04396173225484</c:v>
                </c:pt>
                <c:pt idx="1047">
                  <c:v>416.65093781249948</c:v>
                </c:pt>
                <c:pt idx="1048">
                  <c:v>256.7598270100309</c:v>
                </c:pt>
                <c:pt idx="1049">
                  <c:v>-144.7490621874999</c:v>
                </c:pt>
                <c:pt idx="1050">
                  <c:v>-708.16548780478342</c:v>
                </c:pt>
                <c:pt idx="1051">
                  <c:v>-1153.206509409722</c:v>
                </c:pt>
                <c:pt idx="1052">
                  <c:v>-1438.4274446913589</c:v>
                </c:pt>
                <c:pt idx="1053">
                  <c:v>-1764.469146909722</c:v>
                </c:pt>
                <c:pt idx="1054">
                  <c:v>-2251.4996109722233</c:v>
                </c:pt>
                <c:pt idx="1055">
                  <c:v>-2900.1386868788563</c:v>
                </c:pt>
                <c:pt idx="1056">
                  <c:v>-3629.7846199999985</c:v>
                </c:pt>
                <c:pt idx="1057">
                  <c:v>-4039.2384461381175</c:v>
                </c:pt>
                <c:pt idx="1058">
                  <c:v>-3685.4487856635801</c:v>
                </c:pt>
                <c:pt idx="1059">
                  <c:v>-3289.3310609722221</c:v>
                </c:pt>
                <c:pt idx="1060">
                  <c:v>-2852.1077540084875</c:v>
                </c:pt>
                <c:pt idx="1061">
                  <c:v>-1691.5831282561726</c:v>
                </c:pt>
                <c:pt idx="1062">
                  <c:v>-329.03350888888917</c:v>
                </c:pt>
                <c:pt idx="1063">
                  <c:v>513.12412376929035</c:v>
                </c:pt>
                <c:pt idx="1064">
                  <c:v>1596.240944197531</c:v>
                </c:pt>
                <c:pt idx="1065">
                  <c:v>3041.742582777777</c:v>
                </c:pt>
                <c:pt idx="1066">
                  <c:v>3326.093049695216</c:v>
                </c:pt>
                <c:pt idx="1067">
                  <c:v>2086.6172112500012</c:v>
                </c:pt>
                <c:pt idx="1068">
                  <c:v>925.09465569444478</c:v>
                </c:pt>
                <c:pt idx="1069">
                  <c:v>925.80920499999888</c:v>
                </c:pt>
                <c:pt idx="1070">
                  <c:v>1649.0899577777786</c:v>
                </c:pt>
                <c:pt idx="1071">
                  <c:v>2374.0580800000007</c:v>
                </c:pt>
                <c:pt idx="1072">
                  <c:v>2819.5056390277759</c:v>
                </c:pt>
                <c:pt idx="1073">
                  <c:v>3306.3218339544756</c:v>
                </c:pt>
                <c:pt idx="1074">
                  <c:v>3915.33464552855</c:v>
                </c:pt>
                <c:pt idx="1075">
                  <c:v>4165.9785112692889</c:v>
                </c:pt>
                <c:pt idx="1076">
                  <c:v>3775.7455353433625</c:v>
                </c:pt>
                <c:pt idx="1077">
                  <c:v>3103.859827010031</c:v>
                </c:pt>
                <c:pt idx="1078">
                  <c:v>2510.4922494444445</c:v>
                </c:pt>
                <c:pt idx="1079">
                  <c:v>2196.5854501581807</c:v>
                </c:pt>
                <c:pt idx="1080">
                  <c:v>1762.0912050000011</c:v>
                </c:pt>
                <c:pt idx="1081">
                  <c:v>1004.3359735956781</c:v>
                </c:pt>
                <c:pt idx="1082">
                  <c:v>243.6374112499995</c:v>
                </c:pt>
                <c:pt idx="1083">
                  <c:v>-559.86319011959927</c:v>
                </c:pt>
                <c:pt idx="1084">
                  <c:v>-1005.6847635763899</c:v>
                </c:pt>
                <c:pt idx="1085">
                  <c:v>-649.38389752700493</c:v>
                </c:pt>
                <c:pt idx="1086">
                  <c:v>-9.7575171450599782</c:v>
                </c:pt>
                <c:pt idx="1087">
                  <c:v>311.04248285493884</c:v>
                </c:pt>
                <c:pt idx="1088">
                  <c:v>351.42299367669585</c:v>
                </c:pt>
                <c:pt idx="1089">
                  <c:v>311.60398277777557</c:v>
                </c:pt>
                <c:pt idx="1090">
                  <c:v>271.50398277777782</c:v>
                </c:pt>
                <c:pt idx="1091">
                  <c:v>391.80398277777954</c:v>
                </c:pt>
                <c:pt idx="1092">
                  <c:v>793.64981975694616</c:v>
                </c:pt>
                <c:pt idx="1093">
                  <c:v>1317.8003645100316</c:v>
                </c:pt>
                <c:pt idx="1094">
                  <c:v>1442.760718213734</c:v>
                </c:pt>
                <c:pt idx="1095">
                  <c:v>1085.7374112499999</c:v>
                </c:pt>
                <c:pt idx="1096">
                  <c:v>646.7583408989193</c:v>
                </c:pt>
                <c:pt idx="1097">
                  <c:v>206.26862531249893</c:v>
                </c:pt>
                <c:pt idx="1098">
                  <c:v>-356.35003039737705</c:v>
                </c:pt>
                <c:pt idx="1099">
                  <c:v>-1001.5600827121924</c:v>
                </c:pt>
                <c:pt idx="1100">
                  <c:v>-1087.6237871874991</c:v>
                </c:pt>
                <c:pt idx="1101">
                  <c:v>-490.11454984182024</c:v>
                </c:pt>
                <c:pt idx="1102">
                  <c:v>230.28289604938217</c:v>
                </c:pt>
                <c:pt idx="1103">
                  <c:v>993.30398277777954</c:v>
                </c:pt>
                <c:pt idx="1104">
                  <c:v>1678.9880495216048</c:v>
                </c:pt>
                <c:pt idx="1105">
                  <c:v>1765.3399172878071</c:v>
                </c:pt>
                <c:pt idx="1106">
                  <c:v>1168.6686253125013</c:v>
                </c:pt>
                <c:pt idx="1107">
                  <c:v>488.81095725694735</c:v>
                </c:pt>
                <c:pt idx="1108">
                  <c:v>-112.99729376543203</c:v>
                </c:pt>
                <c:pt idx="1109">
                  <c:v>-677.15003039737871</c:v>
                </c:pt>
                <c:pt idx="1110">
                  <c:v>-641.55183450617164</c:v>
                </c:pt>
                <c:pt idx="1111">
                  <c:v>-2.3087950000011261</c:v>
                </c:pt>
                <c:pt idx="1112">
                  <c:v>840.08415108410441</c:v>
                </c:pt>
                <c:pt idx="1113">
                  <c:v>1886.535973595679</c:v>
                </c:pt>
                <c:pt idx="1114">
                  <c:v>2456.1941834915115</c:v>
                </c:pt>
                <c:pt idx="1115">
                  <c:v>1943.5010590123491</c:v>
                </c:pt>
                <c:pt idx="1116">
                  <c:v>985.701149521606</c:v>
                </c:pt>
                <c:pt idx="1117">
                  <c:v>264.89907932484232</c:v>
                </c:pt>
                <c:pt idx="1118">
                  <c:v>-337.93053718750332</c:v>
                </c:pt>
                <c:pt idx="1119">
                  <c:v>-662.67347190971873</c:v>
                </c:pt>
                <c:pt idx="1120">
                  <c:v>-466.04753440971876</c:v>
                </c:pt>
                <c:pt idx="1121">
                  <c:v>-187.57559862654426</c:v>
                </c:pt>
                <c:pt idx="1122">
                  <c:v>-229.25272468749878</c:v>
                </c:pt>
                <c:pt idx="1123">
                  <c:v>-712.95125586033942</c:v>
                </c:pt>
                <c:pt idx="1124">
                  <c:v>-1560.2590002469169</c:v>
                </c:pt>
                <c:pt idx="1125">
                  <c:v>-2691.6237871875023</c:v>
                </c:pt>
                <c:pt idx="1126">
                  <c:v>-3666.5176387499987</c:v>
                </c:pt>
                <c:pt idx="1127">
                  <c:v>-4000.7905280825594</c:v>
                </c:pt>
                <c:pt idx="1128">
                  <c:v>-3932.7199308024683</c:v>
                </c:pt>
                <c:pt idx="1129">
                  <c:v>-3381.723223452932</c:v>
                </c:pt>
                <c:pt idx="1130">
                  <c:v>-2667.0393023302481</c:v>
                </c:pt>
                <c:pt idx="1131">
                  <c:v>-2351.6924040084887</c:v>
                </c:pt>
                <c:pt idx="1132">
                  <c:v>-2316.240561589505</c:v>
                </c:pt>
                <c:pt idx="1133">
                  <c:v>-2521.0565541820988</c:v>
                </c:pt>
                <c:pt idx="1134">
                  <c:v>-2685.7266319598775</c:v>
                </c:pt>
                <c:pt idx="1135">
                  <c:v>-2488.8768597376538</c:v>
                </c:pt>
                <c:pt idx="1136">
                  <c:v>-1729.6234183603387</c:v>
                </c:pt>
                <c:pt idx="1137">
                  <c:v>-648.17961899691409</c:v>
                </c:pt>
                <c:pt idx="1138">
                  <c:v>73.344892114197961</c:v>
                </c:pt>
                <c:pt idx="1139">
                  <c:v>354.1130469174384</c:v>
                </c:pt>
                <c:pt idx="1140">
                  <c:v>514.720381003086</c:v>
                </c:pt>
                <c:pt idx="1141">
                  <c:v>916.0755033989193</c:v>
                </c:pt>
                <c:pt idx="1142">
                  <c:v>1799.2547803086427</c:v>
                </c:pt>
                <c:pt idx="1143">
                  <c:v>2643.646933954476</c:v>
                </c:pt>
                <c:pt idx="1144">
                  <c:v>2326.229325312499</c:v>
                </c:pt>
                <c:pt idx="1145">
                  <c:v>1125.3602988271607</c:v>
                </c:pt>
                <c:pt idx="1146">
                  <c:v>-478.16907432098725</c:v>
                </c:pt>
                <c:pt idx="1147">
                  <c:v>-2766.2544924344147</c:v>
                </c:pt>
                <c:pt idx="1148">
                  <c:v>-3372.8369276388885</c:v>
                </c:pt>
                <c:pt idx="1149">
                  <c:v>-1972.0229443055548</c:v>
                </c:pt>
                <c:pt idx="1150">
                  <c:v>-529.53350888888917</c:v>
                </c:pt>
                <c:pt idx="1151">
                  <c:v>192.26649111111115</c:v>
                </c:pt>
                <c:pt idx="1152">
                  <c:v>954.16649111111133</c:v>
                </c:pt>
                <c:pt idx="1153">
                  <c:v>2920.2432973804016</c:v>
                </c:pt>
                <c:pt idx="1154">
                  <c:v>4688.4750321604934</c:v>
                </c:pt>
                <c:pt idx="1155">
                  <c:v>4614.8889177507717</c:v>
                </c:pt>
                <c:pt idx="1156">
                  <c:v>3698.7594384104923</c:v>
                </c:pt>
                <c:pt idx="1157">
                  <c:v>3584.5431513734575</c:v>
                </c:pt>
                <c:pt idx="1158">
                  <c:v>4073.3190958179011</c:v>
                </c:pt>
                <c:pt idx="1159">
                  <c:v>4524.5662698919732</c:v>
                </c:pt>
                <c:pt idx="1160">
                  <c:v>4416.4061947569435</c:v>
                </c:pt>
                <c:pt idx="1161">
                  <c:v>3826.9404198919751</c:v>
                </c:pt>
                <c:pt idx="1162">
                  <c:v>3356.4156143364207</c:v>
                </c:pt>
                <c:pt idx="1163">
                  <c:v>3166.4714780902787</c:v>
                </c:pt>
                <c:pt idx="1164">
                  <c:v>3056.7593865586441</c:v>
                </c:pt>
                <c:pt idx="1165">
                  <c:v>2947.3058049999977</c:v>
                </c:pt>
                <c:pt idx="1166">
                  <c:v>2156.0192617901212</c:v>
                </c:pt>
                <c:pt idx="1167">
                  <c:v>1398.9604050771616</c:v>
                </c:pt>
                <c:pt idx="1168">
                  <c:v>1604.0396904359577</c:v>
                </c:pt>
                <c:pt idx="1169">
                  <c:v>1771.2778890277814</c:v>
                </c:pt>
                <c:pt idx="1170">
                  <c:v>1657.2426307137337</c:v>
                </c:pt>
                <c:pt idx="1171">
                  <c:v>1583.0651239236088</c:v>
                </c:pt>
                <c:pt idx="1172">
                  <c:v>1468.5224112499991</c:v>
                </c:pt>
                <c:pt idx="1173">
                  <c:v>1353.2991071026236</c:v>
                </c:pt>
                <c:pt idx="1174">
                  <c:v>1277.8570297878075</c:v>
                </c:pt>
                <c:pt idx="1175">
                  <c:v>1161.9789612499999</c:v>
                </c:pt>
                <c:pt idx="1176">
                  <c:v>1045.3399503125011</c:v>
                </c:pt>
                <c:pt idx="1177">
                  <c:v>1008.5266858063248</c:v>
                </c:pt>
                <c:pt idx="1178">
                  <c:v>1092.0440311766965</c:v>
                </c:pt>
                <c:pt idx="1179">
                  <c:v>1176.4337580285494</c:v>
                </c:pt>
                <c:pt idx="1180">
                  <c:v>1180.6713128125</c:v>
                </c:pt>
                <c:pt idx="1181">
                  <c:v>1144.8566955285517</c:v>
                </c:pt>
                <c:pt idx="1182">
                  <c:v>1028.4544328549416</c:v>
                </c:pt>
                <c:pt idx="1183">
                  <c:v>911.21278997299271</c:v>
                </c:pt>
                <c:pt idx="1184">
                  <c:v>833.65289182484344</c:v>
                </c:pt>
                <c:pt idx="1185">
                  <c:v>715.56612938271496</c:v>
                </c:pt>
                <c:pt idx="1186">
                  <c:v>516.39981126928899</c:v>
                </c:pt>
                <c:pt idx="1187">
                  <c:v>396.09981126929017</c:v>
                </c:pt>
                <c:pt idx="1188">
                  <c:v>396.09981126929017</c:v>
                </c:pt>
                <c:pt idx="1189">
                  <c:v>396.09981126929017</c:v>
                </c:pt>
                <c:pt idx="1190">
                  <c:v>396.09981126929017</c:v>
                </c:pt>
                <c:pt idx="1191">
                  <c:v>396.09981126929017</c:v>
                </c:pt>
                <c:pt idx="1192">
                  <c:v>396.09981126929017</c:v>
                </c:pt>
                <c:pt idx="1193">
                  <c:v>396.09981126929017</c:v>
                </c:pt>
                <c:pt idx="1194">
                  <c:v>396.09981126929017</c:v>
                </c:pt>
                <c:pt idx="1195">
                  <c:v>436.1998112692936</c:v>
                </c:pt>
                <c:pt idx="1196">
                  <c:v>436.64532845679366</c:v>
                </c:pt>
                <c:pt idx="1197">
                  <c:v>436.64532845678798</c:v>
                </c:pt>
                <c:pt idx="1198">
                  <c:v>597.49132392361128</c:v>
                </c:pt>
                <c:pt idx="1199">
                  <c:v>759.68008858410724</c:v>
                </c:pt>
                <c:pt idx="1200">
                  <c:v>922.32680569444335</c:v>
                </c:pt>
                <c:pt idx="1201">
                  <c:v>1046.2464235956768</c:v>
                </c:pt>
                <c:pt idx="1202">
                  <c:v>969.69665137345919</c:v>
                </c:pt>
                <c:pt idx="1203">
                  <c:v>812.05440993827153</c:v>
                </c:pt>
                <c:pt idx="1204">
                  <c:v>653.50248123456572</c:v>
                </c:pt>
                <c:pt idx="1205">
                  <c:v>534.12938655864082</c:v>
                </c:pt>
                <c:pt idx="1206">
                  <c:v>494.49355663966168</c:v>
                </c:pt>
                <c:pt idx="1207">
                  <c:v>494.95820500000121</c:v>
                </c:pt>
                <c:pt idx="1208">
                  <c:v>495.42333163966174</c:v>
                </c:pt>
                <c:pt idx="1209">
                  <c:v>455.7889365586455</c:v>
                </c:pt>
                <c:pt idx="1210">
                  <c:v>415.68893655864207</c:v>
                </c:pt>
                <c:pt idx="1211">
                  <c:v>415.68893655864207</c:v>
                </c:pt>
                <c:pt idx="1212">
                  <c:v>375.58893655863864</c:v>
                </c:pt>
                <c:pt idx="1213">
                  <c:v>375.12333163965718</c:v>
                </c:pt>
                <c:pt idx="1214">
                  <c:v>415.22333163966061</c:v>
                </c:pt>
                <c:pt idx="1215">
                  <c:v>415.22333163966061</c:v>
                </c:pt>
                <c:pt idx="1216">
                  <c:v>375.12333163966287</c:v>
                </c:pt>
                <c:pt idx="1217">
                  <c:v>334.55820499999896</c:v>
                </c:pt>
                <c:pt idx="1218">
                  <c:v>334.09355663965943</c:v>
                </c:pt>
                <c:pt idx="1219">
                  <c:v>333.62938655864656</c:v>
                </c:pt>
                <c:pt idx="1220">
                  <c:v>293.06569475694567</c:v>
                </c:pt>
                <c:pt idx="1221">
                  <c:v>211.93974599151244</c:v>
                </c:pt>
                <c:pt idx="1222">
                  <c:v>170.45440993826821</c:v>
                </c:pt>
                <c:pt idx="1223">
                  <c:v>128.97337839891867</c:v>
                </c:pt>
                <c:pt idx="1224">
                  <c:v>167.23869892361347</c:v>
                </c:pt>
                <c:pt idx="1225">
                  <c:v>246.52422886188054</c:v>
                </c:pt>
                <c:pt idx="1226">
                  <c:v>285.71167191743945</c:v>
                </c:pt>
                <c:pt idx="1227">
                  <c:v>285.25611086419866</c:v>
                </c:pt>
                <c:pt idx="1228">
                  <c:v>284.34642359568016</c:v>
                </c:pt>
                <c:pt idx="1229">
                  <c:v>283.8922973804024</c:v>
                </c:pt>
                <c:pt idx="1230">
                  <c:v>242.88547978780645</c:v>
                </c:pt>
                <c:pt idx="1231">
                  <c:v>282.0805753125012</c:v>
                </c:pt>
                <c:pt idx="1232">
                  <c:v>361.82884049382949</c:v>
                </c:pt>
                <c:pt idx="1233">
                  <c:v>361.8288404938238</c:v>
                </c:pt>
                <c:pt idx="1234">
                  <c:v>361.3775839544719</c:v>
                </c:pt>
                <c:pt idx="1235">
                  <c:v>321.27758395447421</c:v>
                </c:pt>
                <c:pt idx="1236">
                  <c:v>240.17650571373801</c:v>
                </c:pt>
                <c:pt idx="1237">
                  <c:v>118.9773405902824</c:v>
                </c:pt>
                <c:pt idx="1238">
                  <c:v>-43.662202330250324</c:v>
                </c:pt>
                <c:pt idx="1239">
                  <c:v>-166.63387061728614</c:v>
                </c:pt>
                <c:pt idx="1240">
                  <c:v>-210.26931135802451</c:v>
                </c:pt>
                <c:pt idx="1241">
                  <c:v>-173.2377123418232</c:v>
                </c:pt>
                <c:pt idx="1242">
                  <c:v>-136.18267763888767</c:v>
                </c:pt>
                <c:pt idx="1243">
                  <c:v>-138.77399499999879</c:v>
                </c:pt>
                <c:pt idx="1244">
                  <c:v>-141.77543687885682</c:v>
                </c:pt>
                <c:pt idx="1245">
                  <c:v>-104.22944845293313</c:v>
                </c:pt>
                <c:pt idx="1246">
                  <c:v>-146.8662419714494</c:v>
                </c:pt>
                <c:pt idx="1247">
                  <c:v>-189.90407270061382</c:v>
                </c:pt>
                <c:pt idx="1248">
                  <c:v>-192.81846774305782</c:v>
                </c:pt>
                <c:pt idx="1249">
                  <c:v>-195.70942709876763</c:v>
                </c:pt>
                <c:pt idx="1250">
                  <c:v>-158.47695076774576</c:v>
                </c:pt>
                <c:pt idx="1251">
                  <c:v>-120.81617530478496</c:v>
                </c:pt>
                <c:pt idx="1252">
                  <c:v>-123.23818178626647</c:v>
                </c:pt>
                <c:pt idx="1253">
                  <c:v>-125.64297021218673</c:v>
                </c:pt>
                <c:pt idx="1254">
                  <c:v>-128.03054058256276</c:v>
                </c:pt>
                <c:pt idx="1255">
                  <c:v>-130.40089289737762</c:v>
                </c:pt>
                <c:pt idx="1256">
                  <c:v>-132.75402715663688</c:v>
                </c:pt>
                <c:pt idx="1257">
                  <c:v>-135.08994336034056</c:v>
                </c:pt>
                <c:pt idx="1258">
                  <c:v>-137.40864150848304</c:v>
                </c:pt>
                <c:pt idx="1259">
                  <c:v>-99.610121601077878</c:v>
                </c:pt>
                <c:pt idx="1260">
                  <c:v>-21.31486899691572</c:v>
                </c:pt>
                <c:pt idx="1261">
                  <c:v>57.369942114196405</c:v>
                </c:pt>
                <c:pt idx="1262">
                  <c:v>216.63857238040242</c:v>
                </c:pt>
                <c:pt idx="1263">
                  <c:v>377.03857238039905</c:v>
                </c:pt>
                <c:pt idx="1264">
                  <c:v>497.71521734567568</c:v>
                </c:pt>
                <c:pt idx="1265">
                  <c:v>579.0480219174417</c:v>
                </c:pt>
                <c:pt idx="1266">
                  <c:v>540.08513100308653</c:v>
                </c:pt>
                <c:pt idx="1267">
                  <c:v>500.74559512345343</c:v>
                </c:pt>
                <c:pt idx="1268">
                  <c:v>421.30797236111226</c:v>
                </c:pt>
                <c:pt idx="1269">
                  <c:v>260.90797236111001</c:v>
                </c:pt>
                <c:pt idx="1270">
                  <c:v>139.84559512345686</c:v>
                </c:pt>
                <c:pt idx="1271">
                  <c:v>58.505616361887363</c:v>
                </c:pt>
                <c:pt idx="1272">
                  <c:v>16.892340590278948</c:v>
                </c:pt>
                <c:pt idx="1273">
                  <c:v>55.486717287807593</c:v>
                </c:pt>
                <c:pt idx="1274">
                  <c:v>94.462521743829527</c:v>
                </c:pt>
                <c:pt idx="1275">
                  <c:v>133.44263071373462</c:v>
                </c:pt>
                <c:pt idx="1276">
                  <c:v>252.99842809027669</c:v>
                </c:pt>
                <c:pt idx="1277">
                  <c:v>373.29842809027559</c:v>
                </c:pt>
                <c:pt idx="1278">
                  <c:v>413.77029026234686</c:v>
                </c:pt>
                <c:pt idx="1279">
                  <c:v>454.24263071373349</c:v>
                </c:pt>
                <c:pt idx="1280">
                  <c:v>495.0887464544719</c:v>
                </c:pt>
                <c:pt idx="1281">
                  <c:v>415.63677531250119</c:v>
                </c:pt>
                <c:pt idx="1282">
                  <c:v>375.53677531250349</c:v>
                </c:pt>
                <c:pt idx="1283">
                  <c:v>375.91150716049731</c:v>
                </c:pt>
                <c:pt idx="1284">
                  <c:v>335.81150716049387</c:v>
                </c:pt>
                <c:pt idx="1285">
                  <c:v>255.61150716049272</c:v>
                </c:pt>
                <c:pt idx="1286">
                  <c:v>174.66252174382495</c:v>
                </c:pt>
                <c:pt idx="1287">
                  <c:v>133.81544944444454</c:v>
                </c:pt>
                <c:pt idx="1288">
                  <c:v>52.498428090276704</c:v>
                </c:pt>
                <c:pt idx="1289">
                  <c:v>10.915762195217226</c:v>
                </c:pt>
                <c:pt idx="1290">
                  <c:v>49.540748769289038</c:v>
                </c:pt>
                <c:pt idx="1291">
                  <c:v>48.43951063271497</c:v>
                </c:pt>
                <c:pt idx="1292">
                  <c:v>-33.222110972218715</c:v>
                </c:pt>
                <c:pt idx="1293">
                  <c:v>-75.138376693672711</c:v>
                </c:pt>
                <c:pt idx="1294">
                  <c:v>-76.942685432098727</c:v>
                </c:pt>
                <c:pt idx="1295">
                  <c:v>1.464962812501156</c:v>
                </c:pt>
                <c:pt idx="1296">
                  <c:v>160.79529111110887</c:v>
                </c:pt>
                <c:pt idx="1297">
                  <c:v>320.83969043595687</c:v>
                </c:pt>
                <c:pt idx="1298">
                  <c:v>441.49529111111002</c:v>
                </c:pt>
                <c:pt idx="1299">
                  <c:v>522.40792729938278</c:v>
                </c:pt>
                <c:pt idx="1300">
                  <c:v>523.48046867669757</c:v>
                </c:pt>
                <c:pt idx="1301">
                  <c:v>484.09788765817564</c:v>
                </c:pt>
                <c:pt idx="1302">
                  <c:v>484.81721975694683</c:v>
                </c:pt>
                <c:pt idx="1303">
                  <c:v>525.63846497299392</c:v>
                </c:pt>
                <c:pt idx="1304">
                  <c:v>486.62391989197766</c:v>
                </c:pt>
                <c:pt idx="1305">
                  <c:v>406.78669475694562</c:v>
                </c:pt>
                <c:pt idx="1306">
                  <c:v>367.04994790123237</c:v>
                </c:pt>
                <c:pt idx="1307">
                  <c:v>326.94994790123462</c:v>
                </c:pt>
                <c:pt idx="1308">
                  <c:v>286.84994790123687</c:v>
                </c:pt>
                <c:pt idx="1309">
                  <c:v>286.48669475694675</c:v>
                </c:pt>
                <c:pt idx="1310">
                  <c:v>286.48669475694106</c:v>
                </c:pt>
                <c:pt idx="1311">
                  <c:v>246.0239198919742</c:v>
                </c:pt>
                <c:pt idx="1312">
                  <c:v>205.56162330632839</c:v>
                </c:pt>
                <c:pt idx="1313">
                  <c:v>124.63846497299393</c:v>
                </c:pt>
                <c:pt idx="1314">
                  <c:v>123.55731456790126</c:v>
                </c:pt>
                <c:pt idx="1315">
                  <c:v>122.83893902777778</c:v>
                </c:pt>
                <c:pt idx="1316">
                  <c:v>-38.635037187502235</c:v>
                </c:pt>
                <c:pt idx="1317">
                  <c:v>-80.870076076388813</c:v>
                </c:pt>
                <c:pt idx="1318">
                  <c:v>-2.0838697492272189</c:v>
                </c:pt>
                <c:pt idx="1319">
                  <c:v>237.10998904706676</c:v>
                </c:pt>
                <c:pt idx="1320">
                  <c:v>598.71210309027902</c:v>
                </c:pt>
                <c:pt idx="1321">
                  <c:v>881.17575808642209</c:v>
                </c:pt>
                <c:pt idx="1322">
                  <c:v>1165.0804686766951</c:v>
                </c:pt>
                <c:pt idx="1323">
                  <c:v>1450.1136793248447</c:v>
                </c:pt>
                <c:pt idx="1324">
                  <c:v>1576.298428090281</c:v>
                </c:pt>
                <c:pt idx="1325">
                  <c:v>1381.4265799999978</c:v>
                </c:pt>
                <c:pt idx="1326">
                  <c:v>984.62228534336191</c:v>
                </c:pt>
                <c:pt idx="1327">
                  <c:v>625.64855530864315</c:v>
                </c:pt>
                <c:pt idx="1328">
                  <c:v>425.92241125000118</c:v>
                </c:pt>
                <c:pt idx="1329">
                  <c:v>345.72241125000005</c:v>
                </c:pt>
                <c:pt idx="1330">
                  <c:v>345.72241125000005</c:v>
                </c:pt>
                <c:pt idx="1331">
                  <c:v>345.72241125000005</c:v>
                </c:pt>
                <c:pt idx="1332">
                  <c:v>305.6224112500023</c:v>
                </c:pt>
                <c:pt idx="1333">
                  <c:v>184.93524413965824</c:v>
                </c:pt>
                <c:pt idx="1334">
                  <c:v>103.57661248456454</c:v>
                </c:pt>
                <c:pt idx="1335">
                  <c:v>102.42228534336657</c:v>
                </c:pt>
                <c:pt idx="1336">
                  <c:v>181.47226271605282</c:v>
                </c:pt>
                <c:pt idx="1337">
                  <c:v>261.28987839891869</c:v>
                </c:pt>
                <c:pt idx="1338">
                  <c:v>301.0079723611077</c:v>
                </c:pt>
                <c:pt idx="1339">
                  <c:v>341.10797236111114</c:v>
                </c:pt>
                <c:pt idx="1340">
                  <c:v>381.20797236111457</c:v>
                </c:pt>
                <c:pt idx="1341">
                  <c:v>421.68987839892094</c:v>
                </c:pt>
                <c:pt idx="1342">
                  <c:v>542.37226271604948</c:v>
                </c:pt>
                <c:pt idx="1343">
                  <c:v>664.2065827777767</c:v>
                </c:pt>
                <c:pt idx="1344">
                  <c:v>665.74855530864079</c:v>
                </c:pt>
                <c:pt idx="1345">
                  <c:v>627.19818030864326</c:v>
                </c:pt>
                <c:pt idx="1346">
                  <c:v>508.06542099150897</c:v>
                </c:pt>
                <c:pt idx="1347">
                  <c:v>388.15545777777561</c:v>
                </c:pt>
                <c:pt idx="1348">
                  <c:v>267.85545777778242</c:v>
                </c:pt>
                <c:pt idx="1349">
                  <c:v>-13.624137515428615</c:v>
                </c:pt>
                <c:pt idx="1350">
                  <c:v>-377.23765524305998</c:v>
                </c:pt>
                <c:pt idx="1351">
                  <c:v>-662.15440487654303</c:v>
                </c:pt>
                <c:pt idx="1352">
                  <c:v>-787.7374782561717</c:v>
                </c:pt>
                <c:pt idx="1353">
                  <c:v>-833.02680888889108</c:v>
                </c:pt>
                <c:pt idx="1354">
                  <c:v>-878.58278024305537</c:v>
                </c:pt>
                <c:pt idx="1355">
                  <c:v>-964.13113875000101</c:v>
                </c:pt>
                <c:pt idx="1356">
                  <c:v>-1130.462519749226</c:v>
                </c:pt>
                <c:pt idx="1357">
                  <c:v>-1257.2281387499966</c:v>
                </c:pt>
                <c:pt idx="1358">
                  <c:v>-1344.0475245524724</c:v>
                </c:pt>
                <c:pt idx="1359">
                  <c:v>-1471.0919803973788</c:v>
                </c:pt>
                <c:pt idx="1360">
                  <c:v>-1518.3367560339475</c:v>
                </c:pt>
                <c:pt idx="1361">
                  <c:v>-1164.0341409876519</c:v>
                </c:pt>
                <c:pt idx="1362">
                  <c:v>-446.3119504783968</c:v>
                </c:pt>
                <c:pt idx="1363">
                  <c:v>354.54017915123291</c:v>
                </c:pt>
                <c:pt idx="1364">
                  <c:v>1078.064854382716</c:v>
                </c:pt>
                <c:pt idx="1365">
                  <c:v>1162.3560556944458</c:v>
                </c:pt>
                <c:pt idx="1366">
                  <c:v>643.43597359568128</c:v>
                </c:pt>
                <c:pt idx="1367">
                  <c:v>2.1356155902766858</c:v>
                </c:pt>
                <c:pt idx="1368">
                  <c:v>-802.24812854552579</c:v>
                </c:pt>
                <c:pt idx="1369">
                  <c:v>-1128.586842222222</c:v>
                </c:pt>
                <c:pt idx="1370">
                  <c:v>-611.8171039506185</c:v>
                </c:pt>
                <c:pt idx="1371">
                  <c:v>28.115614336419213</c:v>
                </c:pt>
                <c:pt idx="1372">
                  <c:v>268.71561433641978</c:v>
                </c:pt>
                <c:pt idx="1373">
                  <c:v>68.21561433641979</c:v>
                </c:pt>
                <c:pt idx="1374">
                  <c:v>-374.26063440971996</c:v>
                </c:pt>
                <c:pt idx="1375">
                  <c:v>-938.64629307098744</c:v>
                </c:pt>
                <c:pt idx="1376">
                  <c:v>-1906.0670302430576</c:v>
                </c:pt>
                <c:pt idx="1377">
                  <c:v>-3278.2637826543196</c:v>
                </c:pt>
                <c:pt idx="1378">
                  <c:v>-4012.2692317862629</c:v>
                </c:pt>
                <c:pt idx="1379">
                  <c:v>-4023.1311943055557</c:v>
                </c:pt>
                <c:pt idx="1380">
                  <c:v>-4032.6496702121917</c:v>
                </c:pt>
                <c:pt idx="1381">
                  <c:v>-2837.8246595061714</c:v>
                </c:pt>
                <c:pt idx="1382">
                  <c:v>86.345719756944177</c:v>
                </c:pt>
                <c:pt idx="1383">
                  <c:v>2454.9527807137333</c:v>
                </c:pt>
                <c:pt idx="1384">
                  <c:v>2741.007595991513</c:v>
                </c:pt>
                <c:pt idx="1385">
                  <c:v>1742.9304840123473</c:v>
                </c:pt>
                <c:pt idx="1386">
                  <c:v>1023.0323617322531</c:v>
                </c:pt>
                <c:pt idx="1387">
                  <c:v>1305.3314886419735</c:v>
                </c:pt>
                <c:pt idx="1388">
                  <c:v>2190.8459643364195</c:v>
                </c:pt>
                <c:pt idx="1389">
                  <c:v>3079.1174811766978</c:v>
                </c:pt>
                <c:pt idx="1390">
                  <c:v>3328.2308530902792</c:v>
                </c:pt>
                <c:pt idx="1391">
                  <c:v>2775.3870310030852</c:v>
                </c:pt>
                <c:pt idx="1392">
                  <c:v>1899.5911911111089</c:v>
                </c:pt>
                <c:pt idx="1393">
                  <c:v>1101.4329697569451</c:v>
                </c:pt>
                <c:pt idx="1394">
                  <c:v>501.49981281250064</c:v>
                </c:pt>
                <c:pt idx="1395">
                  <c:v>180.69981281250176</c:v>
                </c:pt>
                <c:pt idx="1396">
                  <c:v>-60.42438132330129</c:v>
                </c:pt>
                <c:pt idx="1397">
                  <c:v>-342.68548502700605</c:v>
                </c:pt>
                <c:pt idx="1398">
                  <c:v>-545.49485672839501</c:v>
                </c:pt>
                <c:pt idx="1399">
                  <c:v>-748.76481141589488</c:v>
                </c:pt>
                <c:pt idx="1400">
                  <c:v>-952.706509409722</c:v>
                </c:pt>
                <c:pt idx="1401">
                  <c:v>-1076.8250915084893</c:v>
                </c:pt>
                <c:pt idx="1402">
                  <c:v>-1321.348177638888</c:v>
                </c:pt>
                <c:pt idx="1403">
                  <c:v>-2007.9199308024695</c:v>
                </c:pt>
                <c:pt idx="1404">
                  <c:v>-3258.0936819598774</c:v>
                </c:pt>
                <c:pt idx="1405">
                  <c:v>-4029.9177387307086</c:v>
                </c:pt>
                <c:pt idx="1406">
                  <c:v>-3356.7983088888886</c:v>
                </c:pt>
                <c:pt idx="1407">
                  <c:v>-1517.2604172222225</c:v>
                </c:pt>
                <c:pt idx="1408">
                  <c:v>85.827264972993575</c:v>
                </c:pt>
                <c:pt idx="1409">
                  <c:v>447.24571975694505</c:v>
                </c:pt>
                <c:pt idx="1410">
                  <c:v>247.00781682484487</c:v>
                </c:pt>
                <c:pt idx="1411">
                  <c:v>46.376529151235168</c:v>
                </c:pt>
                <c:pt idx="1412">
                  <c:v>-74.314464193672535</c:v>
                </c:pt>
                <c:pt idx="1413">
                  <c:v>85.570907256944182</c:v>
                </c:pt>
                <c:pt idx="1414">
                  <c:v>807.49884697530865</c:v>
                </c:pt>
                <c:pt idx="1415">
                  <c:v>1932.1402223611112</c:v>
                </c:pt>
                <c:pt idx="1416">
                  <c:v>2858.5527071026222</c:v>
                </c:pt>
                <c:pt idx="1417">
                  <c:v>3145.0836494444434</c:v>
                </c:pt>
                <c:pt idx="1418">
                  <c:v>2670.1854577777785</c:v>
                </c:pt>
                <c:pt idx="1419">
                  <c:v>1552.1264015470695</c:v>
                </c:pt>
                <c:pt idx="1420">
                  <c:v>230.40663642361113</c:v>
                </c:pt>
                <c:pt idx="1421">
                  <c:v>-1134.5735984529342</c:v>
                </c:pt>
                <c:pt idx="1422">
                  <c:v>-2021.697962341821</c:v>
                </c:pt>
                <c:pt idx="1423">
                  <c:v>-1385.3781660455247</c:v>
                </c:pt>
                <c:pt idx="1424">
                  <c:v>-63.742578082559987</c:v>
                </c:pt>
                <c:pt idx="1425">
                  <c:v>1019.4517235956789</c:v>
                </c:pt>
                <c:pt idx="1426">
                  <c:v>2185.2340739236106</c:v>
                </c:pt>
                <c:pt idx="1427">
                  <c:v>2431.6346455285493</c:v>
                </c:pt>
                <c:pt idx="1428">
                  <c:v>1433.6063180401234</c:v>
                </c:pt>
                <c:pt idx="1429">
                  <c:v>272.11748117669811</c:v>
                </c:pt>
                <c:pt idx="1430">
                  <c:v>-731.59352206404265</c:v>
                </c:pt>
                <c:pt idx="1431">
                  <c:v>-1898.0232234529308</c:v>
                </c:pt>
                <c:pt idx="1432">
                  <c:v>-3307.9429276388892</c:v>
                </c:pt>
                <c:pt idx="1433">
                  <c:v>-4038.3488466010804</c:v>
                </c:pt>
                <c:pt idx="1434">
                  <c:v>-4085.7112789506168</c:v>
                </c:pt>
                <c:pt idx="1435">
                  <c:v>-2567.9289893672835</c:v>
                </c:pt>
                <c:pt idx="1436">
                  <c:v>-163.35306604552557</c:v>
                </c:pt>
                <c:pt idx="1437">
                  <c:v>1000.103651084105</c:v>
                </c:pt>
                <c:pt idx="1438">
                  <c:v>1121.7696168248458</c:v>
                </c:pt>
                <c:pt idx="1439">
                  <c:v>601.39723956790124</c:v>
                </c:pt>
                <c:pt idx="1440">
                  <c:v>-40.097299841821524</c:v>
                </c:pt>
                <c:pt idx="1441">
                  <c:v>-802.72548010802461</c:v>
                </c:pt>
                <c:pt idx="1442">
                  <c:v>-1045.0903308024681</c:v>
                </c:pt>
                <c:pt idx="1443">
                  <c:v>-444.76857190972271</c:v>
                </c:pt>
                <c:pt idx="1444">
                  <c:v>196.57100500000001</c:v>
                </c:pt>
                <c:pt idx="1445">
                  <c:v>397.33142809027777</c:v>
                </c:pt>
                <c:pt idx="1446">
                  <c:v>36.607434880400412</c:v>
                </c:pt>
                <c:pt idx="1447">
                  <c:v>-1207.0148461381173</c:v>
                </c:pt>
                <c:pt idx="1448">
                  <c:v>-3013.7964776388881</c:v>
                </c:pt>
                <c:pt idx="1449">
                  <c:v>-3979.2333121874995</c:v>
                </c:pt>
                <c:pt idx="1450">
                  <c:v>-3299.3711004783954</c:v>
                </c:pt>
                <c:pt idx="1451">
                  <c:v>-1655.7426838888885</c:v>
                </c:pt>
                <c:pt idx="1452">
                  <c:v>-292.37711999999988</c:v>
                </c:pt>
                <c:pt idx="1453">
                  <c:v>188.82288000000003</c:v>
                </c:pt>
                <c:pt idx="1454">
                  <c:v>188.82288000000003</c:v>
                </c:pt>
                <c:pt idx="1455">
                  <c:v>188.82288000000003</c:v>
                </c:pt>
                <c:pt idx="1456">
                  <c:v>188.82288000000003</c:v>
                </c:pt>
                <c:pt idx="1457">
                  <c:v>188.82288000000003</c:v>
                </c:pt>
                <c:pt idx="1458">
                  <c:v>188.82288000000003</c:v>
                </c:pt>
                <c:pt idx="1459">
                  <c:v>188.82288000000003</c:v>
                </c:pt>
                <c:pt idx="1460">
                  <c:v>188.82288000000003</c:v>
                </c:pt>
                <c:pt idx="1461">
                  <c:v>188.82288000000003</c:v>
                </c:pt>
                <c:pt idx="1462">
                  <c:v>188.82288000000003</c:v>
                </c:pt>
                <c:pt idx="1463">
                  <c:v>188.82288000000003</c:v>
                </c:pt>
                <c:pt idx="1464">
                  <c:v>188.82288000000003</c:v>
                </c:pt>
                <c:pt idx="1465">
                  <c:v>188.82288000000003</c:v>
                </c:pt>
                <c:pt idx="1466">
                  <c:v>188.82288000000003</c:v>
                </c:pt>
                <c:pt idx="1467">
                  <c:v>188.82288000000003</c:v>
                </c:pt>
                <c:pt idx="1468">
                  <c:v>188.82288000000003</c:v>
                </c:pt>
                <c:pt idx="1469">
                  <c:v>188.82288000000003</c:v>
                </c:pt>
                <c:pt idx="1470">
                  <c:v>188.82288000000003</c:v>
                </c:pt>
                <c:pt idx="1471">
                  <c:v>188.82288000000003</c:v>
                </c:pt>
                <c:pt idx="1472">
                  <c:v>188.82288000000003</c:v>
                </c:pt>
                <c:pt idx="1473">
                  <c:v>188.82288000000003</c:v>
                </c:pt>
                <c:pt idx="1474">
                  <c:v>188.82288000000003</c:v>
                </c:pt>
                <c:pt idx="1475">
                  <c:v>188.82288000000003</c:v>
                </c:pt>
                <c:pt idx="1476">
                  <c:v>188.82288000000003</c:v>
                </c:pt>
                <c:pt idx="1477">
                  <c:v>188.82288000000003</c:v>
                </c:pt>
                <c:pt idx="1478">
                  <c:v>1071.02288</c:v>
                </c:pt>
                <c:pt idx="1479">
                  <c:v>1953.3386235956791</c:v>
                </c:pt>
                <c:pt idx="1480">
                  <c:v>1833.3858543827159</c:v>
                </c:pt>
                <c:pt idx="1481">
                  <c:v>1593.2720253124999</c:v>
                </c:pt>
                <c:pt idx="1482">
                  <c:v>1353.2153506211416</c:v>
                </c:pt>
                <c:pt idx="1483">
                  <c:v>1193.3469580864198</c:v>
                </c:pt>
                <c:pt idx="1484">
                  <c:v>1113.7094145679014</c:v>
                </c:pt>
                <c:pt idx="1485">
                  <c:v>1194.4855020100308</c:v>
                </c:pt>
                <c:pt idx="1486">
                  <c:v>1476.0024030902773</c:v>
                </c:pt>
                <c:pt idx="1487">
                  <c:v>1838.0904489236111</c:v>
                </c:pt>
                <c:pt idx="1488">
                  <c:v>2240.834016188272</c:v>
                </c:pt>
                <c:pt idx="1489">
                  <c:v>2644.2981112500006</c:v>
                </c:pt>
                <c:pt idx="1490">
                  <c:v>2968.4836114236105</c:v>
                </c:pt>
                <c:pt idx="1491">
                  <c:v>3173.2709072569432</c:v>
                </c:pt>
                <c:pt idx="1492">
                  <c:v>3178.4688469174394</c:v>
                </c:pt>
                <c:pt idx="1493">
                  <c:v>3023.6302788618832</c:v>
                </c:pt>
                <c:pt idx="1494">
                  <c:v>2828.9518947569445</c:v>
                </c:pt>
                <c:pt idx="1495">
                  <c:v>2554.0417050771593</c:v>
                </c:pt>
                <c:pt idx="1496">
                  <c:v>2278.7589358063278</c:v>
                </c:pt>
                <c:pt idx="1497">
                  <c:v>2003.1669589544776</c:v>
                </c:pt>
                <c:pt idx="1498">
                  <c:v>1686.8340878124977</c:v>
                </c:pt>
                <c:pt idx="1499">
                  <c:v>1369.7455353433631</c:v>
                </c:pt>
                <c:pt idx="1500">
                  <c:v>1051.8094719174383</c:v>
                </c:pt>
                <c:pt idx="1501">
                  <c:v>893.35702531250058</c:v>
                </c:pt>
                <c:pt idx="1502">
                  <c:v>815.13518858410725</c:v>
                </c:pt>
                <c:pt idx="1503">
                  <c:v>776.53889876928906</c:v>
                </c:pt>
                <c:pt idx="1504">
                  <c:v>778.31498902777673</c:v>
                </c:pt>
                <c:pt idx="1505">
                  <c:v>699.65600500000062</c:v>
                </c:pt>
                <c:pt idx="1506">
                  <c:v>660.85333765817893</c:v>
                </c:pt>
                <c:pt idx="1507">
                  <c:v>702.26262729938333</c:v>
                </c:pt>
                <c:pt idx="1508">
                  <c:v>784.04955808641864</c:v>
                </c:pt>
                <c:pt idx="1509">
                  <c:v>906.22273904706844</c:v>
                </c:pt>
                <c:pt idx="1510">
                  <c:v>1149.2655506790136</c:v>
                </c:pt>
                <c:pt idx="1511">
                  <c:v>1473.6624503124999</c:v>
                </c:pt>
                <c:pt idx="1512">
                  <c:v>1799.2880495216036</c:v>
                </c:pt>
                <c:pt idx="1513">
                  <c:v>2086.1399172878087</c:v>
                </c:pt>
                <c:pt idx="1514">
                  <c:v>2213.7288941396596</c:v>
                </c:pt>
                <c:pt idx="1515">
                  <c:v>2100.9933598804014</c:v>
                </c:pt>
                <c:pt idx="1516">
                  <c:v>1746.9382543827196</c:v>
                </c:pt>
                <c:pt idx="1517">
                  <c:v>1391.0566001581801</c:v>
                </c:pt>
                <c:pt idx="1518">
                  <c:v>1114.4487580285493</c:v>
                </c:pt>
                <c:pt idx="1519">
                  <c:v>916.71512562114196</c:v>
                </c:pt>
                <c:pt idx="1520">
                  <c:v>758.76080692901019</c:v>
                </c:pt>
                <c:pt idx="1521">
                  <c:v>599.76886124999544</c:v>
                </c:pt>
                <c:pt idx="1522">
                  <c:v>400.32992392361228</c:v>
                </c:pt>
                <c:pt idx="1523">
                  <c:v>119.27575808641986</c:v>
                </c:pt>
                <c:pt idx="1524">
                  <c:v>-283.13612246913567</c:v>
                </c:pt>
                <c:pt idx="1525">
                  <c:v>-808.27933595293098</c:v>
                </c:pt>
                <c:pt idx="1526">
                  <c:v>-1255.2050172222243</c:v>
                </c:pt>
                <c:pt idx="1527">
                  <c:v>-1543.2389523302445</c:v>
                </c:pt>
                <c:pt idx="1528">
                  <c:v>-1550.9755986265409</c:v>
                </c:pt>
                <c:pt idx="1529">
                  <c:v>-1317.2255150617284</c:v>
                </c:pt>
                <c:pt idx="1530">
                  <c:v>-961.75781158950667</c:v>
                </c:pt>
                <c:pt idx="1531">
                  <c:v>-524.48476357638879</c:v>
                </c:pt>
                <c:pt idx="1532">
                  <c:v>-85.411950478394459</c:v>
                </c:pt>
                <c:pt idx="1533">
                  <c:v>355.11315777777611</c:v>
                </c:pt>
                <c:pt idx="1534">
                  <c:v>837.46485438271566</c:v>
                </c:pt>
                <c:pt idx="1535">
                  <c:v>1401.7775754475324</c:v>
                </c:pt>
                <c:pt idx="1536">
                  <c:v>1968.5409997530846</c:v>
                </c:pt>
                <c:pt idx="1537">
                  <c:v>2376.9332849382727</c:v>
                </c:pt>
                <c:pt idx="1538">
                  <c:v>2706.7058049999996</c:v>
                </c:pt>
                <c:pt idx="1539">
                  <c:v>2917.919261790124</c:v>
                </c:pt>
                <c:pt idx="1540">
                  <c:v>3049.7804686767017</c:v>
                </c:pt>
                <c:pt idx="1541">
                  <c:v>3102.7115071604903</c:v>
                </c:pt>
                <c:pt idx="1542">
                  <c:v>2955.3369661882721</c:v>
                </c:pt>
                <c:pt idx="1543">
                  <c:v>2606.7949864236143</c:v>
                </c:pt>
                <c:pt idx="1544">
                  <c:v>2015.59592729938</c:v>
                </c:pt>
                <c:pt idx="1545">
                  <c:v>1420.8454050771581</c:v>
                </c:pt>
                <c:pt idx="1546">
                  <c:v>1024.1260049999978</c:v>
                </c:pt>
                <c:pt idx="1547">
                  <c:v>786.11732236111118</c:v>
                </c:pt>
                <c:pt idx="1548">
                  <c:v>747.75443285494055</c:v>
                </c:pt>
                <c:pt idx="1549">
                  <c:v>790.03658225694437</c:v>
                </c:pt>
                <c:pt idx="1550">
                  <c:v>872.43068864197653</c:v>
                </c:pt>
                <c:pt idx="1551">
                  <c:v>955.72252531250228</c:v>
                </c:pt>
                <c:pt idx="1552">
                  <c:v>998.93779766975308</c:v>
                </c:pt>
                <c:pt idx="1553">
                  <c:v>1002.5268056944444</c:v>
                </c:pt>
                <c:pt idx="1554">
                  <c:v>1005.6922973804012</c:v>
                </c:pt>
                <c:pt idx="1555">
                  <c:v>1089.5386989236065</c:v>
                </c:pt>
                <c:pt idx="1556">
                  <c:v>1213.9774890277777</c:v>
                </c:pt>
                <c:pt idx="1557">
                  <c:v>1339.3886209915172</c:v>
                </c:pt>
                <c:pt idx="1558">
                  <c:v>1505.4304038618839</c:v>
                </c:pt>
                <c:pt idx="1559">
                  <c:v>1672.9794840123434</c:v>
                </c:pt>
                <c:pt idx="1560">
                  <c:v>1720.8237827777732</c:v>
                </c:pt>
                <c:pt idx="1561">
                  <c:v>1728.6905210493837</c:v>
                </c:pt>
                <c:pt idx="1562">
                  <c:v>1736.6796988271617</c:v>
                </c:pt>
                <c:pt idx="1563">
                  <c:v>1784.8913161111102</c:v>
                </c:pt>
                <c:pt idx="1564">
                  <c:v>1833.744066824848</c:v>
                </c:pt>
                <c:pt idx="1565">
                  <c:v>1842.6350402623477</c:v>
                </c:pt>
                <c:pt idx="1566">
                  <c:v>1891.7642364236112</c:v>
                </c:pt>
                <c:pt idx="1567">
                  <c:v>1861.3752197569411</c:v>
                </c:pt>
                <c:pt idx="1568">
                  <c:v>1749.8372969174361</c:v>
                </c:pt>
                <c:pt idx="1569">
                  <c:v>1677.962944197533</c:v>
                </c:pt>
                <c:pt idx="1570">
                  <c:v>1605.6306390277789</c:v>
                </c:pt>
                <c:pt idx="1571">
                  <c:v>1532.8202936766975</c:v>
                </c:pt>
                <c:pt idx="1572">
                  <c:v>1459.5132552507705</c:v>
                </c:pt>
                <c:pt idx="1573">
                  <c:v>1305.492305694441</c:v>
                </c:pt>
                <c:pt idx="1574">
                  <c:v>1109.6679643364221</c:v>
                </c:pt>
                <c:pt idx="1575">
                  <c:v>952.79479604938285</c:v>
                </c:pt>
                <c:pt idx="1576">
                  <c:v>754.65558277777791</c:v>
                </c:pt>
                <c:pt idx="1577">
                  <c:v>554.74697515817923</c:v>
                </c:pt>
                <c:pt idx="1578">
                  <c:v>393.7555827777756</c:v>
                </c:pt>
                <c:pt idx="1579">
                  <c:v>311.78427531250236</c:v>
                </c:pt>
                <c:pt idx="1580">
                  <c:v>229.81727236111226</c:v>
                </c:pt>
                <c:pt idx="1581">
                  <c:v>186.78183302854723</c:v>
                </c:pt>
                <c:pt idx="1582">
                  <c:v>144.34209059027788</c:v>
                </c:pt>
                <c:pt idx="1583">
                  <c:v>20.546825312501227</c:v>
                </c:pt>
                <c:pt idx="1584">
                  <c:v>-63.70922246913554</c:v>
                </c:pt>
                <c:pt idx="1585">
                  <c:v>-148.51600888888981</c:v>
                </c:pt>
                <c:pt idx="1586">
                  <c:v>-233.86205524305757</c:v>
                </c:pt>
                <c:pt idx="1587">
                  <c:v>-279.63444798996892</c:v>
                </c:pt>
                <c:pt idx="1588">
                  <c:v>-245.15901280478042</c:v>
                </c:pt>
                <c:pt idx="1589">
                  <c:v>-129.8802282561704</c:v>
                </c:pt>
                <c:pt idx="1590">
                  <c:v>-13.458834409720936</c:v>
                </c:pt>
                <c:pt idx="1591">
                  <c:v>103.53529892361124</c:v>
                </c:pt>
                <c:pt idx="1592">
                  <c:v>181.54095339891529</c:v>
                </c:pt>
                <c:pt idx="1593">
                  <c:v>259.55426034336654</c:v>
                </c:pt>
                <c:pt idx="1594">
                  <c:v>338.66378349151591</c:v>
                </c:pt>
                <c:pt idx="1595">
                  <c:v>257.37521975694114</c:v>
                </c:pt>
                <c:pt idx="1596">
                  <c:v>175.00383163966171</c:v>
                </c:pt>
                <c:pt idx="1597">
                  <c:v>52.540095991514761</c:v>
                </c:pt>
                <c:pt idx="1598">
                  <c:v>-111.62802763888865</c:v>
                </c:pt>
                <c:pt idx="1599">
                  <c:v>-196.10575788580343</c:v>
                </c:pt>
                <c:pt idx="1600">
                  <c:v>-281.0816160455268</c:v>
                </c:pt>
                <c:pt idx="1601">
                  <c:v>-326.44268857638878</c:v>
                </c:pt>
                <c:pt idx="1602">
                  <c:v>-251.45593317515312</c:v>
                </c:pt>
                <c:pt idx="1603">
                  <c:v>-95.192092743057771</c:v>
                </c:pt>
                <c:pt idx="1604">
                  <c:v>22.025875312496652</c:v>
                </c:pt>
                <c:pt idx="1605">
                  <c:v>179.87066804012818</c:v>
                </c:pt>
                <c:pt idx="1606">
                  <c:v>299.15193308642324</c:v>
                </c:pt>
                <c:pt idx="1607">
                  <c:v>378.33511124999899</c:v>
                </c:pt>
                <c:pt idx="1608">
                  <c:v>458.53511125000011</c:v>
                </c:pt>
                <c:pt idx="1609">
                  <c:v>538.73511125000118</c:v>
                </c:pt>
                <c:pt idx="1610">
                  <c:v>579.85193308641863</c:v>
                </c:pt>
                <c:pt idx="1611">
                  <c:v>620.4610614236077</c:v>
                </c:pt>
                <c:pt idx="1612">
                  <c:v>742.29131611111245</c:v>
                </c:pt>
                <c:pt idx="1613">
                  <c:v>864.63835160493829</c:v>
                </c:pt>
                <c:pt idx="1614">
                  <c:v>988.02325322530749</c:v>
                </c:pt>
                <c:pt idx="1615">
                  <c:v>1111.9440668248492</c:v>
                </c:pt>
                <c:pt idx="1616">
                  <c:v>1277.0338347067902</c:v>
                </c:pt>
                <c:pt idx="1617">
                  <c:v>1403.1183839544742</c:v>
                </c:pt>
                <c:pt idx="1618">
                  <c:v>1489.6948038618825</c:v>
                </c:pt>
                <c:pt idx="1619">
                  <c:v>1456.5803124845645</c:v>
                </c:pt>
                <c:pt idx="1620">
                  <c:v>1342.2542603433619</c:v>
                </c:pt>
                <c:pt idx="1621">
                  <c:v>1227.4353413618874</c:v>
                </c:pt>
                <c:pt idx="1622">
                  <c:v>1071.4546422878111</c:v>
                </c:pt>
                <c:pt idx="1623">
                  <c:v>834.18920571373349</c:v>
                </c:pt>
                <c:pt idx="1624">
                  <c:v>554.60455309027543</c:v>
                </c:pt>
                <c:pt idx="1625">
                  <c:v>313.44664026234574</c:v>
                </c:pt>
                <c:pt idx="1626">
                  <c:v>-49.680228256169244</c:v>
                </c:pt>
                <c:pt idx="1627">
                  <c:v>-456.21392000000219</c:v>
                </c:pt>
                <c:pt idx="1628">
                  <c:v>-784.68073751543307</c:v>
                </c:pt>
                <c:pt idx="1629">
                  <c:v>-994.90032987654445</c:v>
                </c:pt>
                <c:pt idx="1630">
                  <c:v>-1004.9917844097233</c:v>
                </c:pt>
                <c:pt idx="1631">
                  <c:v>-773.79284274305314</c:v>
                </c:pt>
                <c:pt idx="1632">
                  <c:v>-419.58612270061838</c:v>
                </c:pt>
                <c:pt idx="1633">
                  <c:v>-23.172582249229492</c:v>
                </c:pt>
                <c:pt idx="1634">
                  <c:v>296.10720692901589</c:v>
                </c:pt>
                <c:pt idx="1635">
                  <c:v>415.90142654707029</c:v>
                </c:pt>
                <c:pt idx="1636">
                  <c:v>415.9014265470646</c:v>
                </c:pt>
                <c:pt idx="1637">
                  <c:v>295.09612444444218</c:v>
                </c:pt>
                <c:pt idx="1638">
                  <c:v>173.28308781250473</c:v>
                </c:pt>
                <c:pt idx="1639">
                  <c:v>91.072401547071436</c:v>
                </c:pt>
                <c:pt idx="1640">
                  <c:v>88.569804999997814</c:v>
                </c:pt>
                <c:pt idx="1641">
                  <c:v>206.87633679012021</c:v>
                </c:pt>
                <c:pt idx="1642">
                  <c:v>406.3824723611134</c:v>
                </c:pt>
                <c:pt idx="1643">
                  <c:v>687.57916543596025</c:v>
                </c:pt>
                <c:pt idx="1644">
                  <c:v>930.66980499999545</c:v>
                </c:pt>
                <c:pt idx="1645">
                  <c:v>1134.6767881211374</c:v>
                </c:pt>
                <c:pt idx="1646">
                  <c:v>1300.1274177507751</c:v>
                </c:pt>
                <c:pt idx="1647">
                  <c:v>1426.0383516049405</c:v>
                </c:pt>
                <c:pt idx="1648">
                  <c:v>1553.0440668248468</c:v>
                </c:pt>
                <c:pt idx="1649">
                  <c:v>1600.4560010841042</c:v>
                </c:pt>
                <c:pt idx="1650">
                  <c:v>1607.8616780902767</c:v>
                </c:pt>
                <c:pt idx="1651">
                  <c:v>1535.1610978433675</c:v>
                </c:pt>
                <c:pt idx="1652">
                  <c:v>1421.3637834915112</c:v>
                </c:pt>
                <c:pt idx="1653">
                  <c:v>1347.185081003084</c:v>
                </c:pt>
                <c:pt idx="1654">
                  <c:v>1232.4092071604928</c:v>
                </c:pt>
                <c:pt idx="1655">
                  <c:v>1156.6629441975285</c:v>
                </c:pt>
                <c:pt idx="1656">
                  <c:v>1161.1472911111146</c:v>
                </c:pt>
                <c:pt idx="1657">
                  <c:v>1165.6622479012381</c:v>
                </c:pt>
                <c:pt idx="1658">
                  <c:v>1170.207814567899</c:v>
                </c:pt>
                <c:pt idx="1659">
                  <c:v>1174.7839911111089</c:v>
                </c:pt>
                <c:pt idx="1660">
                  <c:v>1179.3907775308621</c:v>
                </c:pt>
                <c:pt idx="1661">
                  <c:v>1143.9281738271607</c:v>
                </c:pt>
                <c:pt idx="1662">
                  <c:v>1148.0110052507716</c:v>
                </c:pt>
                <c:pt idx="1663">
                  <c:v>1152.7057950655865</c:v>
                </c:pt>
                <c:pt idx="1664">
                  <c:v>1076.6388458179058</c:v>
                </c:pt>
                <c:pt idx="1665">
                  <c:v>1040.1001136419766</c:v>
                </c:pt>
                <c:pt idx="1666">
                  <c:v>963.47859952160491</c:v>
                </c:pt>
                <c:pt idx="1667">
                  <c:v>885.67382236111007</c:v>
                </c:pt>
                <c:pt idx="1668">
                  <c:v>847.97669766974855</c:v>
                </c:pt>
                <c:pt idx="1669">
                  <c:v>809.68387608410842</c:v>
                </c:pt>
                <c:pt idx="1670">
                  <c:v>771.39535901234581</c:v>
                </c:pt>
                <c:pt idx="1671">
                  <c:v>692.40540569444329</c:v>
                </c:pt>
                <c:pt idx="1672">
                  <c:v>652.91114645447647</c:v>
                </c:pt>
                <c:pt idx="1673">
                  <c:v>653.51736549382827</c:v>
                </c:pt>
                <c:pt idx="1674">
                  <c:v>614.02406281250353</c:v>
                </c:pt>
                <c:pt idx="1675">
                  <c:v>573.9240628125001</c:v>
                </c:pt>
                <c:pt idx="1676">
                  <c:v>533.82406281249666</c:v>
                </c:pt>
                <c:pt idx="1677">
                  <c:v>453.01736549382264</c:v>
                </c:pt>
                <c:pt idx="1678">
                  <c:v>371.60540569444453</c:v>
                </c:pt>
                <c:pt idx="1679">
                  <c:v>329.69105309028021</c:v>
                </c:pt>
                <c:pt idx="1680">
                  <c:v>327.88100500000235</c:v>
                </c:pt>
                <c:pt idx="1681">
                  <c:v>406.27526142360881</c:v>
                </c:pt>
                <c:pt idx="1682">
                  <c:v>525.97430345678674</c:v>
                </c:pt>
                <c:pt idx="1683">
                  <c:v>646.27430345679124</c:v>
                </c:pt>
                <c:pt idx="1684">
                  <c:v>807.8766976697566</c:v>
                </c:pt>
                <c:pt idx="1685">
                  <c:v>890.4872254475298</c:v>
                </c:pt>
                <c:pt idx="1686">
                  <c:v>892.90540569444329</c:v>
                </c:pt>
                <c:pt idx="1687">
                  <c:v>895.33123841049849</c:v>
                </c:pt>
                <c:pt idx="1688">
                  <c:v>817.56472359567681</c:v>
                </c:pt>
                <c:pt idx="1689">
                  <c:v>738.58433586419414</c:v>
                </c:pt>
                <c:pt idx="1690">
                  <c:v>699.70586125000466</c:v>
                </c:pt>
                <c:pt idx="1691">
                  <c:v>660.21734136188388</c:v>
                </c:pt>
                <c:pt idx="1692">
                  <c:v>660.82929975308207</c:v>
                </c:pt>
                <c:pt idx="1693">
                  <c:v>661.44173642360681</c:v>
                </c:pt>
                <c:pt idx="1694">
                  <c:v>662.05465137346368</c:v>
                </c:pt>
                <c:pt idx="1695">
                  <c:v>662.66804460263052</c:v>
                </c:pt>
                <c:pt idx="1696">
                  <c:v>663.28191611110663</c:v>
                </c:pt>
                <c:pt idx="1697">
                  <c:v>663.89626589891532</c:v>
                </c:pt>
                <c:pt idx="1698">
                  <c:v>624.41109396604725</c:v>
                </c:pt>
                <c:pt idx="1699">
                  <c:v>544.21109396605175</c:v>
                </c:pt>
                <c:pt idx="1700">
                  <c:v>463.39626589892669</c:v>
                </c:pt>
                <c:pt idx="1701">
                  <c:v>422.06804460262134</c:v>
                </c:pt>
                <c:pt idx="1702">
                  <c:v>420.84173642360901</c:v>
                </c:pt>
                <c:pt idx="1703">
                  <c:v>379.51734136188287</c:v>
                </c:pt>
                <c:pt idx="1704">
                  <c:v>377.68433586419764</c:v>
                </c:pt>
                <c:pt idx="1705">
                  <c:v>416.56472359568249</c:v>
                </c:pt>
                <c:pt idx="1706">
                  <c:v>415.3470244444423</c:v>
                </c:pt>
                <c:pt idx="1707">
                  <c:v>454.231238410495</c:v>
                </c:pt>
                <c:pt idx="1708">
                  <c:v>493.72406281249903</c:v>
                </c:pt>
                <c:pt idx="1709">
                  <c:v>493.11736549382613</c:v>
                </c:pt>
                <c:pt idx="1710">
                  <c:v>572.7111464544754</c:v>
                </c:pt>
                <c:pt idx="1711">
                  <c:v>653.51736549382827</c:v>
                </c:pt>
                <c:pt idx="1712">
                  <c:v>694.22406281249891</c:v>
                </c:pt>
                <c:pt idx="1713">
                  <c:v>775.63889228780874</c:v>
                </c:pt>
                <c:pt idx="1714">
                  <c:v>817.56472359568249</c:v>
                </c:pt>
                <c:pt idx="1715">
                  <c:v>859.49485941743376</c:v>
                </c:pt>
                <c:pt idx="1716">
                  <c:v>902.04173642361013</c:v>
                </c:pt>
                <c:pt idx="1717">
                  <c:v>944.59626589892207</c:v>
                </c:pt>
                <c:pt idx="1718">
                  <c:v>987.77518902777786</c:v>
                </c:pt>
                <c:pt idx="1719">
                  <c:v>1030.9660691396582</c:v>
                </c:pt>
                <c:pt idx="1720">
                  <c:v>1034.6909084915101</c:v>
                </c:pt>
                <c:pt idx="1721">
                  <c:v>957.6080939660518</c:v>
                </c:pt>
                <c:pt idx="1722">
                  <c:v>839.8104513734545</c:v>
                </c:pt>
                <c:pt idx="1723">
                  <c:v>720.76449975309106</c:v>
                </c:pt>
                <c:pt idx="1724">
                  <c:v>601.09224136188288</c:v>
                </c:pt>
                <c:pt idx="1725">
                  <c:v>359.86449975307738</c:v>
                </c:pt>
                <c:pt idx="1726">
                  <c:v>35.93296589892887</c:v>
                </c:pt>
                <c:pt idx="1727">
                  <c:v>-330.57366344135113</c:v>
                </c:pt>
                <c:pt idx="1728">
                  <c:v>-740.21808388889337</c:v>
                </c:pt>
                <c:pt idx="1729">
                  <c:v>-1152.7998567862696</c:v>
                </c:pt>
                <c:pt idx="1730">
                  <c:v>-1407.7826725270083</c:v>
                </c:pt>
                <c:pt idx="1731">
                  <c:v>-1502.6718261728367</c:v>
                </c:pt>
                <c:pt idx="1732">
                  <c:v>-1517.6314467746886</c:v>
                </c:pt>
                <c:pt idx="1733">
                  <c:v>-1451.5107942862674</c:v>
                </c:pt>
                <c:pt idx="1734">
                  <c:v>-1384.5457396566367</c:v>
                </c:pt>
                <c:pt idx="1735">
                  <c:v>-1356.8707189969111</c:v>
                </c:pt>
                <c:pt idx="1736">
                  <c:v>-1409.1426885763899</c:v>
                </c:pt>
                <c:pt idx="1737">
                  <c:v>-1421.5741246875009</c:v>
                </c:pt>
                <c:pt idx="1738">
                  <c:v>-1393.1290743209852</c:v>
                </c:pt>
                <c:pt idx="1739">
                  <c:v>-1324.3310141936695</c:v>
                </c:pt>
                <c:pt idx="1740">
                  <c:v>-1134.0205159876564</c:v>
                </c:pt>
                <c:pt idx="1741">
                  <c:v>-861.88649862654415</c:v>
                </c:pt>
                <c:pt idx="1742">
                  <c:v>-667.94179499999518</c:v>
                </c:pt>
                <c:pt idx="1743">
                  <c:v>-553.64491789737872</c:v>
                </c:pt>
                <c:pt idx="1744">
                  <c:v>-438.36135055555889</c:v>
                </c:pt>
                <c:pt idx="1745">
                  <c:v>-402.77152455246897</c:v>
                </c:pt>
                <c:pt idx="1746">
                  <c:v>-407.2338706172838</c:v>
                </c:pt>
                <c:pt idx="1747">
                  <c:v>-331.4483887499988</c:v>
                </c:pt>
                <c:pt idx="1748">
                  <c:v>-254.74556714505943</c:v>
                </c:pt>
                <c:pt idx="1749">
                  <c:v>-178.01213566358243</c:v>
                </c:pt>
                <c:pt idx="1750">
                  <c:v>-60.291974320990988</c:v>
                </c:pt>
                <c:pt idx="1751">
                  <c:v>-22.328687187499867</c:v>
                </c:pt>
                <c:pt idx="1752">
                  <c:v>-24.453443070987561</c:v>
                </c:pt>
                <c:pt idx="1753">
                  <c:v>-26.566241971450523</c:v>
                </c:pt>
                <c:pt idx="1754">
                  <c:v>-28.667083888888811</c:v>
                </c:pt>
                <c:pt idx="1755">
                  <c:v>-30.755968823302368</c:v>
                </c:pt>
                <c:pt idx="1756">
                  <c:v>-32.832896774691193</c:v>
                </c:pt>
                <c:pt idx="1757">
                  <c:v>-74.997867743053177</c:v>
                </c:pt>
                <c:pt idx="1758">
                  <c:v>-77.460049687497644</c:v>
                </c:pt>
                <c:pt idx="1759">
                  <c:v>-79.498715293207511</c:v>
                </c:pt>
                <c:pt idx="1760">
                  <c:v>-122.02933080247021</c:v>
                </c:pt>
                <c:pt idx="1761">
                  <c:v>-124.44272825617389</c:v>
                </c:pt>
                <c:pt idx="1762">
                  <c:v>-126.8389076543221</c:v>
                </c:pt>
                <c:pt idx="1763">
                  <c:v>-129.21786899691466</c:v>
                </c:pt>
                <c:pt idx="1764">
                  <c:v>-171.67961228394941</c:v>
                </c:pt>
                <c:pt idx="1765">
                  <c:v>-294.71321774305329</c:v>
                </c:pt>
                <c:pt idx="1766">
                  <c:v>-538.7934172222233</c:v>
                </c:pt>
                <c:pt idx="1767">
                  <c:v>-864.55197808256162</c:v>
                </c:pt>
                <c:pt idx="1768">
                  <c:v>-1271.9142887499997</c:v>
                </c:pt>
                <c:pt idx="1769">
                  <c:v>-1721.4021123418242</c:v>
                </c:pt>
                <c:pt idx="1770">
                  <c:v>-2092.1718844097218</c:v>
                </c:pt>
                <c:pt idx="1771">
                  <c:v>-2263.3924757677432</c:v>
                </c:pt>
                <c:pt idx="1772">
                  <c:v>-2273.7233091010767</c:v>
                </c:pt>
                <c:pt idx="1773">
                  <c:v>-2203.3643844097232</c:v>
                </c:pt>
                <c:pt idx="1774">
                  <c:v>-2011.6455927430563</c:v>
                </c:pt>
                <c:pt idx="1775">
                  <c:v>-1778.5806443055562</c:v>
                </c:pt>
                <c:pt idx="1776">
                  <c:v>-1664.6857609722213</c:v>
                </c:pt>
                <c:pt idx="1777">
                  <c:v>-1710.9153887499995</c:v>
                </c:pt>
                <c:pt idx="1778">
                  <c:v>-1917.5074716010827</c:v>
                </c:pt>
                <c:pt idx="1779">
                  <c:v>-2244.9997950000011</c:v>
                </c:pt>
                <c:pt idx="1780">
                  <c:v>-2532.825917743055</c:v>
                </c:pt>
                <c:pt idx="1781">
                  <c:v>-2620.2058469097224</c:v>
                </c:pt>
                <c:pt idx="1782">
                  <c:v>-2466.1920715432079</c:v>
                </c:pt>
                <c:pt idx="1783">
                  <c:v>-2150.7181900617275</c:v>
                </c:pt>
                <c:pt idx="1784">
                  <c:v>-1753.8311530825624</c:v>
                </c:pt>
                <c:pt idx="1785">
                  <c:v>-1476.2246637307094</c:v>
                </c:pt>
                <c:pt idx="1786">
                  <c:v>-1358.5360688233034</c:v>
                </c:pt>
                <c:pt idx="1787">
                  <c:v>-1320.7397011728399</c:v>
                </c:pt>
                <c:pt idx="1788">
                  <c:v>-1362.970674687499</c:v>
                </c:pt>
                <c:pt idx="1789">
                  <c:v>-1525.4272757677472</c:v>
                </c:pt>
                <c:pt idx="1790">
                  <c:v>-1808.2558578858022</c:v>
                </c:pt>
                <c:pt idx="1791">
                  <c:v>-2171.331789656635</c:v>
                </c:pt>
                <c:pt idx="1792">
                  <c:v>-2534.3591760763893</c:v>
                </c:pt>
                <c:pt idx="1793">
                  <c:v>-2656.4670719097221</c:v>
                </c:pt>
                <c:pt idx="1794">
                  <c:v>-3299.2304863580239</c:v>
                </c:pt>
                <c:pt idx="1795">
                  <c:v>-1896.3771199999999</c:v>
                </c:pt>
                <c:pt idx="1796">
                  <c:v>188.82288000000003</c:v>
                </c:pt>
                <c:pt idx="1797">
                  <c:v>188.82288000000003</c:v>
                </c:pt>
                <c:pt idx="1798">
                  <c:v>188.82288000000003</c:v>
                </c:pt>
                <c:pt idx="1799">
                  <c:v>188.82288000000003</c:v>
                </c:pt>
                <c:pt idx="1800">
                  <c:v>188.82288000000003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BC8E-4465-BA9E-898707C40098}"/>
            </c:ext>
          </c:extLst>
        </c:ser>
        <c:ser>
          <c:idx val="0"/>
          <c:order val="1"/>
          <c:tx>
            <c:v>Total Tractive Force</c:v>
          </c:tx>
          <c:spPr>
            <a:ln w="254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WLTC_class_3!$O$8:$O$1808</c:f>
              <c:numCache>
                <c:formatCode>0.000</c:formatCode>
                <c:ptCount val="1801"/>
                <c:pt idx="0">
                  <c:v>188.82288000000003</c:v>
                </c:pt>
                <c:pt idx="1">
                  <c:v>188.82288000000003</c:v>
                </c:pt>
                <c:pt idx="2">
                  <c:v>188.82288000000003</c:v>
                </c:pt>
                <c:pt idx="3">
                  <c:v>188.82288000000003</c:v>
                </c:pt>
                <c:pt idx="4">
                  <c:v>188.82288000000003</c:v>
                </c:pt>
                <c:pt idx="5">
                  <c:v>188.82288000000003</c:v>
                </c:pt>
                <c:pt idx="6">
                  <c:v>188.82288000000003</c:v>
                </c:pt>
                <c:pt idx="7">
                  <c:v>188.82288000000003</c:v>
                </c:pt>
                <c:pt idx="8">
                  <c:v>188.82288000000003</c:v>
                </c:pt>
                <c:pt idx="9">
                  <c:v>188.82288000000003</c:v>
                </c:pt>
                <c:pt idx="10">
                  <c:v>188.82288000000003</c:v>
                </c:pt>
                <c:pt idx="11">
                  <c:v>242.28954666666669</c:v>
                </c:pt>
                <c:pt idx="12">
                  <c:v>643.29050322530861</c:v>
                </c:pt>
                <c:pt idx="13">
                  <c:v>1579.0253246952159</c:v>
                </c:pt>
                <c:pt idx="14">
                  <c:v>2381.6535445833338</c:v>
                </c:pt>
                <c:pt idx="15">
                  <c:v>2249.6333544791669</c:v>
                </c:pt>
                <c:pt idx="16">
                  <c:v>2064.2600890470676</c:v>
                </c:pt>
                <c:pt idx="17">
                  <c:v>2494.7196145100306</c:v>
                </c:pt>
                <c:pt idx="18">
                  <c:v>2632.8170608063274</c:v>
                </c:pt>
                <c:pt idx="19">
                  <c:v>1755.5220543827161</c:v>
                </c:pt>
                <c:pt idx="20">
                  <c:v>768.30781682484599</c:v>
                </c:pt>
                <c:pt idx="21">
                  <c:v>421.57225339892</c:v>
                </c:pt>
                <c:pt idx="22">
                  <c:v>395.10866960262331</c:v>
                </c:pt>
                <c:pt idx="23">
                  <c:v>422.52474666666689</c:v>
                </c:pt>
                <c:pt idx="24">
                  <c:v>743.74013225694443</c:v>
                </c:pt>
                <c:pt idx="25">
                  <c:v>960.04195808641907</c:v>
                </c:pt>
                <c:pt idx="26">
                  <c:v>1095.3579709915125</c:v>
                </c:pt>
                <c:pt idx="27">
                  <c:v>1473.0969455285501</c:v>
                </c:pt>
                <c:pt idx="28">
                  <c:v>1557.5237390277775</c:v>
                </c:pt>
                <c:pt idx="29">
                  <c:v>1481.8494571026222</c:v>
                </c:pt>
                <c:pt idx="30">
                  <c:v>1138.5460260841044</c:v>
                </c:pt>
                <c:pt idx="31">
                  <c:v>766.68414784336414</c:v>
                </c:pt>
                <c:pt idx="32">
                  <c:v>607.92560247299355</c:v>
                </c:pt>
                <c:pt idx="33">
                  <c:v>528.97678117669795</c:v>
                </c:pt>
                <c:pt idx="34">
                  <c:v>396.36591611111152</c:v>
                </c:pt>
                <c:pt idx="35">
                  <c:v>182.71184460262461</c:v>
                </c:pt>
                <c:pt idx="36">
                  <c:v>-245.65783936728315</c:v>
                </c:pt>
                <c:pt idx="37">
                  <c:v>-917.10835817515544</c:v>
                </c:pt>
                <c:pt idx="38">
                  <c:v>-1296.9058469097229</c:v>
                </c:pt>
                <c:pt idx="39">
                  <c:v>-1195.3055671450609</c:v>
                </c:pt>
                <c:pt idx="40">
                  <c:v>-1039.0149430709882</c:v>
                </c:pt>
                <c:pt idx="41">
                  <c:v>-1283.2945850270064</c:v>
                </c:pt>
                <c:pt idx="42">
                  <c:v>-1715.8654745524677</c:v>
                </c:pt>
                <c:pt idx="43">
                  <c:v>-1613.9777489158951</c:v>
                </c:pt>
                <c:pt idx="44">
                  <c:v>-922.19136097222281</c:v>
                </c:pt>
                <c:pt idx="45">
                  <c:v>-281.9312604899693</c:v>
                </c:pt>
                <c:pt idx="46">
                  <c:v>-175.49175055555517</c:v>
                </c:pt>
                <c:pt idx="47">
                  <c:v>-336.75050107638879</c:v>
                </c:pt>
                <c:pt idx="48">
                  <c:v>-257.54747432098736</c:v>
                </c:pt>
                <c:pt idx="49">
                  <c:v>35.999781003087008</c:v>
                </c:pt>
                <c:pt idx="50">
                  <c:v>89.46644766975254</c:v>
                </c:pt>
                <c:pt idx="51">
                  <c:v>-365.33692763888916</c:v>
                </c:pt>
                <c:pt idx="52">
                  <c:v>-954.81589984182074</c:v>
                </c:pt>
                <c:pt idx="53">
                  <c:v>-769.4732442862653</c:v>
                </c:pt>
                <c:pt idx="54">
                  <c:v>-101.74254289737641</c:v>
                </c:pt>
                <c:pt idx="55">
                  <c:v>165.53315777777792</c:v>
                </c:pt>
                <c:pt idx="56">
                  <c:v>192.26649111111115</c:v>
                </c:pt>
                <c:pt idx="57">
                  <c:v>272.46649111111134</c:v>
                </c:pt>
                <c:pt idx="58">
                  <c:v>352.84082392361108</c:v>
                </c:pt>
                <c:pt idx="59">
                  <c:v>834.21946124999977</c:v>
                </c:pt>
                <c:pt idx="60">
                  <c:v>915.79044892361128</c:v>
                </c:pt>
                <c:pt idx="61">
                  <c:v>515.22090031250036</c:v>
                </c:pt>
                <c:pt idx="62">
                  <c:v>435.46856975694413</c:v>
                </c:pt>
                <c:pt idx="63">
                  <c:v>515.89886125000032</c:v>
                </c:pt>
                <c:pt idx="64">
                  <c:v>623.54889614583374</c:v>
                </c:pt>
                <c:pt idx="65">
                  <c:v>463.73311433641976</c:v>
                </c:pt>
                <c:pt idx="66">
                  <c:v>357.05733441743774</c:v>
                </c:pt>
                <c:pt idx="67">
                  <c:v>785.05252567901221</c:v>
                </c:pt>
                <c:pt idx="68">
                  <c:v>1481.8775862692901</c:v>
                </c:pt>
                <c:pt idx="69">
                  <c:v>1859.1609997530861</c:v>
                </c:pt>
                <c:pt idx="70">
                  <c:v>1970.0164626581793</c:v>
                </c:pt>
                <c:pt idx="71">
                  <c:v>1840.7927717438276</c:v>
                </c:pt>
                <c:pt idx="72">
                  <c:v>1443.9710198919749</c:v>
                </c:pt>
                <c:pt idx="73">
                  <c:v>992.38837753086375</c:v>
                </c:pt>
                <c:pt idx="74">
                  <c:v>753.62712238040126</c:v>
                </c:pt>
                <c:pt idx="75">
                  <c:v>728.44126179012301</c:v>
                </c:pt>
                <c:pt idx="76">
                  <c:v>783.67277915123486</c:v>
                </c:pt>
                <c:pt idx="77">
                  <c:v>732.2026895100305</c:v>
                </c:pt>
                <c:pt idx="78">
                  <c:v>493.09109475694447</c:v>
                </c:pt>
                <c:pt idx="79">
                  <c:v>145.93464552855016</c:v>
                </c:pt>
                <c:pt idx="80">
                  <c:v>-42.137310972222167</c:v>
                </c:pt>
                <c:pt idx="81">
                  <c:v>-230.19731048996982</c:v>
                </c:pt>
                <c:pt idx="82">
                  <c:v>-178.90585817515424</c:v>
                </c:pt>
                <c:pt idx="83">
                  <c:v>61.161099521606502</c:v>
                </c:pt>
                <c:pt idx="84">
                  <c:v>-73.034304934413939</c:v>
                </c:pt>
                <c:pt idx="85">
                  <c:v>-154.62322808256323</c:v>
                </c:pt>
                <c:pt idx="86">
                  <c:v>-128.91149937885723</c:v>
                </c:pt>
                <c:pt idx="87">
                  <c:v>-76.614943070986072</c:v>
                </c:pt>
                <c:pt idx="88">
                  <c:v>-505.00638875000072</c:v>
                </c:pt>
                <c:pt idx="89">
                  <c:v>-1631.4420290084879</c:v>
                </c:pt>
                <c:pt idx="90">
                  <c:v>-2439.9542802430551</c:v>
                </c:pt>
                <c:pt idx="91">
                  <c:v>-2553.1360937654322</c:v>
                </c:pt>
                <c:pt idx="92">
                  <c:v>-1889.4659838117286</c:v>
                </c:pt>
                <c:pt idx="93">
                  <c:v>-1143.021774552469</c:v>
                </c:pt>
                <c:pt idx="94">
                  <c:v>-1171.1335088888886</c:v>
                </c:pt>
                <c:pt idx="95">
                  <c:v>-1466.6634711381173</c:v>
                </c:pt>
                <c:pt idx="96">
                  <c:v>-1280.7059875154321</c:v>
                </c:pt>
                <c:pt idx="97">
                  <c:v>-773.2671949999999</c:v>
                </c:pt>
                <c:pt idx="98">
                  <c:v>-773.46137640432096</c:v>
                </c:pt>
                <c:pt idx="99">
                  <c:v>-399.31045333333327</c:v>
                </c:pt>
                <c:pt idx="100">
                  <c:v>188.82288000000003</c:v>
                </c:pt>
                <c:pt idx="101">
                  <c:v>188.82288000000003</c:v>
                </c:pt>
                <c:pt idx="102">
                  <c:v>188.82288000000003</c:v>
                </c:pt>
                <c:pt idx="103">
                  <c:v>188.82288000000003</c:v>
                </c:pt>
                <c:pt idx="104">
                  <c:v>188.82288000000003</c:v>
                </c:pt>
                <c:pt idx="105">
                  <c:v>188.82288000000003</c:v>
                </c:pt>
                <c:pt idx="106">
                  <c:v>188.82288000000003</c:v>
                </c:pt>
                <c:pt idx="107">
                  <c:v>188.82288000000003</c:v>
                </c:pt>
                <c:pt idx="108">
                  <c:v>188.82288000000003</c:v>
                </c:pt>
                <c:pt idx="109">
                  <c:v>188.82288000000003</c:v>
                </c:pt>
                <c:pt idx="110">
                  <c:v>188.82288000000003</c:v>
                </c:pt>
                <c:pt idx="111">
                  <c:v>188.82288000000003</c:v>
                </c:pt>
                <c:pt idx="112">
                  <c:v>188.82288000000003</c:v>
                </c:pt>
                <c:pt idx="113">
                  <c:v>188.82288000000003</c:v>
                </c:pt>
                <c:pt idx="114">
                  <c:v>188.82288000000003</c:v>
                </c:pt>
                <c:pt idx="115">
                  <c:v>188.82288000000003</c:v>
                </c:pt>
                <c:pt idx="116">
                  <c:v>188.82288000000003</c:v>
                </c:pt>
                <c:pt idx="117">
                  <c:v>188.82288000000003</c:v>
                </c:pt>
                <c:pt idx="118">
                  <c:v>188.82288000000003</c:v>
                </c:pt>
                <c:pt idx="119">
                  <c:v>188.82288000000003</c:v>
                </c:pt>
                <c:pt idx="120">
                  <c:v>188.82288000000003</c:v>
                </c:pt>
                <c:pt idx="121">
                  <c:v>188.82288000000003</c:v>
                </c:pt>
                <c:pt idx="122">
                  <c:v>188.82288000000003</c:v>
                </c:pt>
                <c:pt idx="123">
                  <c:v>188.82288000000003</c:v>
                </c:pt>
                <c:pt idx="124">
                  <c:v>188.82288000000003</c:v>
                </c:pt>
                <c:pt idx="125">
                  <c:v>188.82288000000003</c:v>
                </c:pt>
                <c:pt idx="126">
                  <c:v>188.82288000000003</c:v>
                </c:pt>
                <c:pt idx="127">
                  <c:v>188.82288000000003</c:v>
                </c:pt>
                <c:pt idx="128">
                  <c:v>188.82288000000003</c:v>
                </c:pt>
                <c:pt idx="129">
                  <c:v>188.82288000000003</c:v>
                </c:pt>
                <c:pt idx="130">
                  <c:v>188.82288000000003</c:v>
                </c:pt>
                <c:pt idx="131">
                  <c:v>188.82288000000003</c:v>
                </c:pt>
                <c:pt idx="132">
                  <c:v>188.82288000000003</c:v>
                </c:pt>
                <c:pt idx="133">
                  <c:v>188.82288000000003</c:v>
                </c:pt>
                <c:pt idx="134">
                  <c:v>188.82288000000003</c:v>
                </c:pt>
                <c:pt idx="135">
                  <c:v>188.82288000000003</c:v>
                </c:pt>
                <c:pt idx="136">
                  <c:v>188.82288000000003</c:v>
                </c:pt>
                <c:pt idx="137">
                  <c:v>242.28954666666669</c:v>
                </c:pt>
                <c:pt idx="138">
                  <c:v>696.75716989197531</c:v>
                </c:pt>
                <c:pt idx="139">
                  <c:v>1766.1758760841046</c:v>
                </c:pt>
                <c:pt idx="140">
                  <c:v>2809.5793853433638</c:v>
                </c:pt>
                <c:pt idx="141">
                  <c:v>2945.6297961458331</c:v>
                </c:pt>
                <c:pt idx="142">
                  <c:v>2120.054780308642</c:v>
                </c:pt>
                <c:pt idx="143">
                  <c:v>1133.0318544791667</c:v>
                </c:pt>
                <c:pt idx="144">
                  <c:v>706.22638302854989</c:v>
                </c:pt>
                <c:pt idx="145">
                  <c:v>974.43568493827217</c:v>
                </c:pt>
                <c:pt idx="146">
                  <c:v>1430.9876494444441</c:v>
                </c:pt>
                <c:pt idx="147">
                  <c:v>1514.1845476697526</c:v>
                </c:pt>
                <c:pt idx="148">
                  <c:v>1223.0384936766977</c:v>
                </c:pt>
                <c:pt idx="149">
                  <c:v>770.61288401234606</c:v>
                </c:pt>
                <c:pt idx="150">
                  <c:v>263.52610507716037</c:v>
                </c:pt>
                <c:pt idx="151">
                  <c:v>-485.57351097222261</c:v>
                </c:pt>
                <c:pt idx="152">
                  <c:v>-1611.3512780246904</c:v>
                </c:pt>
                <c:pt idx="153">
                  <c:v>-2445.5628227006168</c:v>
                </c:pt>
                <c:pt idx="154">
                  <c:v>-2290.2199091010807</c:v>
                </c:pt>
                <c:pt idx="155">
                  <c:v>-1223.8136452121914</c:v>
                </c:pt>
                <c:pt idx="156">
                  <c:v>5.1331577777775408</c:v>
                </c:pt>
                <c:pt idx="157">
                  <c:v>754.01946124999995</c:v>
                </c:pt>
                <c:pt idx="158">
                  <c:v>1423.3105489236109</c:v>
                </c:pt>
                <c:pt idx="159">
                  <c:v>1799.8975877160499</c:v>
                </c:pt>
                <c:pt idx="160">
                  <c:v>1855.9510280902773</c:v>
                </c:pt>
                <c:pt idx="161">
                  <c:v>1645.5172112499995</c:v>
                </c:pt>
                <c:pt idx="162">
                  <c:v>1327.1729364236119</c:v>
                </c:pt>
                <c:pt idx="163">
                  <c:v>1276.372916111111</c:v>
                </c:pt>
                <c:pt idx="164">
                  <c:v>1145.3006756211421</c:v>
                </c:pt>
                <c:pt idx="165">
                  <c:v>907.0193737692905</c:v>
                </c:pt>
                <c:pt idx="166">
                  <c:v>774.86406975694479</c:v>
                </c:pt>
                <c:pt idx="167">
                  <c:v>1043.9151432716053</c:v>
                </c:pt>
                <c:pt idx="168">
                  <c:v>1287.7865738271605</c:v>
                </c:pt>
                <c:pt idx="169">
                  <c:v>970.44931611111042</c:v>
                </c:pt>
                <c:pt idx="170">
                  <c:v>276.8213136419742</c:v>
                </c:pt>
                <c:pt idx="171">
                  <c:v>-552.99388751543165</c:v>
                </c:pt>
                <c:pt idx="172">
                  <c:v>-1492.6482080208327</c:v>
                </c:pt>
                <c:pt idx="173">
                  <c:v>-1926.8624652932097</c:v>
                </c:pt>
                <c:pt idx="174">
                  <c:v>-1317.4144641936725</c:v>
                </c:pt>
                <c:pt idx="175">
                  <c:v>-330.53669613811724</c:v>
                </c:pt>
                <c:pt idx="176">
                  <c:v>364.28891775077108</c:v>
                </c:pt>
                <c:pt idx="177">
                  <c:v>926.66460756558615</c:v>
                </c:pt>
                <c:pt idx="178">
                  <c:v>1089.5045495216052</c:v>
                </c:pt>
                <c:pt idx="179">
                  <c:v>690.4128840123459</c:v>
                </c:pt>
                <c:pt idx="180">
                  <c:v>289.97534049382739</c:v>
                </c:pt>
                <c:pt idx="181">
                  <c:v>102.70067562114144</c:v>
                </c:pt>
                <c:pt idx="182">
                  <c:v>-111.58711598765413</c:v>
                </c:pt>
                <c:pt idx="183">
                  <c:v>-620.75799706404246</c:v>
                </c:pt>
                <c:pt idx="184">
                  <c:v>-1051.3533538541665</c:v>
                </c:pt>
                <c:pt idx="185">
                  <c:v>-1161.2579974691362</c:v>
                </c:pt>
                <c:pt idx="186">
                  <c:v>-1057.0977276388896</c:v>
                </c:pt>
                <c:pt idx="187">
                  <c:v>-845.23481218749941</c:v>
                </c:pt>
                <c:pt idx="188">
                  <c:v>-659.65110385416631</c:v>
                </c:pt>
                <c:pt idx="189">
                  <c:v>-500.34923317515472</c:v>
                </c:pt>
                <c:pt idx="190">
                  <c:v>-340.81587530478384</c:v>
                </c:pt>
                <c:pt idx="191">
                  <c:v>-234.42204104552451</c:v>
                </c:pt>
                <c:pt idx="192">
                  <c:v>-127.99759690972203</c:v>
                </c:pt>
                <c:pt idx="193">
                  <c:v>5.4261038618824671</c:v>
                </c:pt>
                <c:pt idx="194">
                  <c:v>58.715568040123486</c:v>
                </c:pt>
                <c:pt idx="195">
                  <c:v>138.79982444444468</c:v>
                </c:pt>
                <c:pt idx="196">
                  <c:v>192.26649111111115</c:v>
                </c:pt>
                <c:pt idx="197">
                  <c:v>192.26649111111115</c:v>
                </c:pt>
                <c:pt idx="198">
                  <c:v>325.93315777777781</c:v>
                </c:pt>
                <c:pt idx="199">
                  <c:v>459.89277052854936</c:v>
                </c:pt>
                <c:pt idx="200">
                  <c:v>593.86434026234565</c:v>
                </c:pt>
                <c:pt idx="201">
                  <c:v>728.17668401234573</c:v>
                </c:pt>
                <c:pt idx="202">
                  <c:v>862.5368556944444</c:v>
                </c:pt>
                <c:pt idx="203">
                  <c:v>1264.6667905902777</c:v>
                </c:pt>
                <c:pt idx="204">
                  <c:v>1453.9224884104938</c:v>
                </c:pt>
                <c:pt idx="205">
                  <c:v>1482.7707729012345</c:v>
                </c:pt>
                <c:pt idx="206">
                  <c:v>1726.1687069290122</c:v>
                </c:pt>
                <c:pt idx="207">
                  <c:v>1756.6605983063271</c:v>
                </c:pt>
                <c:pt idx="208">
                  <c:v>1573.1753404938274</c:v>
                </c:pt>
                <c:pt idx="209">
                  <c:v>1710.3774479012347</c:v>
                </c:pt>
                <c:pt idx="210">
                  <c:v>1688.7865738271605</c:v>
                </c:pt>
                <c:pt idx="211">
                  <c:v>1291.7852280902778</c:v>
                </c:pt>
                <c:pt idx="212">
                  <c:v>1027.5700367901234</c:v>
                </c:pt>
                <c:pt idx="213">
                  <c:v>869.64776281249965</c:v>
                </c:pt>
                <c:pt idx="214">
                  <c:v>925.27409975308683</c:v>
                </c:pt>
                <c:pt idx="215">
                  <c:v>1142.1790358063267</c:v>
                </c:pt>
                <c:pt idx="216">
                  <c:v>1306.5819945833332</c:v>
                </c:pt>
                <c:pt idx="217">
                  <c:v>1311.2071947569443</c:v>
                </c:pt>
                <c:pt idx="218">
                  <c:v>1181.9069791512345</c:v>
                </c:pt>
                <c:pt idx="219">
                  <c:v>998.58457544753014</c:v>
                </c:pt>
                <c:pt idx="220">
                  <c:v>814.38979026234597</c:v>
                </c:pt>
                <c:pt idx="221">
                  <c:v>602.77223210262468</c:v>
                </c:pt>
                <c:pt idx="222">
                  <c:v>470.11760447916595</c:v>
                </c:pt>
                <c:pt idx="223">
                  <c:v>444.40396265817787</c:v>
                </c:pt>
                <c:pt idx="224">
                  <c:v>445.1737532253095</c:v>
                </c:pt>
                <c:pt idx="225">
                  <c:v>526.406836558642</c:v>
                </c:pt>
                <c:pt idx="226">
                  <c:v>554.70414327160347</c:v>
                </c:pt>
                <c:pt idx="227">
                  <c:v>529.2872737692901</c:v>
                </c:pt>
                <c:pt idx="228">
                  <c:v>503.88236125000151</c:v>
                </c:pt>
                <c:pt idx="229">
                  <c:v>451.48704026234645</c:v>
                </c:pt>
                <c:pt idx="230">
                  <c:v>345.36223812114127</c:v>
                </c:pt>
                <c:pt idx="231">
                  <c:v>184.96223812114278</c:v>
                </c:pt>
                <c:pt idx="232">
                  <c:v>-163.3796264043213</c:v>
                </c:pt>
                <c:pt idx="233">
                  <c:v>-621.30018718750102</c:v>
                </c:pt>
                <c:pt idx="234">
                  <c:v>-786.85603826774627</c:v>
                </c:pt>
                <c:pt idx="235">
                  <c:v>-577.71022763888914</c:v>
                </c:pt>
                <c:pt idx="236">
                  <c:v>-233.0695276388881</c:v>
                </c:pt>
                <c:pt idx="237">
                  <c:v>-127.5566838888885</c:v>
                </c:pt>
                <c:pt idx="238">
                  <c:v>-370.02388635802583</c:v>
                </c:pt>
                <c:pt idx="239">
                  <c:v>-854.64238780478433</c:v>
                </c:pt>
                <c:pt idx="240">
                  <c:v>-1207.8462007677463</c:v>
                </c:pt>
                <c:pt idx="241">
                  <c:v>-1053.19129197145</c:v>
                </c:pt>
                <c:pt idx="242">
                  <c:v>-976.86535447145059</c:v>
                </c:pt>
                <c:pt idx="243">
                  <c:v>-1088.3722338117279</c:v>
                </c:pt>
                <c:pt idx="244">
                  <c:v>-1039.0149430709882</c:v>
                </c:pt>
                <c:pt idx="245">
                  <c:v>-1283.2945850270064</c:v>
                </c:pt>
                <c:pt idx="246">
                  <c:v>-1715.8654745524677</c:v>
                </c:pt>
                <c:pt idx="247">
                  <c:v>-1613.9777489158951</c:v>
                </c:pt>
                <c:pt idx="248">
                  <c:v>-922.19136097222281</c:v>
                </c:pt>
                <c:pt idx="249">
                  <c:v>-281.9312604899693</c:v>
                </c:pt>
                <c:pt idx="250">
                  <c:v>-175.49175055555517</c:v>
                </c:pt>
                <c:pt idx="251">
                  <c:v>-336.75050107638879</c:v>
                </c:pt>
                <c:pt idx="252">
                  <c:v>-257.54747432098736</c:v>
                </c:pt>
                <c:pt idx="253">
                  <c:v>35.999781003087008</c:v>
                </c:pt>
                <c:pt idx="254">
                  <c:v>89.46644766975254</c:v>
                </c:pt>
                <c:pt idx="255">
                  <c:v>-365.33692763888916</c:v>
                </c:pt>
                <c:pt idx="256">
                  <c:v>-580.54923317515386</c:v>
                </c:pt>
                <c:pt idx="257">
                  <c:v>113.65079136188304</c:v>
                </c:pt>
                <c:pt idx="258">
                  <c:v>1103.4276495216045</c:v>
                </c:pt>
                <c:pt idx="259">
                  <c:v>1586.6184871952162</c:v>
                </c:pt>
                <c:pt idx="260">
                  <c:v>1615.8376772993829</c:v>
                </c:pt>
                <c:pt idx="261">
                  <c:v>1565.0943330864193</c:v>
                </c:pt>
                <c:pt idx="262">
                  <c:v>1674.9511487692901</c:v>
                </c:pt>
                <c:pt idx="263">
                  <c:v>2026.3872413618828</c:v>
                </c:pt>
                <c:pt idx="264">
                  <c:v>2192.3486733063278</c:v>
                </c:pt>
                <c:pt idx="265">
                  <c:v>1957.6544663618829</c:v>
                </c:pt>
                <c:pt idx="266">
                  <c:v>1481.6626890277764</c:v>
                </c:pt>
                <c:pt idx="267">
                  <c:v>1271.2310244444438</c:v>
                </c:pt>
                <c:pt idx="268">
                  <c:v>1195.2343822569449</c:v>
                </c:pt>
                <c:pt idx="269">
                  <c:v>1037.965916111111</c:v>
                </c:pt>
                <c:pt idx="270">
                  <c:v>666.93839614583374</c:v>
                </c:pt>
                <c:pt idx="271">
                  <c:v>159.22483216049466</c:v>
                </c:pt>
                <c:pt idx="272">
                  <c:v>51.415291111110378</c:v>
                </c:pt>
                <c:pt idx="273">
                  <c:v>-270.03684274305505</c:v>
                </c:pt>
                <c:pt idx="274">
                  <c:v>-968.50885817515427</c:v>
                </c:pt>
                <c:pt idx="275">
                  <c:v>-1295.1689755555562</c:v>
                </c:pt>
                <c:pt idx="276">
                  <c:v>-1487.578686358024</c:v>
                </c:pt>
                <c:pt idx="277">
                  <c:v>-1680.9449558024694</c:v>
                </c:pt>
                <c:pt idx="278">
                  <c:v>-2167.6104927430551</c:v>
                </c:pt>
                <c:pt idx="279">
                  <c:v>-2335.2937302430555</c:v>
                </c:pt>
                <c:pt idx="280">
                  <c:v>-1217.0921467746914</c:v>
                </c:pt>
                <c:pt idx="281">
                  <c:v>599.58073470679005</c:v>
                </c:pt>
                <c:pt idx="282">
                  <c:v>1912.2969362692907</c:v>
                </c:pt>
                <c:pt idx="283">
                  <c:v>2157.2767791512347</c:v>
                </c:pt>
                <c:pt idx="284">
                  <c:v>2215.6333735956791</c:v>
                </c:pt>
                <c:pt idx="285">
                  <c:v>2141.4302788618825</c:v>
                </c:pt>
                <c:pt idx="286">
                  <c:v>1986.6727791512349</c:v>
                </c:pt>
                <c:pt idx="287">
                  <c:v>1992.8361256211424</c:v>
                </c:pt>
                <c:pt idx="288">
                  <c:v>1999.5203182716034</c:v>
                </c:pt>
                <c:pt idx="289">
                  <c:v>1632.4586904359576</c:v>
                </c:pt>
                <c:pt idx="290">
                  <c:v>915.04331611111104</c:v>
                </c:pt>
                <c:pt idx="291">
                  <c:v>248.13047236111115</c:v>
                </c:pt>
                <c:pt idx="292">
                  <c:v>-207.75668388888769</c:v>
                </c:pt>
                <c:pt idx="293">
                  <c:v>-263.78286234182247</c:v>
                </c:pt>
                <c:pt idx="294">
                  <c:v>-105.20797623071095</c:v>
                </c:pt>
                <c:pt idx="295">
                  <c:v>80.800205000001569</c:v>
                </c:pt>
                <c:pt idx="296">
                  <c:v>240.97660941743828</c:v>
                </c:pt>
                <c:pt idx="297">
                  <c:v>348.13353833333298</c:v>
                </c:pt>
                <c:pt idx="298">
                  <c:v>375.5405280902778</c:v>
                </c:pt>
                <c:pt idx="299">
                  <c:v>295.79202376928902</c:v>
                </c:pt>
                <c:pt idx="300">
                  <c:v>188.85869043595795</c:v>
                </c:pt>
                <c:pt idx="301">
                  <c:v>54.740528090278957</c:v>
                </c:pt>
                <c:pt idx="302">
                  <c:v>-106.77984121913687</c:v>
                </c:pt>
                <c:pt idx="303">
                  <c:v>-242.21422825617401</c:v>
                </c:pt>
                <c:pt idx="304">
                  <c:v>-431.51416691358014</c:v>
                </c:pt>
                <c:pt idx="305">
                  <c:v>-568.34106419367265</c:v>
                </c:pt>
                <c:pt idx="306">
                  <c:v>-437.72701529320977</c:v>
                </c:pt>
                <c:pt idx="307">
                  <c:v>-172.36897555555547</c:v>
                </c:pt>
                <c:pt idx="308">
                  <c:v>40.527979787809812</c:v>
                </c:pt>
                <c:pt idx="309">
                  <c:v>66.876776547069454</c:v>
                </c:pt>
                <c:pt idx="310">
                  <c:v>-14.08655724922798</c:v>
                </c:pt>
                <c:pt idx="311">
                  <c:v>-95.229963209877269</c:v>
                </c:pt>
                <c:pt idx="312">
                  <c:v>-256.93064382330363</c:v>
                </c:pt>
                <c:pt idx="313">
                  <c:v>-446.06055418209866</c:v>
                </c:pt>
                <c:pt idx="314">
                  <c:v>-582.18461999999988</c:v>
                </c:pt>
                <c:pt idx="315">
                  <c:v>-584.87828913580233</c:v>
                </c:pt>
                <c:pt idx="316">
                  <c:v>-506.93481097222195</c:v>
                </c:pt>
                <c:pt idx="317">
                  <c:v>-589.14621465663572</c:v>
                </c:pt>
                <c:pt idx="318">
                  <c:v>-778.78788388888847</c:v>
                </c:pt>
                <c:pt idx="319">
                  <c:v>-835.02857061728332</c:v>
                </c:pt>
                <c:pt idx="320">
                  <c:v>-436.48668718749968</c:v>
                </c:pt>
                <c:pt idx="321">
                  <c:v>-116.30486320987725</c:v>
                </c:pt>
                <c:pt idx="322">
                  <c:v>16.516444756943713</c:v>
                </c:pt>
                <c:pt idx="323">
                  <c:v>43.249778090278369</c:v>
                </c:pt>
                <c:pt idx="324">
                  <c:v>-64.389495520833293</c:v>
                </c:pt>
                <c:pt idx="325">
                  <c:v>95.549443213734037</c:v>
                </c:pt>
                <c:pt idx="326">
                  <c:v>122.28277654706871</c:v>
                </c:pt>
                <c:pt idx="327">
                  <c:v>41.742002530864795</c:v>
                </c:pt>
                <c:pt idx="328">
                  <c:v>-626.92780030478434</c:v>
                </c:pt>
                <c:pt idx="329">
                  <c:v>-1351.6606091010801</c:v>
                </c:pt>
                <c:pt idx="330">
                  <c:v>-766.25346789737694</c:v>
                </c:pt>
                <c:pt idx="331">
                  <c:v>-18.213718823302628</c:v>
                </c:pt>
                <c:pt idx="332">
                  <c:v>-71.841087341820497</c:v>
                </c:pt>
                <c:pt idx="333">
                  <c:v>-99.198096909722068</c:v>
                </c:pt>
                <c:pt idx="334">
                  <c:v>-45.95741722222229</c:v>
                </c:pt>
                <c:pt idx="335">
                  <c:v>-99.863144305555409</c:v>
                </c:pt>
                <c:pt idx="336">
                  <c:v>6.7174580285496006</c:v>
                </c:pt>
                <c:pt idx="337">
                  <c:v>193.71304691743831</c:v>
                </c:pt>
                <c:pt idx="338">
                  <c:v>487.91745802854928</c:v>
                </c:pt>
                <c:pt idx="339">
                  <c:v>1076.6943161882718</c:v>
                </c:pt>
                <c:pt idx="340">
                  <c:v>1720.1997810030866</c:v>
                </c:pt>
                <c:pt idx="341">
                  <c:v>1883.6696168248459</c:v>
                </c:pt>
                <c:pt idx="342">
                  <c:v>1245.3123506211414</c:v>
                </c:pt>
                <c:pt idx="343">
                  <c:v>524.5691087808641</c:v>
                </c:pt>
                <c:pt idx="344">
                  <c:v>337.79663719521608</c:v>
                </c:pt>
                <c:pt idx="345">
                  <c:v>498.43960309027727</c:v>
                </c:pt>
                <c:pt idx="346">
                  <c:v>499.55662444444488</c:v>
                </c:pt>
                <c:pt idx="347">
                  <c:v>392.87677915123538</c:v>
                </c:pt>
                <c:pt idx="348">
                  <c:v>500.45220247299329</c:v>
                </c:pt>
                <c:pt idx="349">
                  <c:v>474.5051603433642</c:v>
                </c:pt>
                <c:pt idx="350">
                  <c:v>341.37225339891978</c:v>
                </c:pt>
                <c:pt idx="351">
                  <c:v>207.84022236111113</c:v>
                </c:pt>
                <c:pt idx="352">
                  <c:v>154.23892006558665</c:v>
                </c:pt>
                <c:pt idx="353">
                  <c:v>154.10476271604864</c:v>
                </c:pt>
                <c:pt idx="354">
                  <c:v>180.70441697916633</c:v>
                </c:pt>
                <c:pt idx="355">
                  <c:v>260.90441697916748</c:v>
                </c:pt>
                <c:pt idx="356">
                  <c:v>287.90558673225331</c:v>
                </c:pt>
                <c:pt idx="357">
                  <c:v>181.10688902777741</c:v>
                </c:pt>
                <c:pt idx="358">
                  <c:v>-139.96190395061745</c:v>
                </c:pt>
                <c:pt idx="359">
                  <c:v>-595.872735027006</c:v>
                </c:pt>
                <c:pt idx="360">
                  <c:v>-785.36422455246873</c:v>
                </c:pt>
                <c:pt idx="361">
                  <c:v>-627.03900024691393</c:v>
                </c:pt>
                <c:pt idx="362">
                  <c:v>-361.10774274305493</c:v>
                </c:pt>
                <c:pt idx="363">
                  <c:v>-121.33038317515414</c:v>
                </c:pt>
                <c:pt idx="364">
                  <c:v>92.136441979166136</c:v>
                </c:pt>
                <c:pt idx="365">
                  <c:v>225.80310864583376</c:v>
                </c:pt>
                <c:pt idx="366">
                  <c:v>332.83568493827158</c:v>
                </c:pt>
                <c:pt idx="367">
                  <c:v>547.10410623456812</c:v>
                </c:pt>
                <c:pt idx="368">
                  <c:v>815.36936682484588</c:v>
                </c:pt>
                <c:pt idx="369">
                  <c:v>790.1627010841047</c:v>
                </c:pt>
                <c:pt idx="370">
                  <c:v>470.27717114583334</c:v>
                </c:pt>
                <c:pt idx="371">
                  <c:v>69.510571454475354</c:v>
                </c:pt>
                <c:pt idx="372">
                  <c:v>-653.09795973765404</c:v>
                </c:pt>
                <c:pt idx="373">
                  <c:v>-1431.0609260763893</c:v>
                </c:pt>
                <c:pt idx="374">
                  <c:v>-1648.285113576389</c:v>
                </c:pt>
                <c:pt idx="375">
                  <c:v>-1356.7516533333328</c:v>
                </c:pt>
                <c:pt idx="376">
                  <c:v>-930.590663267747</c:v>
                </c:pt>
                <c:pt idx="377">
                  <c:v>-610.68911097222212</c:v>
                </c:pt>
                <c:pt idx="378">
                  <c:v>-397.41622808256147</c:v>
                </c:pt>
                <c:pt idx="379">
                  <c:v>-264.11329283950619</c:v>
                </c:pt>
                <c:pt idx="380">
                  <c:v>-317.87075333333343</c:v>
                </c:pt>
                <c:pt idx="381">
                  <c:v>-425.15394798996897</c:v>
                </c:pt>
                <c:pt idx="382">
                  <c:v>-452.20294567515407</c:v>
                </c:pt>
                <c:pt idx="383">
                  <c:v>-505.91640447145062</c:v>
                </c:pt>
                <c:pt idx="384">
                  <c:v>-559.58394845293208</c:v>
                </c:pt>
                <c:pt idx="385">
                  <c:v>-426.02441635416653</c:v>
                </c:pt>
                <c:pt idx="386">
                  <c:v>-51.777119999999968</c:v>
                </c:pt>
                <c:pt idx="387">
                  <c:v>188.82288000000003</c:v>
                </c:pt>
                <c:pt idx="388">
                  <c:v>188.82288000000003</c:v>
                </c:pt>
                <c:pt idx="389">
                  <c:v>188.82288000000003</c:v>
                </c:pt>
                <c:pt idx="390">
                  <c:v>188.82288000000003</c:v>
                </c:pt>
                <c:pt idx="391">
                  <c:v>322.48954666666668</c:v>
                </c:pt>
                <c:pt idx="392">
                  <c:v>750.22885849151237</c:v>
                </c:pt>
                <c:pt idx="393">
                  <c:v>1338.4616739236112</c:v>
                </c:pt>
                <c:pt idx="394">
                  <c:v>1846.8405244444448</c:v>
                </c:pt>
                <c:pt idx="395">
                  <c:v>2195.4703131211418</c:v>
                </c:pt>
                <c:pt idx="396">
                  <c:v>2411.3074905902781</c:v>
                </c:pt>
                <c:pt idx="397">
                  <c:v>2494.4792791512341</c:v>
                </c:pt>
                <c:pt idx="398">
                  <c:v>2231.0020728433633</c:v>
                </c:pt>
                <c:pt idx="399">
                  <c:v>1459.294521743828</c:v>
                </c:pt>
                <c:pt idx="400">
                  <c:v>578.76180345679074</c:v>
                </c:pt>
                <c:pt idx="401">
                  <c:v>17.361803456789403</c:v>
                </c:pt>
                <c:pt idx="402">
                  <c:v>-411.21688857638901</c:v>
                </c:pt>
                <c:pt idx="403">
                  <c:v>-680.3944669714499</c:v>
                </c:pt>
                <c:pt idx="404">
                  <c:v>-628.75315333333367</c:v>
                </c:pt>
                <c:pt idx="405">
                  <c:v>-576.68593195987705</c:v>
                </c:pt>
                <c:pt idx="406">
                  <c:v>-658.28131187885765</c:v>
                </c:pt>
                <c:pt idx="407">
                  <c:v>-713.19931714506117</c:v>
                </c:pt>
                <c:pt idx="408">
                  <c:v>-554.11243302083335</c:v>
                </c:pt>
                <c:pt idx="409">
                  <c:v>-180.62177455246916</c:v>
                </c:pt>
                <c:pt idx="410">
                  <c:v>139.97663071373478</c:v>
                </c:pt>
                <c:pt idx="411">
                  <c:v>273.71001734567875</c:v>
                </c:pt>
                <c:pt idx="412">
                  <c:v>327.31155878086417</c:v>
                </c:pt>
                <c:pt idx="413">
                  <c:v>380.98412469521634</c:v>
                </c:pt>
                <c:pt idx="414">
                  <c:v>568.39868626929024</c:v>
                </c:pt>
                <c:pt idx="415">
                  <c:v>863.20190309027737</c:v>
                </c:pt>
                <c:pt idx="416">
                  <c:v>944.59640569444412</c:v>
                </c:pt>
                <c:pt idx="417">
                  <c:v>651.65202145447608</c:v>
                </c:pt>
                <c:pt idx="418">
                  <c:v>224.28026728780904</c:v>
                </c:pt>
                <c:pt idx="419">
                  <c:v>-203.72496783950609</c:v>
                </c:pt>
                <c:pt idx="420">
                  <c:v>-391.90286320987627</c:v>
                </c:pt>
                <c:pt idx="421">
                  <c:v>-178.8540541820993</c:v>
                </c:pt>
                <c:pt idx="422">
                  <c:v>141.63219458333259</c:v>
                </c:pt>
                <c:pt idx="423">
                  <c:v>462.58811364197533</c:v>
                </c:pt>
                <c:pt idx="424">
                  <c:v>917.69758771605018</c:v>
                </c:pt>
                <c:pt idx="425">
                  <c:v>1641.1469339544756</c:v>
                </c:pt>
                <c:pt idx="426">
                  <c:v>2419.9038439660485</c:v>
                </c:pt>
                <c:pt idx="427">
                  <c:v>2612.7765291512346</c:v>
                </c:pt>
                <c:pt idx="428">
                  <c:v>1816.7024099382713</c:v>
                </c:pt>
                <c:pt idx="429">
                  <c:v>723.43367729938234</c:v>
                </c:pt>
                <c:pt idx="430">
                  <c:v>55.260328398919398</c:v>
                </c:pt>
                <c:pt idx="431">
                  <c:v>-213.18285209876575</c:v>
                </c:pt>
                <c:pt idx="432">
                  <c:v>-187.84202900848666</c:v>
                </c:pt>
                <c:pt idx="433">
                  <c:v>-1.6155132677461097</c:v>
                </c:pt>
                <c:pt idx="434">
                  <c:v>24.819373769290337</c:v>
                </c:pt>
                <c:pt idx="435">
                  <c:v>-296.7183720833338</c:v>
                </c:pt>
                <c:pt idx="436">
                  <c:v>-833.38711598765485</c:v>
                </c:pt>
                <c:pt idx="437">
                  <c:v>-1451.5957594097217</c:v>
                </c:pt>
                <c:pt idx="438">
                  <c:v>-2070.8599652932098</c:v>
                </c:pt>
                <c:pt idx="439">
                  <c:v>-2503.3225245524691</c:v>
                </c:pt>
                <c:pt idx="440">
                  <c:v>-2614.1975969097221</c:v>
                </c:pt>
                <c:pt idx="441">
                  <c:v>-2242.4925942862656</c:v>
                </c:pt>
                <c:pt idx="442">
                  <c:v>-1521.7651356635802</c:v>
                </c:pt>
                <c:pt idx="443">
                  <c:v>-773.53670539737641</c:v>
                </c:pt>
                <c:pt idx="444">
                  <c:v>-158.7094967746913</c:v>
                </c:pt>
                <c:pt idx="445">
                  <c:v>135.35621333333336</c:v>
                </c:pt>
                <c:pt idx="446">
                  <c:v>188.82288000000003</c:v>
                </c:pt>
                <c:pt idx="447">
                  <c:v>188.82288000000003</c:v>
                </c:pt>
                <c:pt idx="448">
                  <c:v>188.82288000000003</c:v>
                </c:pt>
                <c:pt idx="449">
                  <c:v>188.82288000000003</c:v>
                </c:pt>
                <c:pt idx="450">
                  <c:v>188.82288000000003</c:v>
                </c:pt>
                <c:pt idx="451">
                  <c:v>188.82288000000003</c:v>
                </c:pt>
                <c:pt idx="452">
                  <c:v>188.82288000000003</c:v>
                </c:pt>
                <c:pt idx="453">
                  <c:v>188.82288000000003</c:v>
                </c:pt>
                <c:pt idx="454">
                  <c:v>188.82288000000003</c:v>
                </c:pt>
                <c:pt idx="455">
                  <c:v>188.82288000000003</c:v>
                </c:pt>
                <c:pt idx="456">
                  <c:v>188.82288000000003</c:v>
                </c:pt>
                <c:pt idx="457">
                  <c:v>188.82288000000003</c:v>
                </c:pt>
                <c:pt idx="458">
                  <c:v>188.82288000000003</c:v>
                </c:pt>
                <c:pt idx="459">
                  <c:v>188.82288000000003</c:v>
                </c:pt>
                <c:pt idx="460">
                  <c:v>188.82288000000003</c:v>
                </c:pt>
                <c:pt idx="461">
                  <c:v>188.82288000000003</c:v>
                </c:pt>
                <c:pt idx="462">
                  <c:v>188.82288000000003</c:v>
                </c:pt>
                <c:pt idx="463">
                  <c:v>188.82288000000003</c:v>
                </c:pt>
                <c:pt idx="464">
                  <c:v>188.82288000000003</c:v>
                </c:pt>
                <c:pt idx="465">
                  <c:v>188.82288000000003</c:v>
                </c:pt>
                <c:pt idx="466">
                  <c:v>188.82288000000003</c:v>
                </c:pt>
                <c:pt idx="467">
                  <c:v>188.82288000000003</c:v>
                </c:pt>
                <c:pt idx="468">
                  <c:v>188.82288000000003</c:v>
                </c:pt>
                <c:pt idx="469">
                  <c:v>188.82288000000003</c:v>
                </c:pt>
                <c:pt idx="470">
                  <c:v>188.82288000000003</c:v>
                </c:pt>
                <c:pt idx="471">
                  <c:v>188.82288000000003</c:v>
                </c:pt>
                <c:pt idx="472">
                  <c:v>188.82288000000003</c:v>
                </c:pt>
                <c:pt idx="473">
                  <c:v>188.82288000000003</c:v>
                </c:pt>
                <c:pt idx="474">
                  <c:v>188.82288000000003</c:v>
                </c:pt>
                <c:pt idx="475">
                  <c:v>188.82288000000003</c:v>
                </c:pt>
                <c:pt idx="476">
                  <c:v>188.82288000000003</c:v>
                </c:pt>
                <c:pt idx="477">
                  <c:v>188.82288000000003</c:v>
                </c:pt>
                <c:pt idx="478">
                  <c:v>188.82288000000003</c:v>
                </c:pt>
                <c:pt idx="479">
                  <c:v>188.82288000000003</c:v>
                </c:pt>
                <c:pt idx="480">
                  <c:v>188.82288000000003</c:v>
                </c:pt>
                <c:pt idx="481">
                  <c:v>188.82288000000003</c:v>
                </c:pt>
                <c:pt idx="482">
                  <c:v>188.82288000000003</c:v>
                </c:pt>
                <c:pt idx="483">
                  <c:v>188.82288000000003</c:v>
                </c:pt>
                <c:pt idx="484">
                  <c:v>188.82288000000003</c:v>
                </c:pt>
                <c:pt idx="485">
                  <c:v>188.82288000000003</c:v>
                </c:pt>
                <c:pt idx="486">
                  <c:v>188.82288000000003</c:v>
                </c:pt>
                <c:pt idx="487">
                  <c:v>188.82288000000003</c:v>
                </c:pt>
                <c:pt idx="488">
                  <c:v>188.82288000000003</c:v>
                </c:pt>
                <c:pt idx="489">
                  <c:v>188.82288000000003</c:v>
                </c:pt>
                <c:pt idx="490">
                  <c:v>188.82288000000003</c:v>
                </c:pt>
                <c:pt idx="491">
                  <c:v>188.82288000000003</c:v>
                </c:pt>
                <c:pt idx="492">
                  <c:v>188.82288000000003</c:v>
                </c:pt>
                <c:pt idx="493">
                  <c:v>188.82288000000003</c:v>
                </c:pt>
                <c:pt idx="494">
                  <c:v>188.82288000000003</c:v>
                </c:pt>
                <c:pt idx="495">
                  <c:v>188.82288000000003</c:v>
                </c:pt>
                <c:pt idx="496">
                  <c:v>188.82288000000003</c:v>
                </c:pt>
                <c:pt idx="497">
                  <c:v>188.82288000000003</c:v>
                </c:pt>
                <c:pt idx="498">
                  <c:v>188.82288000000003</c:v>
                </c:pt>
                <c:pt idx="499">
                  <c:v>188.82288000000003</c:v>
                </c:pt>
                <c:pt idx="500">
                  <c:v>188.82288000000003</c:v>
                </c:pt>
                <c:pt idx="501">
                  <c:v>188.82288000000003</c:v>
                </c:pt>
                <c:pt idx="502">
                  <c:v>188.82288000000003</c:v>
                </c:pt>
                <c:pt idx="503">
                  <c:v>188.82288000000003</c:v>
                </c:pt>
                <c:pt idx="504">
                  <c:v>188.82288000000003</c:v>
                </c:pt>
                <c:pt idx="505">
                  <c:v>188.82288000000003</c:v>
                </c:pt>
                <c:pt idx="506">
                  <c:v>188.82288000000003</c:v>
                </c:pt>
                <c:pt idx="507">
                  <c:v>188.82288000000003</c:v>
                </c:pt>
                <c:pt idx="508">
                  <c:v>188.82288000000003</c:v>
                </c:pt>
                <c:pt idx="509">
                  <c:v>188.82288000000003</c:v>
                </c:pt>
                <c:pt idx="510">
                  <c:v>188.82288000000003</c:v>
                </c:pt>
                <c:pt idx="511">
                  <c:v>322.48954666666668</c:v>
                </c:pt>
                <c:pt idx="512">
                  <c:v>857.16219182484565</c:v>
                </c:pt>
                <c:pt idx="513">
                  <c:v>1819.7056756211418</c:v>
                </c:pt>
                <c:pt idx="514">
                  <c:v>2676.0645723611115</c:v>
                </c:pt>
                <c:pt idx="515">
                  <c:v>2918.9526606327163</c:v>
                </c:pt>
                <c:pt idx="516">
                  <c:v>2521.3723577777773</c:v>
                </c:pt>
                <c:pt idx="517">
                  <c:v>1562.2727242322526</c:v>
                </c:pt>
                <c:pt idx="518">
                  <c:v>574.55892392361079</c:v>
                </c:pt>
                <c:pt idx="519">
                  <c:v>39.892257256945044</c:v>
                </c:pt>
                <c:pt idx="520">
                  <c:v>-228.06092607638831</c:v>
                </c:pt>
                <c:pt idx="521">
                  <c:v>-362.72241373071017</c:v>
                </c:pt>
                <c:pt idx="522">
                  <c:v>-470.69480888888882</c:v>
                </c:pt>
                <c:pt idx="523">
                  <c:v>-792.73355233024654</c:v>
                </c:pt>
                <c:pt idx="524">
                  <c:v>-1382.6984563233025</c:v>
                </c:pt>
                <c:pt idx="525">
                  <c:v>-1919.7239966010802</c:v>
                </c:pt>
                <c:pt idx="526">
                  <c:v>-1921.729182654321</c:v>
                </c:pt>
                <c:pt idx="527">
                  <c:v>-1307.8611632098762</c:v>
                </c:pt>
                <c:pt idx="528">
                  <c:v>-613.08146413580232</c:v>
                </c:pt>
                <c:pt idx="529">
                  <c:v>-345.81987270061722</c:v>
                </c:pt>
                <c:pt idx="530">
                  <c:v>-78.510453333333288</c:v>
                </c:pt>
                <c:pt idx="531">
                  <c:v>188.82288000000003</c:v>
                </c:pt>
                <c:pt idx="532">
                  <c:v>242.28954666666669</c:v>
                </c:pt>
                <c:pt idx="533">
                  <c:v>509.62383655864198</c:v>
                </c:pt>
                <c:pt idx="534">
                  <c:v>990.857316111111</c:v>
                </c:pt>
                <c:pt idx="535">
                  <c:v>1258.401092345679</c:v>
                </c:pt>
                <c:pt idx="536">
                  <c:v>1526.1361803086415</c:v>
                </c:pt>
                <c:pt idx="537">
                  <c:v>2275.6308550771605</c:v>
                </c:pt>
                <c:pt idx="538">
                  <c:v>3026.5976735956792</c:v>
                </c:pt>
                <c:pt idx="539">
                  <c:v>2897.3416988271611</c:v>
                </c:pt>
                <c:pt idx="540">
                  <c:v>1725.3836114236108</c:v>
                </c:pt>
                <c:pt idx="541">
                  <c:v>577.44390478780838</c:v>
                </c:pt>
                <c:pt idx="542">
                  <c:v>149.71057145447554</c:v>
                </c:pt>
                <c:pt idx="543">
                  <c:v>-37.656162187499604</c:v>
                </c:pt>
                <c:pt idx="544">
                  <c:v>-332.52466413580237</c:v>
                </c:pt>
                <c:pt idx="545">
                  <c:v>-734.95161048996908</c:v>
                </c:pt>
                <c:pt idx="546">
                  <c:v>-817.38230524305573</c:v>
                </c:pt>
                <c:pt idx="547">
                  <c:v>-578.2592317862659</c:v>
                </c:pt>
                <c:pt idx="548">
                  <c:v>-392.23574561728367</c:v>
                </c:pt>
                <c:pt idx="549">
                  <c:v>-286.02341836033912</c:v>
                </c:pt>
                <c:pt idx="550">
                  <c:v>-233.23901714506206</c:v>
                </c:pt>
                <c:pt idx="551">
                  <c:v>-100.07621774305542</c:v>
                </c:pt>
                <c:pt idx="552">
                  <c:v>-73.620286415895009</c:v>
                </c:pt>
                <c:pt idx="553">
                  <c:v>-74.022041045524645</c:v>
                </c:pt>
                <c:pt idx="554">
                  <c:v>32.653021454475407</c:v>
                </c:pt>
                <c:pt idx="555">
                  <c:v>139.46008904706764</c:v>
                </c:pt>
                <c:pt idx="556">
                  <c:v>246.39342238040155</c:v>
                </c:pt>
                <c:pt idx="557">
                  <c:v>380.18635478780891</c:v>
                </c:pt>
                <c:pt idx="558">
                  <c:v>514.17705569444433</c:v>
                </c:pt>
                <c:pt idx="559">
                  <c:v>915.65079136188251</c:v>
                </c:pt>
                <c:pt idx="560">
                  <c:v>863.66679059027774</c:v>
                </c:pt>
                <c:pt idx="561">
                  <c:v>329.40068285493828</c:v>
                </c:pt>
                <c:pt idx="562">
                  <c:v>195.73401618827162</c:v>
                </c:pt>
                <c:pt idx="563">
                  <c:v>-231.99931714506155</c:v>
                </c:pt>
                <c:pt idx="564">
                  <c:v>-1650.1056838117286</c:v>
                </c:pt>
                <c:pt idx="565">
                  <c:v>-2642.470989656636</c:v>
                </c:pt>
                <c:pt idx="566">
                  <c:v>-2510.692808888889</c:v>
                </c:pt>
                <c:pt idx="567">
                  <c:v>-1094.3771199999999</c:v>
                </c:pt>
                <c:pt idx="568">
                  <c:v>188.82288000000003</c:v>
                </c:pt>
                <c:pt idx="569">
                  <c:v>188.82288000000003</c:v>
                </c:pt>
                <c:pt idx="570">
                  <c:v>188.82288000000003</c:v>
                </c:pt>
                <c:pt idx="571">
                  <c:v>188.82288000000003</c:v>
                </c:pt>
                <c:pt idx="572">
                  <c:v>188.82288000000003</c:v>
                </c:pt>
                <c:pt idx="573">
                  <c:v>188.82288000000003</c:v>
                </c:pt>
                <c:pt idx="574">
                  <c:v>188.82288000000003</c:v>
                </c:pt>
                <c:pt idx="575">
                  <c:v>188.82288000000003</c:v>
                </c:pt>
                <c:pt idx="576">
                  <c:v>188.82288000000003</c:v>
                </c:pt>
                <c:pt idx="577">
                  <c:v>188.82288000000003</c:v>
                </c:pt>
                <c:pt idx="578">
                  <c:v>188.82288000000003</c:v>
                </c:pt>
                <c:pt idx="579">
                  <c:v>188.82288000000003</c:v>
                </c:pt>
                <c:pt idx="580">
                  <c:v>188.82288000000003</c:v>
                </c:pt>
                <c:pt idx="581">
                  <c:v>188.82288000000003</c:v>
                </c:pt>
                <c:pt idx="582">
                  <c:v>188.82288000000003</c:v>
                </c:pt>
                <c:pt idx="583">
                  <c:v>188.82288000000003</c:v>
                </c:pt>
                <c:pt idx="584">
                  <c:v>188.82288000000003</c:v>
                </c:pt>
                <c:pt idx="585">
                  <c:v>188.82288000000003</c:v>
                </c:pt>
                <c:pt idx="586">
                  <c:v>188.82288000000003</c:v>
                </c:pt>
                <c:pt idx="587">
                  <c:v>188.82288000000003</c:v>
                </c:pt>
                <c:pt idx="588">
                  <c:v>188.82288000000003</c:v>
                </c:pt>
                <c:pt idx="589">
                  <c:v>188.82288000000003</c:v>
                </c:pt>
                <c:pt idx="590">
                  <c:v>188.82288000000003</c:v>
                </c:pt>
                <c:pt idx="591">
                  <c:v>188.82288000000003</c:v>
                </c:pt>
                <c:pt idx="592">
                  <c:v>188.82288000000003</c:v>
                </c:pt>
                <c:pt idx="593">
                  <c:v>188.82288000000003</c:v>
                </c:pt>
                <c:pt idx="594">
                  <c:v>188.82288000000003</c:v>
                </c:pt>
                <c:pt idx="595">
                  <c:v>188.82288000000003</c:v>
                </c:pt>
                <c:pt idx="596">
                  <c:v>188.82288000000003</c:v>
                </c:pt>
                <c:pt idx="597">
                  <c:v>188.82288000000003</c:v>
                </c:pt>
                <c:pt idx="598">
                  <c:v>188.82288000000003</c:v>
                </c:pt>
                <c:pt idx="599">
                  <c:v>188.82288000000003</c:v>
                </c:pt>
                <c:pt idx="600">
                  <c:v>456.15621333333331</c:v>
                </c:pt>
                <c:pt idx="601">
                  <c:v>750.24679396604938</c:v>
                </c:pt>
                <c:pt idx="602">
                  <c:v>1204.7950072569445</c:v>
                </c:pt>
                <c:pt idx="603">
                  <c:v>2060.7071911111111</c:v>
                </c:pt>
                <c:pt idx="604">
                  <c:v>2703.7365288618821</c:v>
                </c:pt>
                <c:pt idx="605">
                  <c:v>3054.1115587808645</c:v>
                </c:pt>
                <c:pt idx="606">
                  <c:v>3219.0647779166666</c:v>
                </c:pt>
                <c:pt idx="607">
                  <c:v>3064.8396030902773</c:v>
                </c:pt>
                <c:pt idx="608">
                  <c:v>2697.2688469174377</c:v>
                </c:pt>
                <c:pt idx="609">
                  <c:v>2436.6503161111104</c:v>
                </c:pt>
                <c:pt idx="610">
                  <c:v>2390.2239210493835</c:v>
                </c:pt>
                <c:pt idx="611">
                  <c:v>2264.5677155902781</c:v>
                </c:pt>
                <c:pt idx="612">
                  <c:v>1683.9086923456784</c:v>
                </c:pt>
                <c:pt idx="613">
                  <c:v>859.47819892361235</c:v>
                </c:pt>
                <c:pt idx="614">
                  <c:v>299.00606080632798</c:v>
                </c:pt>
                <c:pt idx="615">
                  <c:v>164.87450663965939</c:v>
                </c:pt>
                <c:pt idx="616">
                  <c:v>164.64278030864278</c:v>
                </c:pt>
                <c:pt idx="617">
                  <c:v>83.980762484567549</c:v>
                </c:pt>
                <c:pt idx="618">
                  <c:v>-77.337533811729088</c:v>
                </c:pt>
                <c:pt idx="619">
                  <c:v>-266.28450233024643</c:v>
                </c:pt>
                <c:pt idx="620">
                  <c:v>-322.19493718750027</c:v>
                </c:pt>
                <c:pt idx="621">
                  <c:v>-163.96632530478388</c:v>
                </c:pt>
                <c:pt idx="622">
                  <c:v>75.565916111110766</c:v>
                </c:pt>
                <c:pt idx="623">
                  <c:v>262.48713256558682</c:v>
                </c:pt>
                <c:pt idx="624">
                  <c:v>450.04517793595795</c:v>
                </c:pt>
                <c:pt idx="625">
                  <c:v>558.26412608410578</c:v>
                </c:pt>
                <c:pt idx="626">
                  <c:v>479.36695895447497</c:v>
                </c:pt>
                <c:pt idx="627">
                  <c:v>319.6248321604931</c:v>
                </c:pt>
                <c:pt idx="628">
                  <c:v>239.42483216049388</c:v>
                </c:pt>
                <c:pt idx="629">
                  <c:v>266.1581654938276</c:v>
                </c:pt>
                <c:pt idx="630">
                  <c:v>426.77841312114276</c:v>
                </c:pt>
                <c:pt idx="631">
                  <c:v>668.70994275077192</c:v>
                </c:pt>
                <c:pt idx="632">
                  <c:v>831.36742114583217</c:v>
                </c:pt>
                <c:pt idx="633">
                  <c:v>941.07286142360965</c:v>
                </c:pt>
                <c:pt idx="634">
                  <c:v>971.12736636188356</c:v>
                </c:pt>
                <c:pt idx="635">
                  <c:v>867.36191611111235</c:v>
                </c:pt>
                <c:pt idx="636">
                  <c:v>629.25375137345645</c:v>
                </c:pt>
                <c:pt idx="637">
                  <c:v>362.93054396604902</c:v>
                </c:pt>
                <c:pt idx="638">
                  <c:v>229.26387729938236</c:v>
                </c:pt>
                <c:pt idx="639">
                  <c:v>175.54396173225388</c:v>
                </c:pt>
                <c:pt idx="640">
                  <c:v>175.03889876929094</c:v>
                </c:pt>
                <c:pt idx="641">
                  <c:v>361.92041804012308</c:v>
                </c:pt>
                <c:pt idx="642">
                  <c:v>710.71760447916563</c:v>
                </c:pt>
                <c:pt idx="643">
                  <c:v>820.73296975694484</c:v>
                </c:pt>
                <c:pt idx="644">
                  <c:v>582.48969111111194</c:v>
                </c:pt>
                <c:pt idx="645">
                  <c:v>449.61720725694335</c:v>
                </c:pt>
                <c:pt idx="646">
                  <c:v>477.41614691743757</c:v>
                </c:pt>
                <c:pt idx="647">
                  <c:v>478.48940571373578</c:v>
                </c:pt>
                <c:pt idx="648">
                  <c:v>426.10365031250041</c:v>
                </c:pt>
                <c:pt idx="649">
                  <c:v>292.98030895447386</c:v>
                </c:pt>
                <c:pt idx="650">
                  <c:v>25.375073827160918</c:v>
                </c:pt>
                <c:pt idx="651">
                  <c:v>-431.24958913580087</c:v>
                </c:pt>
                <c:pt idx="652">
                  <c:v>-783.52649677469071</c:v>
                </c:pt>
                <c:pt idx="653">
                  <c:v>-842.33147808256217</c:v>
                </c:pt>
                <c:pt idx="654">
                  <c:v>-1061.0861594097219</c:v>
                </c:pt>
                <c:pt idx="655">
                  <c:v>-1602.5006298765429</c:v>
                </c:pt>
                <c:pt idx="656">
                  <c:v>-1905.2145866666665</c:v>
                </c:pt>
                <c:pt idx="657">
                  <c:v>-1565.5632965432105</c:v>
                </c:pt>
                <c:pt idx="658">
                  <c:v>-1089.2510720640446</c:v>
                </c:pt>
                <c:pt idx="659">
                  <c:v>-1253.375911415895</c:v>
                </c:pt>
                <c:pt idx="660">
                  <c:v>-2007.062465293209</c:v>
                </c:pt>
                <c:pt idx="661">
                  <c:v>-2548.5446122839508</c:v>
                </c:pt>
                <c:pt idx="662">
                  <c:v>-2634.6635580208331</c:v>
                </c:pt>
                <c:pt idx="663">
                  <c:v>-1837.2390171450618</c:v>
                </c:pt>
                <c:pt idx="664">
                  <c:v>-716.00657761959883</c:v>
                </c:pt>
                <c:pt idx="665">
                  <c:v>31.86649111111123</c:v>
                </c:pt>
                <c:pt idx="666">
                  <c:v>727.22610386188273</c:v>
                </c:pt>
                <c:pt idx="667">
                  <c:v>1931.1766840123457</c:v>
                </c:pt>
                <c:pt idx="668">
                  <c:v>2656.9224884104933</c:v>
                </c:pt>
                <c:pt idx="669">
                  <c:v>2607.6943330864196</c:v>
                </c:pt>
                <c:pt idx="670">
                  <c:v>2560.1047627160492</c:v>
                </c:pt>
                <c:pt idx="671">
                  <c:v>1817.3107812345677</c:v>
                </c:pt>
                <c:pt idx="672">
                  <c:v>1285.8007580864196</c:v>
                </c:pt>
                <c:pt idx="673">
                  <c:v>1289.1487133333333</c:v>
                </c:pt>
                <c:pt idx="674">
                  <c:v>1292.687980308642</c:v>
                </c:pt>
                <c:pt idx="675">
                  <c:v>841.95189234567829</c:v>
                </c:pt>
                <c:pt idx="676">
                  <c:v>361.32797978780866</c:v>
                </c:pt>
                <c:pt idx="677">
                  <c:v>-119.48557052083254</c:v>
                </c:pt>
                <c:pt idx="678">
                  <c:v>-1058.0039776388883</c:v>
                </c:pt>
                <c:pt idx="679">
                  <c:v>-1705.499009409722</c:v>
                </c:pt>
                <c:pt idx="680">
                  <c:v>-2086.0610276388893</c:v>
                </c:pt>
                <c:pt idx="681">
                  <c:v>-2199.6144641936726</c:v>
                </c:pt>
                <c:pt idx="682">
                  <c:v>-1402.7456838888886</c:v>
                </c:pt>
                <c:pt idx="683">
                  <c:v>-843.13038317515486</c:v>
                </c:pt>
                <c:pt idx="684">
                  <c:v>-390.76814552083408</c:v>
                </c:pt>
                <c:pt idx="685">
                  <c:v>838.96518781250063</c:v>
                </c:pt>
                <c:pt idx="686">
                  <c:v>1536.3390739236111</c:v>
                </c:pt>
                <c:pt idx="687">
                  <c:v>1432.2161098804008</c:v>
                </c:pt>
                <c:pt idx="688">
                  <c:v>1407.8646075655865</c:v>
                </c:pt>
                <c:pt idx="689">
                  <c:v>1384.3775951234572</c:v>
                </c:pt>
                <c:pt idx="690">
                  <c:v>879.11138642361107</c:v>
                </c:pt>
                <c:pt idx="691">
                  <c:v>425.52284059027795</c:v>
                </c:pt>
                <c:pt idx="692">
                  <c:v>452.55270710262408</c:v>
                </c:pt>
                <c:pt idx="693">
                  <c:v>640.73897236111156</c:v>
                </c:pt>
                <c:pt idx="694">
                  <c:v>588.66051142361175</c:v>
                </c:pt>
                <c:pt idx="695">
                  <c:v>134.98180993827049</c:v>
                </c:pt>
                <c:pt idx="696">
                  <c:v>-1096.0065283333338</c:v>
                </c:pt>
                <c:pt idx="697">
                  <c:v>-1556.424663730709</c:v>
                </c:pt>
                <c:pt idx="698">
                  <c:v>-1185.3923609722219</c:v>
                </c:pt>
                <c:pt idx="699">
                  <c:v>-867.7497219097221</c:v>
                </c:pt>
                <c:pt idx="700">
                  <c:v>-307.74558010802514</c:v>
                </c:pt>
                <c:pt idx="701">
                  <c:v>-14.295893765432254</c:v>
                </c:pt>
                <c:pt idx="702">
                  <c:v>145.90227236111133</c:v>
                </c:pt>
                <c:pt idx="703">
                  <c:v>172.63560569444408</c:v>
                </c:pt>
                <c:pt idx="704">
                  <c:v>-94.797927156636177</c:v>
                </c:pt>
                <c:pt idx="705">
                  <c:v>-603.70695030478385</c:v>
                </c:pt>
                <c:pt idx="706">
                  <c:v>-1086.7148461381169</c:v>
                </c:pt>
                <c:pt idx="707">
                  <c:v>-1169.1244966010795</c:v>
                </c:pt>
                <c:pt idx="708">
                  <c:v>-635.99238913580223</c:v>
                </c:pt>
                <c:pt idx="709">
                  <c:v>299.19982444444412</c:v>
                </c:pt>
                <c:pt idx="710">
                  <c:v>1556.3896494444448</c:v>
                </c:pt>
                <c:pt idx="711">
                  <c:v>2307.7488961458339</c:v>
                </c:pt>
                <c:pt idx="712">
                  <c:v>1455.9362834915121</c:v>
                </c:pt>
                <c:pt idx="713">
                  <c:v>226.92108655864143</c:v>
                </c:pt>
                <c:pt idx="714">
                  <c:v>-682.62922709876557</c:v>
                </c:pt>
                <c:pt idx="715">
                  <c:v>-1754.5258984529316</c:v>
                </c:pt>
                <c:pt idx="716">
                  <c:v>-1544.2233692862656</c:v>
                </c:pt>
                <c:pt idx="717">
                  <c:v>-315.66684222222227</c:v>
                </c:pt>
                <c:pt idx="718">
                  <c:v>459.59982444444449</c:v>
                </c:pt>
                <c:pt idx="719">
                  <c:v>1262.1976735956789</c:v>
                </c:pt>
                <c:pt idx="720">
                  <c:v>1665.2781886419752</c:v>
                </c:pt>
                <c:pt idx="721">
                  <c:v>1426.7407682137348</c:v>
                </c:pt>
                <c:pt idx="722">
                  <c:v>1268.3043439660494</c:v>
                </c:pt>
                <c:pt idx="723">
                  <c:v>1109.8626586458329</c:v>
                </c:pt>
                <c:pt idx="724">
                  <c:v>1298.6639911111115</c:v>
                </c:pt>
                <c:pt idx="725">
                  <c:v>1783.0101124845673</c:v>
                </c:pt>
                <c:pt idx="726">
                  <c:v>2402.3355381211404</c:v>
                </c:pt>
                <c:pt idx="727">
                  <c:v>2329.7169827777775</c:v>
                </c:pt>
                <c:pt idx="728">
                  <c:v>1666.5921112500016</c:v>
                </c:pt>
                <c:pt idx="729">
                  <c:v>1243.3354723611121</c:v>
                </c:pt>
                <c:pt idx="730">
                  <c:v>684.67409975308533</c:v>
                </c:pt>
                <c:pt idx="731">
                  <c:v>337.73981126928976</c:v>
                </c:pt>
                <c:pt idx="732">
                  <c:v>311.20711611111227</c:v>
                </c:pt>
                <c:pt idx="733">
                  <c:v>338.34316063271569</c:v>
                </c:pt>
                <c:pt idx="734">
                  <c:v>365.48111827160494</c:v>
                </c:pt>
                <c:pt idx="735">
                  <c:v>419.55830849151312</c:v>
                </c:pt>
                <c:pt idx="736">
                  <c:v>500.57903580632717</c:v>
                </c:pt>
                <c:pt idx="737">
                  <c:v>475.09114182484535</c:v>
                </c:pt>
                <c:pt idx="738">
                  <c:v>342.0536516049379</c:v>
                </c:pt>
                <c:pt idx="739">
                  <c:v>582.86433364583263</c:v>
                </c:pt>
                <c:pt idx="740">
                  <c:v>852.76315725694371</c:v>
                </c:pt>
                <c:pt idx="741">
                  <c:v>748.24202567901386</c:v>
                </c:pt>
                <c:pt idx="742">
                  <c:v>482.69937012345645</c:v>
                </c:pt>
                <c:pt idx="743">
                  <c:v>295.79202376928902</c:v>
                </c:pt>
                <c:pt idx="744">
                  <c:v>269.28515569444482</c:v>
                </c:pt>
                <c:pt idx="745">
                  <c:v>269.28515569444482</c:v>
                </c:pt>
                <c:pt idx="746">
                  <c:v>376.44543256558643</c:v>
                </c:pt>
                <c:pt idx="747">
                  <c:v>537.75798951003128</c:v>
                </c:pt>
                <c:pt idx="748">
                  <c:v>646.30671125000003</c:v>
                </c:pt>
                <c:pt idx="749">
                  <c:v>567.98156618827056</c:v>
                </c:pt>
                <c:pt idx="750">
                  <c:v>355.06380569444411</c:v>
                </c:pt>
                <c:pt idx="751">
                  <c:v>221.39713902777933</c:v>
                </c:pt>
                <c:pt idx="752">
                  <c:v>114.22586173225312</c:v>
                </c:pt>
                <c:pt idx="753">
                  <c:v>-73.854464656636509</c:v>
                </c:pt>
                <c:pt idx="754">
                  <c:v>-209.39216002700499</c:v>
                </c:pt>
                <c:pt idx="755">
                  <c:v>-345.12714561728473</c:v>
                </c:pt>
                <c:pt idx="756">
                  <c:v>-802.51299011959816</c:v>
                </c:pt>
                <c:pt idx="757">
                  <c:v>-1636.8421915084875</c:v>
                </c:pt>
                <c:pt idx="758">
                  <c:v>-2340.642238576389</c:v>
                </c:pt>
                <c:pt idx="759">
                  <c:v>-2536.9030544714497</c:v>
                </c:pt>
                <c:pt idx="760">
                  <c:v>-2571.3321412191358</c:v>
                </c:pt>
                <c:pt idx="761">
                  <c:v>-2631.4782177430557</c:v>
                </c:pt>
                <c:pt idx="762">
                  <c:v>-2316.0141409876537</c:v>
                </c:pt>
                <c:pt idx="763">
                  <c:v>-1517.2202864158944</c:v>
                </c:pt>
                <c:pt idx="764">
                  <c:v>-208.73350888888879</c:v>
                </c:pt>
                <c:pt idx="765">
                  <c:v>1262.074277530864</c:v>
                </c:pt>
                <c:pt idx="766">
                  <c:v>1879.1448553086423</c:v>
                </c:pt>
                <c:pt idx="767">
                  <c:v>1908.4802672878081</c:v>
                </c:pt>
                <c:pt idx="768">
                  <c:v>1938.488618271605</c:v>
                </c:pt>
                <c:pt idx="769">
                  <c:v>2262.9618034567911</c:v>
                </c:pt>
                <c:pt idx="770">
                  <c:v>2803.6225057137335</c:v>
                </c:pt>
                <c:pt idx="771">
                  <c:v>2838.4885006211412</c:v>
                </c:pt>
                <c:pt idx="772">
                  <c:v>2686.3608197569451</c:v>
                </c:pt>
                <c:pt idx="773">
                  <c:v>2267.9118446026241</c:v>
                </c:pt>
                <c:pt idx="774">
                  <c:v>1953.7120992322525</c:v>
                </c:pt>
                <c:pt idx="775">
                  <c:v>2015.1794223804015</c:v>
                </c:pt>
                <c:pt idx="776">
                  <c:v>1702.4145149729934</c:v>
                </c:pt>
                <c:pt idx="777">
                  <c:v>1333.9560723804011</c:v>
                </c:pt>
                <c:pt idx="778">
                  <c:v>1205.2137696026234</c:v>
                </c:pt>
                <c:pt idx="779">
                  <c:v>1076.3401791512345</c:v>
                </c:pt>
                <c:pt idx="780">
                  <c:v>892.96540386188394</c:v>
                </c:pt>
                <c:pt idx="781">
                  <c:v>735.5116044791655</c:v>
                </c:pt>
                <c:pt idx="782">
                  <c:v>603.93573586419643</c:v>
                </c:pt>
                <c:pt idx="783">
                  <c:v>498.51017809027894</c:v>
                </c:pt>
                <c:pt idx="784">
                  <c:v>472.68724944444523</c:v>
                </c:pt>
                <c:pt idx="785">
                  <c:v>580.84115160493866</c:v>
                </c:pt>
                <c:pt idx="786">
                  <c:v>609.72889413966129</c:v>
                </c:pt>
                <c:pt idx="787">
                  <c:v>450.88210623456644</c:v>
                </c:pt>
                <c:pt idx="788">
                  <c:v>317.52751682484421</c:v>
                </c:pt>
                <c:pt idx="789">
                  <c:v>317.52751682484802</c:v>
                </c:pt>
                <c:pt idx="790">
                  <c:v>398.04007236111272</c:v>
                </c:pt>
                <c:pt idx="791">
                  <c:v>452.4472753124985</c:v>
                </c:pt>
                <c:pt idx="792">
                  <c:v>266.25878277777554</c:v>
                </c:pt>
                <c:pt idx="793">
                  <c:v>-376.60004839506161</c:v>
                </c:pt>
                <c:pt idx="794">
                  <c:v>-1292.0166970640407</c:v>
                </c:pt>
                <c:pt idx="795">
                  <c:v>-2105.2122594097218</c:v>
                </c:pt>
                <c:pt idx="796">
                  <c:v>-2520.1524276388905</c:v>
                </c:pt>
                <c:pt idx="797">
                  <c:v>-2346.1877979899696</c:v>
                </c:pt>
                <c:pt idx="798">
                  <c:v>-1634.2996586381173</c:v>
                </c:pt>
                <c:pt idx="799">
                  <c:v>-704.05476635416653</c:v>
                </c:pt>
                <c:pt idx="800">
                  <c:v>-37.522872083333283</c:v>
                </c:pt>
                <c:pt idx="801">
                  <c:v>416.74602608410572</c:v>
                </c:pt>
                <c:pt idx="802">
                  <c:v>1140.1415658989213</c:v>
                </c:pt>
                <c:pt idx="803">
                  <c:v>1920.8051364236103</c:v>
                </c:pt>
                <c:pt idx="804">
                  <c:v>2035.9761136419741</c:v>
                </c:pt>
                <c:pt idx="805">
                  <c:v>1401.5359550771616</c:v>
                </c:pt>
                <c:pt idx="806">
                  <c:v>682.97223210262382</c:v>
                </c:pt>
                <c:pt idx="807">
                  <c:v>202.53054396604864</c:v>
                </c:pt>
                <c:pt idx="808">
                  <c:v>-199.73091774305624</c:v>
                </c:pt>
                <c:pt idx="809">
                  <c:v>-496.77630802083257</c:v>
                </c:pt>
                <c:pt idx="810">
                  <c:v>-794.70747160107965</c:v>
                </c:pt>
                <c:pt idx="811">
                  <c:v>-1361.4481776388886</c:v>
                </c:pt>
                <c:pt idx="812">
                  <c:v>-1823.9755248418196</c:v>
                </c:pt>
                <c:pt idx="813">
                  <c:v>-1965.6198905825624</c:v>
                </c:pt>
                <c:pt idx="814">
                  <c:v>-2080.1062109529325</c:v>
                </c:pt>
                <c:pt idx="815">
                  <c:v>-2247.5139595640426</c:v>
                </c:pt>
                <c:pt idx="816">
                  <c:v>-2254.1027354899697</c:v>
                </c:pt>
                <c:pt idx="817">
                  <c:v>-2018.5744094097222</c:v>
                </c:pt>
                <c:pt idx="818">
                  <c:v>-1113.3623283333329</c:v>
                </c:pt>
                <c:pt idx="819">
                  <c:v>195.73401618827162</c:v>
                </c:pt>
                <c:pt idx="820">
                  <c:v>1372.8376716666662</c:v>
                </c:pt>
                <c:pt idx="821">
                  <c:v>2017.6411865586422</c:v>
                </c:pt>
                <c:pt idx="822">
                  <c:v>1941.1975923456791</c:v>
                </c:pt>
                <c:pt idx="823">
                  <c:v>1811.4377503124997</c:v>
                </c:pt>
                <c:pt idx="824">
                  <c:v>1574.9086247530868</c:v>
                </c:pt>
                <c:pt idx="825">
                  <c:v>1364.3985223611114</c:v>
                </c:pt>
                <c:pt idx="826">
                  <c:v>1314.351791979167</c:v>
                </c:pt>
                <c:pt idx="827">
                  <c:v>1237.6049686766967</c:v>
                </c:pt>
                <c:pt idx="828">
                  <c:v>1374.5430658989189</c:v>
                </c:pt>
                <c:pt idx="829">
                  <c:v>1593.2104612500004</c:v>
                </c:pt>
                <c:pt idx="830">
                  <c:v>1545.0536516049378</c:v>
                </c:pt>
                <c:pt idx="831">
                  <c:v>1229.2203432137353</c:v>
                </c:pt>
                <c:pt idx="832">
                  <c:v>751.16742114583485</c:v>
                </c:pt>
                <c:pt idx="833">
                  <c:v>511.71409581790124</c:v>
                </c:pt>
                <c:pt idx="834">
                  <c:v>539.60606080632567</c:v>
                </c:pt>
                <c:pt idx="835">
                  <c:v>541.01220201002934</c:v>
                </c:pt>
                <c:pt idx="836">
                  <c:v>488.73047236111267</c:v>
                </c:pt>
                <c:pt idx="837">
                  <c:v>543.15369766975346</c:v>
                </c:pt>
                <c:pt idx="838">
                  <c:v>678.5127557137331</c:v>
                </c:pt>
                <c:pt idx="839">
                  <c:v>680.72312359567945</c:v>
                </c:pt>
                <c:pt idx="840">
                  <c:v>655.73574892361103</c:v>
                </c:pt>
                <c:pt idx="841">
                  <c:v>791.42649367669753</c:v>
                </c:pt>
                <c:pt idx="842">
                  <c:v>901.45333765818054</c:v>
                </c:pt>
                <c:pt idx="843">
                  <c:v>797.68238719521605</c:v>
                </c:pt>
                <c:pt idx="844">
                  <c:v>559.2289047878071</c:v>
                </c:pt>
                <c:pt idx="845">
                  <c:v>399.64174049382723</c:v>
                </c:pt>
                <c:pt idx="846">
                  <c:v>373.45268902777934</c:v>
                </c:pt>
                <c:pt idx="847">
                  <c:v>454.19888401234653</c:v>
                </c:pt>
                <c:pt idx="848">
                  <c:v>669.43940802854945</c:v>
                </c:pt>
                <c:pt idx="849">
                  <c:v>912.82299367669725</c:v>
                </c:pt>
                <c:pt idx="850">
                  <c:v>916.80036451003059</c:v>
                </c:pt>
                <c:pt idx="851">
                  <c:v>705.83207052854982</c:v>
                </c:pt>
                <c:pt idx="852">
                  <c:v>600.6607182137335</c:v>
                </c:pt>
                <c:pt idx="853">
                  <c:v>602.43991728780759</c:v>
                </c:pt>
                <c:pt idx="854">
                  <c:v>550.76966775077153</c:v>
                </c:pt>
                <c:pt idx="855">
                  <c:v>418.31017809027776</c:v>
                </c:pt>
                <c:pt idx="856">
                  <c:v>338.41316804012428</c:v>
                </c:pt>
                <c:pt idx="857">
                  <c:v>579.31663626929048</c:v>
                </c:pt>
                <c:pt idx="858">
                  <c:v>903.17762392361033</c:v>
                </c:pt>
                <c:pt idx="859">
                  <c:v>907.22841063271539</c:v>
                </c:pt>
                <c:pt idx="860">
                  <c:v>723.26606919753317</c:v>
                </c:pt>
                <c:pt idx="861">
                  <c:v>832.12495507716051</c:v>
                </c:pt>
                <c:pt idx="862">
                  <c:v>1291.1515367901204</c:v>
                </c:pt>
                <c:pt idx="863">
                  <c:v>1245.3796669791668</c:v>
                </c:pt>
                <c:pt idx="864">
                  <c:v>768.29478225694515</c:v>
                </c:pt>
                <c:pt idx="865">
                  <c:v>609.62974049382956</c:v>
                </c:pt>
                <c:pt idx="866">
                  <c:v>798.86080692901169</c:v>
                </c:pt>
                <c:pt idx="867">
                  <c:v>1016.9745939660479</c:v>
                </c:pt>
                <c:pt idx="868">
                  <c:v>861.61661456790125</c:v>
                </c:pt>
                <c:pt idx="869">
                  <c:v>462.80617729938274</c:v>
                </c:pt>
                <c:pt idx="870">
                  <c:v>221.840054479169</c:v>
                </c:pt>
                <c:pt idx="871">
                  <c:v>140.54455569444374</c:v>
                </c:pt>
                <c:pt idx="872">
                  <c:v>112.35725322530945</c:v>
                </c:pt>
                <c:pt idx="873">
                  <c:v>57.444269891975352</c:v>
                </c:pt>
                <c:pt idx="874">
                  <c:v>-78.377523395061587</c:v>
                </c:pt>
                <c:pt idx="875">
                  <c:v>-241.97792947144893</c:v>
                </c:pt>
                <c:pt idx="876">
                  <c:v>-379.85154104552686</c:v>
                </c:pt>
                <c:pt idx="877">
                  <c:v>-304.47259660107937</c:v>
                </c:pt>
                <c:pt idx="878">
                  <c:v>-40.189011358023834</c:v>
                </c:pt>
                <c:pt idx="879">
                  <c:v>199.0679803086405</c:v>
                </c:pt>
                <c:pt idx="880">
                  <c:v>38.667980308642029</c:v>
                </c:pt>
                <c:pt idx="881">
                  <c:v>-231.98939430555549</c:v>
                </c:pt>
                <c:pt idx="882">
                  <c:v>32.067725679012426</c:v>
                </c:pt>
                <c:pt idx="883">
                  <c:v>299.40105901234574</c:v>
                </c:pt>
                <c:pt idx="884">
                  <c:v>326.13439234567755</c:v>
                </c:pt>
                <c:pt idx="885">
                  <c:v>406.65986142361271</c:v>
                </c:pt>
                <c:pt idx="886">
                  <c:v>434.37247166666668</c:v>
                </c:pt>
                <c:pt idx="887">
                  <c:v>381.56104766975238</c:v>
                </c:pt>
                <c:pt idx="888">
                  <c:v>274.95605309027934</c:v>
                </c:pt>
                <c:pt idx="889">
                  <c:v>140.63318719521382</c:v>
                </c:pt>
                <c:pt idx="890">
                  <c:v>-21.073471909722912</c:v>
                </c:pt>
                <c:pt idx="891">
                  <c:v>-210.79716604552232</c:v>
                </c:pt>
                <c:pt idx="892">
                  <c:v>-374.7089319598764</c:v>
                </c:pt>
                <c:pt idx="893">
                  <c:v>-405.82808666666699</c:v>
                </c:pt>
                <c:pt idx="894">
                  <c:v>-302.57941722222102</c:v>
                </c:pt>
                <c:pt idx="895">
                  <c:v>-118.46402640432086</c:v>
                </c:pt>
                <c:pt idx="896">
                  <c:v>93.911604479165959</c:v>
                </c:pt>
                <c:pt idx="897">
                  <c:v>226.9852047878079</c:v>
                </c:pt>
                <c:pt idx="898">
                  <c:v>253.71853812114162</c:v>
                </c:pt>
                <c:pt idx="899">
                  <c:v>173.22272236111155</c:v>
                </c:pt>
                <c:pt idx="900">
                  <c:v>38.671478090278185</c:v>
                </c:pt>
                <c:pt idx="901">
                  <c:v>-203.68476357638809</c:v>
                </c:pt>
                <c:pt idx="902">
                  <c:v>-1410.1455927430547</c:v>
                </c:pt>
                <c:pt idx="903">
                  <c:v>-2520.1524276388905</c:v>
                </c:pt>
                <c:pt idx="904">
                  <c:v>-2346.1877979899696</c:v>
                </c:pt>
                <c:pt idx="905">
                  <c:v>-1634.2996586381173</c:v>
                </c:pt>
                <c:pt idx="906">
                  <c:v>-704.05476635416653</c:v>
                </c:pt>
                <c:pt idx="907">
                  <c:v>-37.522872083333283</c:v>
                </c:pt>
                <c:pt idx="908">
                  <c:v>416.74602608410572</c:v>
                </c:pt>
                <c:pt idx="909">
                  <c:v>1140.1415658989213</c:v>
                </c:pt>
                <c:pt idx="910">
                  <c:v>1920.8051364236103</c:v>
                </c:pt>
                <c:pt idx="911">
                  <c:v>2035.9761136419741</c:v>
                </c:pt>
                <c:pt idx="912">
                  <c:v>1401.5359550771616</c:v>
                </c:pt>
                <c:pt idx="913">
                  <c:v>950.30556543595731</c:v>
                </c:pt>
                <c:pt idx="914">
                  <c:v>1408.0893383333323</c:v>
                </c:pt>
                <c:pt idx="915">
                  <c:v>1362.5860223611116</c:v>
                </c:pt>
                <c:pt idx="916">
                  <c:v>857.68043626929102</c:v>
                </c:pt>
                <c:pt idx="917">
                  <c:v>513.23272197530832</c:v>
                </c:pt>
                <c:pt idx="918">
                  <c:v>245.33406248456757</c:v>
                </c:pt>
                <c:pt idx="919">
                  <c:v>406.01648642361113</c:v>
                </c:pt>
                <c:pt idx="920">
                  <c:v>647.75096497299353</c:v>
                </c:pt>
                <c:pt idx="921">
                  <c:v>1024.8873075655858</c:v>
                </c:pt>
                <c:pt idx="922">
                  <c:v>1190.5732506211416</c:v>
                </c:pt>
                <c:pt idx="923">
                  <c:v>1035.0019586458327</c:v>
                </c:pt>
                <c:pt idx="924">
                  <c:v>343.63717392360996</c:v>
                </c:pt>
                <c:pt idx="925">
                  <c:v>-354.51917715663353</c:v>
                </c:pt>
                <c:pt idx="926">
                  <c:v>-278.56438440972056</c:v>
                </c:pt>
                <c:pt idx="927">
                  <c:v>-93.518501172841013</c:v>
                </c:pt>
                <c:pt idx="928">
                  <c:v>-15.382515582562064</c:v>
                </c:pt>
                <c:pt idx="929">
                  <c:v>63.64856975694525</c:v>
                </c:pt>
                <c:pt idx="930">
                  <c:v>89.220640898920976</c:v>
                </c:pt>
                <c:pt idx="931">
                  <c:v>88.354716188270885</c:v>
                </c:pt>
                <c:pt idx="932">
                  <c:v>60.473512484566811</c:v>
                </c:pt>
                <c:pt idx="933">
                  <c:v>-47.600038749998816</c:v>
                </c:pt>
                <c:pt idx="934">
                  <c:v>-236.99085047839458</c:v>
                </c:pt>
                <c:pt idx="935">
                  <c:v>-266.77823641589498</c:v>
                </c:pt>
                <c:pt idx="936">
                  <c:v>-135.56729492283938</c:v>
                </c:pt>
                <c:pt idx="937">
                  <c:v>-30.249589135802808</c:v>
                </c:pt>
                <c:pt idx="938">
                  <c:v>-4.8494594097221579</c:v>
                </c:pt>
                <c:pt idx="939">
                  <c:v>-32.904039367284327</c:v>
                </c:pt>
                <c:pt idx="940">
                  <c:v>18.992914567901664</c:v>
                </c:pt>
                <c:pt idx="941">
                  <c:v>151.88118163966095</c:v>
                </c:pt>
                <c:pt idx="942">
                  <c:v>205.08933833333259</c:v>
                </c:pt>
                <c:pt idx="943">
                  <c:v>231.56463997299349</c:v>
                </c:pt>
                <c:pt idx="944">
                  <c:v>285.0313066396609</c:v>
                </c:pt>
                <c:pt idx="945">
                  <c:v>338.75600500000115</c:v>
                </c:pt>
                <c:pt idx="946">
                  <c:v>526.406836558642</c:v>
                </c:pt>
                <c:pt idx="947">
                  <c:v>688.8959606327146</c:v>
                </c:pt>
                <c:pt idx="948">
                  <c:v>584.08236125000076</c:v>
                </c:pt>
                <c:pt idx="949">
                  <c:v>344.55370692901352</c:v>
                </c:pt>
                <c:pt idx="950">
                  <c:v>-29.981513576389261</c:v>
                </c:pt>
                <c:pt idx="951">
                  <c:v>-647.50741326774641</c:v>
                </c:pt>
                <c:pt idx="952">
                  <c:v>-1535.8944345640436</c:v>
                </c:pt>
                <c:pt idx="953">
                  <c:v>-2321.5572196913581</c:v>
                </c:pt>
                <c:pt idx="954">
                  <c:v>-2600.4876308603398</c:v>
                </c:pt>
                <c:pt idx="955">
                  <c:v>-2610.7412220833335</c:v>
                </c:pt>
                <c:pt idx="956">
                  <c:v>-2619.6513266936722</c:v>
                </c:pt>
                <c:pt idx="957">
                  <c:v>-1771.7512780246907</c:v>
                </c:pt>
                <c:pt idx="958">
                  <c:v>-116.9110822492282</c:v>
                </c:pt>
                <c:pt idx="959">
                  <c:v>1327.7887210493825</c:v>
                </c:pt>
                <c:pt idx="960">
                  <c:v>2508.4194473804018</c:v>
                </c:pt>
                <c:pt idx="961">
                  <c:v>3184.8517235956783</c:v>
                </c:pt>
                <c:pt idx="962">
                  <c:v>3088.320965493826</c:v>
                </c:pt>
                <c:pt idx="963">
                  <c:v>2536.9631572569451</c:v>
                </c:pt>
                <c:pt idx="964">
                  <c:v>1796.7736458179024</c:v>
                </c:pt>
                <c:pt idx="965">
                  <c:v>1080.0006006211424</c:v>
                </c:pt>
                <c:pt idx="966">
                  <c:v>547.80185525077195</c:v>
                </c:pt>
                <c:pt idx="967">
                  <c:v>253.98461125000006</c:v>
                </c:pt>
                <c:pt idx="968">
                  <c:v>120.06852191743829</c:v>
                </c:pt>
                <c:pt idx="969">
                  <c:v>-68.057719286266149</c:v>
                </c:pt>
                <c:pt idx="970">
                  <c:v>-417.55391095293197</c:v>
                </c:pt>
                <c:pt idx="971">
                  <c:v>-1089.9566838888886</c:v>
                </c:pt>
                <c:pt idx="972">
                  <c:v>-2059.8616038541668</c:v>
                </c:pt>
                <c:pt idx="973">
                  <c:v>-2605.491628256173</c:v>
                </c:pt>
                <c:pt idx="974">
                  <c:v>-2615.1114993788583</c:v>
                </c:pt>
                <c:pt idx="975">
                  <c:v>-2623.3878838888882</c:v>
                </c:pt>
                <c:pt idx="976">
                  <c:v>-2657.0541151195985</c:v>
                </c:pt>
                <c:pt idx="977">
                  <c:v>-2128.0694067862651</c:v>
                </c:pt>
                <c:pt idx="978">
                  <c:v>-1435.7884780246918</c:v>
                </c:pt>
                <c:pt idx="979">
                  <c:v>-1223.8770172222223</c:v>
                </c:pt>
                <c:pt idx="980">
                  <c:v>-984.70587669367228</c:v>
                </c:pt>
                <c:pt idx="981">
                  <c:v>-744.99188913580224</c:v>
                </c:pt>
                <c:pt idx="982">
                  <c:v>-692.13742000000013</c:v>
                </c:pt>
                <c:pt idx="983">
                  <c:v>-879.78705586033936</c:v>
                </c:pt>
                <c:pt idx="984">
                  <c:v>-987.19890765432092</c:v>
                </c:pt>
                <c:pt idx="985">
                  <c:v>-666.61485076774693</c:v>
                </c:pt>
                <c:pt idx="986">
                  <c:v>-105.24378666666664</c:v>
                </c:pt>
                <c:pt idx="987">
                  <c:v>188.82288000000003</c:v>
                </c:pt>
                <c:pt idx="988">
                  <c:v>188.82288000000003</c:v>
                </c:pt>
                <c:pt idx="989">
                  <c:v>188.82288000000003</c:v>
                </c:pt>
                <c:pt idx="990">
                  <c:v>188.82288000000003</c:v>
                </c:pt>
                <c:pt idx="991">
                  <c:v>188.82288000000003</c:v>
                </c:pt>
                <c:pt idx="992">
                  <c:v>188.82288000000003</c:v>
                </c:pt>
                <c:pt idx="993">
                  <c:v>188.82288000000003</c:v>
                </c:pt>
                <c:pt idx="994">
                  <c:v>188.82288000000003</c:v>
                </c:pt>
                <c:pt idx="995">
                  <c:v>188.82288000000003</c:v>
                </c:pt>
                <c:pt idx="996">
                  <c:v>188.82288000000003</c:v>
                </c:pt>
                <c:pt idx="997">
                  <c:v>188.82288000000003</c:v>
                </c:pt>
                <c:pt idx="998">
                  <c:v>188.82288000000003</c:v>
                </c:pt>
                <c:pt idx="999">
                  <c:v>188.82288000000003</c:v>
                </c:pt>
                <c:pt idx="1000">
                  <c:v>188.82288000000003</c:v>
                </c:pt>
                <c:pt idx="1001">
                  <c:v>188.82288000000003</c:v>
                </c:pt>
                <c:pt idx="1002">
                  <c:v>188.82288000000003</c:v>
                </c:pt>
                <c:pt idx="1003">
                  <c:v>188.82288000000003</c:v>
                </c:pt>
                <c:pt idx="1004">
                  <c:v>188.82288000000003</c:v>
                </c:pt>
                <c:pt idx="1005">
                  <c:v>188.82288000000003</c:v>
                </c:pt>
                <c:pt idx="1006">
                  <c:v>188.82288000000003</c:v>
                </c:pt>
                <c:pt idx="1007">
                  <c:v>188.82288000000003</c:v>
                </c:pt>
                <c:pt idx="1008">
                  <c:v>188.82288000000003</c:v>
                </c:pt>
                <c:pt idx="1009">
                  <c:v>188.82288000000003</c:v>
                </c:pt>
                <c:pt idx="1010">
                  <c:v>188.82288000000003</c:v>
                </c:pt>
                <c:pt idx="1011">
                  <c:v>188.82288000000003</c:v>
                </c:pt>
                <c:pt idx="1012">
                  <c:v>188.82288000000003</c:v>
                </c:pt>
                <c:pt idx="1013">
                  <c:v>188.82288000000003</c:v>
                </c:pt>
                <c:pt idx="1014">
                  <c:v>188.82288000000003</c:v>
                </c:pt>
                <c:pt idx="1015">
                  <c:v>188.82288000000003</c:v>
                </c:pt>
                <c:pt idx="1016">
                  <c:v>188.82288000000003</c:v>
                </c:pt>
                <c:pt idx="1017">
                  <c:v>188.82288000000003</c:v>
                </c:pt>
                <c:pt idx="1018">
                  <c:v>188.82288000000003</c:v>
                </c:pt>
                <c:pt idx="1019">
                  <c:v>188.82288000000003</c:v>
                </c:pt>
                <c:pt idx="1020">
                  <c:v>188.82288000000003</c:v>
                </c:pt>
                <c:pt idx="1021">
                  <c:v>188.82288000000003</c:v>
                </c:pt>
                <c:pt idx="1022">
                  <c:v>188.82288000000003</c:v>
                </c:pt>
                <c:pt idx="1023">
                  <c:v>188.82288000000003</c:v>
                </c:pt>
                <c:pt idx="1024">
                  <c:v>188.82288000000003</c:v>
                </c:pt>
                <c:pt idx="1025">
                  <c:v>188.82288000000003</c:v>
                </c:pt>
                <c:pt idx="1026">
                  <c:v>402.68954666666673</c:v>
                </c:pt>
                <c:pt idx="1027">
                  <c:v>1151.2381849382716</c:v>
                </c:pt>
                <c:pt idx="1028">
                  <c:v>2274.332805</c:v>
                </c:pt>
                <c:pt idx="1029">
                  <c:v>3131.2582235956788</c:v>
                </c:pt>
                <c:pt idx="1030">
                  <c:v>3241.5203810030862</c:v>
                </c:pt>
                <c:pt idx="1031">
                  <c:v>2818.2551330864194</c:v>
                </c:pt>
                <c:pt idx="1032">
                  <c:v>2395.1936321604935</c:v>
                </c:pt>
                <c:pt idx="1033">
                  <c:v>2159.3735556944448</c:v>
                </c:pt>
                <c:pt idx="1034">
                  <c:v>2030.7204520100311</c:v>
                </c:pt>
                <c:pt idx="1035">
                  <c:v>1795.3841550771613</c:v>
                </c:pt>
                <c:pt idx="1036">
                  <c:v>1479.0981553086426</c:v>
                </c:pt>
                <c:pt idx="1037">
                  <c:v>1269.1134427507711</c:v>
                </c:pt>
                <c:pt idx="1038">
                  <c:v>1272.6087080285488</c:v>
                </c:pt>
                <c:pt idx="1039">
                  <c:v>1437.2823729012346</c:v>
                </c:pt>
                <c:pt idx="1040">
                  <c:v>1522.6248321604933</c:v>
                </c:pt>
                <c:pt idx="1041">
                  <c:v>1447.842780308642</c:v>
                </c:pt>
                <c:pt idx="1042">
                  <c:v>1185.476138584105</c:v>
                </c:pt>
                <c:pt idx="1043">
                  <c:v>814.63777809027806</c:v>
                </c:pt>
                <c:pt idx="1044">
                  <c:v>495.58708470678977</c:v>
                </c:pt>
                <c:pt idx="1045">
                  <c:v>335.69119111111041</c:v>
                </c:pt>
                <c:pt idx="1046">
                  <c:v>335.94396173225425</c:v>
                </c:pt>
                <c:pt idx="1047">
                  <c:v>363.18427114583301</c:v>
                </c:pt>
                <c:pt idx="1048">
                  <c:v>256.7598270100309</c:v>
                </c:pt>
                <c:pt idx="1049">
                  <c:v>-11.082395520833245</c:v>
                </c:pt>
                <c:pt idx="1050">
                  <c:v>-387.36548780478358</c:v>
                </c:pt>
                <c:pt idx="1051">
                  <c:v>-685.37317607638875</c:v>
                </c:pt>
                <c:pt idx="1052">
                  <c:v>-877.0274446913586</c:v>
                </c:pt>
                <c:pt idx="1053">
                  <c:v>-1096.1358135763887</c:v>
                </c:pt>
                <c:pt idx="1054">
                  <c:v>-1422.7662776388895</c:v>
                </c:pt>
                <c:pt idx="1055">
                  <c:v>-1857.5386868788569</c:v>
                </c:pt>
                <c:pt idx="1056">
                  <c:v>-2346.5846199999992</c:v>
                </c:pt>
                <c:pt idx="1057">
                  <c:v>-2622.3717794714507</c:v>
                </c:pt>
                <c:pt idx="1058">
                  <c:v>-2388.8821189969135</c:v>
                </c:pt>
                <c:pt idx="1059">
                  <c:v>-2126.431060972222</c:v>
                </c:pt>
                <c:pt idx="1060">
                  <c:v>-1836.241087341821</c:v>
                </c:pt>
                <c:pt idx="1061">
                  <c:v>-1063.3497949228392</c:v>
                </c:pt>
                <c:pt idx="1062">
                  <c:v>-155.26684222222238</c:v>
                </c:pt>
                <c:pt idx="1063">
                  <c:v>406.19079043595696</c:v>
                </c:pt>
                <c:pt idx="1064">
                  <c:v>1128.4076108641975</c:v>
                </c:pt>
                <c:pt idx="1065">
                  <c:v>2092.7092494444441</c:v>
                </c:pt>
                <c:pt idx="1066">
                  <c:v>2283.4930496952161</c:v>
                </c:pt>
                <c:pt idx="1067">
                  <c:v>1458.3838779166674</c:v>
                </c:pt>
                <c:pt idx="1068">
                  <c:v>684.49465569444465</c:v>
                </c:pt>
                <c:pt idx="1069">
                  <c:v>685.20920499999932</c:v>
                </c:pt>
                <c:pt idx="1070">
                  <c:v>1167.8899577777784</c:v>
                </c:pt>
                <c:pt idx="1071">
                  <c:v>1652.2580800000005</c:v>
                </c:pt>
                <c:pt idx="1072">
                  <c:v>1950.6723056944434</c:v>
                </c:pt>
                <c:pt idx="1073">
                  <c:v>2277.088500621142</c:v>
                </c:pt>
                <c:pt idx="1074">
                  <c:v>2685.6013121952165</c:v>
                </c:pt>
                <c:pt idx="1075">
                  <c:v>2856.045177935956</c:v>
                </c:pt>
                <c:pt idx="1076">
                  <c:v>2599.4788686766965</c:v>
                </c:pt>
                <c:pt idx="1077">
                  <c:v>2154.8264936766977</c:v>
                </c:pt>
                <c:pt idx="1078">
                  <c:v>1761.9589161111112</c:v>
                </c:pt>
                <c:pt idx="1079">
                  <c:v>1554.9854501581804</c:v>
                </c:pt>
                <c:pt idx="1080">
                  <c:v>1267.524538333334</c:v>
                </c:pt>
                <c:pt idx="1081">
                  <c:v>763.73597359567839</c:v>
                </c:pt>
                <c:pt idx="1082">
                  <c:v>257.00407791666635</c:v>
                </c:pt>
                <c:pt idx="1083">
                  <c:v>-279.16319011959905</c:v>
                </c:pt>
                <c:pt idx="1084">
                  <c:v>-577.95143024305617</c:v>
                </c:pt>
                <c:pt idx="1085">
                  <c:v>-341.95056419367199</c:v>
                </c:pt>
                <c:pt idx="1086">
                  <c:v>83.809149521606116</c:v>
                </c:pt>
                <c:pt idx="1087">
                  <c:v>297.67581618827199</c:v>
                </c:pt>
                <c:pt idx="1088">
                  <c:v>324.68966034336307</c:v>
                </c:pt>
                <c:pt idx="1089">
                  <c:v>298.23731611110964</c:v>
                </c:pt>
                <c:pt idx="1090">
                  <c:v>271.50398277777782</c:v>
                </c:pt>
                <c:pt idx="1091">
                  <c:v>351.70398277777895</c:v>
                </c:pt>
                <c:pt idx="1092">
                  <c:v>619.88315309027894</c:v>
                </c:pt>
                <c:pt idx="1093">
                  <c:v>970.26703117669797</c:v>
                </c:pt>
                <c:pt idx="1094">
                  <c:v>1055.1273848804008</c:v>
                </c:pt>
                <c:pt idx="1095">
                  <c:v>818.40407791666667</c:v>
                </c:pt>
                <c:pt idx="1096">
                  <c:v>526.45834089891946</c:v>
                </c:pt>
                <c:pt idx="1097">
                  <c:v>233.00195864583264</c:v>
                </c:pt>
                <c:pt idx="1098">
                  <c:v>-142.48336373071021</c:v>
                </c:pt>
                <c:pt idx="1099">
                  <c:v>-573.82674937885872</c:v>
                </c:pt>
                <c:pt idx="1100">
                  <c:v>-633.15712052083279</c:v>
                </c:pt>
                <c:pt idx="1101">
                  <c:v>-236.14788317515382</c:v>
                </c:pt>
                <c:pt idx="1102">
                  <c:v>243.64956271604902</c:v>
                </c:pt>
                <c:pt idx="1103">
                  <c:v>752.70398277777895</c:v>
                </c:pt>
                <c:pt idx="1104">
                  <c:v>1211.1547161882715</c:v>
                </c:pt>
                <c:pt idx="1105">
                  <c:v>1270.773250621141</c:v>
                </c:pt>
                <c:pt idx="1106">
                  <c:v>874.6019586458342</c:v>
                </c:pt>
                <c:pt idx="1107">
                  <c:v>421.97762392361307</c:v>
                </c:pt>
                <c:pt idx="1108">
                  <c:v>20.669372901234624</c:v>
                </c:pt>
                <c:pt idx="1109">
                  <c:v>-356.35003039737802</c:v>
                </c:pt>
                <c:pt idx="1110">
                  <c:v>-334.11850117283871</c:v>
                </c:pt>
                <c:pt idx="1111">
                  <c:v>91.25787166666592</c:v>
                </c:pt>
                <c:pt idx="1112">
                  <c:v>652.95081775077131</c:v>
                </c:pt>
                <c:pt idx="1113">
                  <c:v>1351.8693069290123</c:v>
                </c:pt>
                <c:pt idx="1114">
                  <c:v>1734.3941834915117</c:v>
                </c:pt>
                <c:pt idx="1115">
                  <c:v>1395.4677256790146</c:v>
                </c:pt>
                <c:pt idx="1116">
                  <c:v>758.46781618827231</c:v>
                </c:pt>
                <c:pt idx="1117">
                  <c:v>278.26574599151013</c:v>
                </c:pt>
                <c:pt idx="1118">
                  <c:v>-124.06387052083556</c:v>
                </c:pt>
                <c:pt idx="1119">
                  <c:v>-341.87347190971991</c:v>
                </c:pt>
                <c:pt idx="1120">
                  <c:v>-212.0808677430532</c:v>
                </c:pt>
                <c:pt idx="1121">
                  <c:v>-27.175598626543888</c:v>
                </c:pt>
                <c:pt idx="1122">
                  <c:v>-55.486058020832502</c:v>
                </c:pt>
                <c:pt idx="1123">
                  <c:v>-378.78458919367273</c:v>
                </c:pt>
                <c:pt idx="1124">
                  <c:v>-945.39233358024921</c:v>
                </c:pt>
                <c:pt idx="1125">
                  <c:v>-1702.4904538541682</c:v>
                </c:pt>
                <c:pt idx="1126">
                  <c:v>-2356.5843054166658</c:v>
                </c:pt>
                <c:pt idx="1127">
                  <c:v>-2583.9238614158935</c:v>
                </c:pt>
                <c:pt idx="1128">
                  <c:v>-2542.5865974691351</c:v>
                </c:pt>
                <c:pt idx="1129">
                  <c:v>-2178.723223452932</c:v>
                </c:pt>
                <c:pt idx="1130">
                  <c:v>-1704.6393023302478</c:v>
                </c:pt>
                <c:pt idx="1131">
                  <c:v>-1496.2257373418215</c:v>
                </c:pt>
                <c:pt idx="1132">
                  <c:v>-1474.1405615895053</c:v>
                </c:pt>
                <c:pt idx="1133">
                  <c:v>-1612.1232208487654</c:v>
                </c:pt>
                <c:pt idx="1134">
                  <c:v>-1723.3266319598774</c:v>
                </c:pt>
                <c:pt idx="1135">
                  <c:v>-1593.3101930709875</c:v>
                </c:pt>
                <c:pt idx="1136">
                  <c:v>-1088.0234183603391</c:v>
                </c:pt>
                <c:pt idx="1137">
                  <c:v>-367.47961899691387</c:v>
                </c:pt>
                <c:pt idx="1138">
                  <c:v>113.44489211419783</c:v>
                </c:pt>
                <c:pt idx="1139">
                  <c:v>300.6463802507717</c:v>
                </c:pt>
                <c:pt idx="1140">
                  <c:v>407.78704766975284</c:v>
                </c:pt>
                <c:pt idx="1141">
                  <c:v>675.4755033989195</c:v>
                </c:pt>
                <c:pt idx="1142">
                  <c:v>1264.5881136419757</c:v>
                </c:pt>
                <c:pt idx="1143">
                  <c:v>1828.2802672878092</c:v>
                </c:pt>
                <c:pt idx="1144">
                  <c:v>1617.7959919791658</c:v>
                </c:pt>
                <c:pt idx="1145">
                  <c:v>817.92696549382731</c:v>
                </c:pt>
                <c:pt idx="1146">
                  <c:v>-250.93574098765404</c:v>
                </c:pt>
                <c:pt idx="1147">
                  <c:v>-1777.1211591010808</c:v>
                </c:pt>
                <c:pt idx="1148">
                  <c:v>-2183.2035943055553</c:v>
                </c:pt>
                <c:pt idx="1149">
                  <c:v>-1250.2229443055551</c:v>
                </c:pt>
                <c:pt idx="1150">
                  <c:v>-288.93350888888904</c:v>
                </c:pt>
                <c:pt idx="1151">
                  <c:v>192.26649111111115</c:v>
                </c:pt>
                <c:pt idx="1152">
                  <c:v>700.19982444444463</c:v>
                </c:pt>
                <c:pt idx="1153">
                  <c:v>2011.309964047068</c:v>
                </c:pt>
                <c:pt idx="1154">
                  <c:v>3191.4083654938272</c:v>
                </c:pt>
                <c:pt idx="1155">
                  <c:v>3144.5555844174382</c:v>
                </c:pt>
                <c:pt idx="1156">
                  <c:v>2535.8594384104927</c:v>
                </c:pt>
                <c:pt idx="1157">
                  <c:v>2461.7431513734573</c:v>
                </c:pt>
                <c:pt idx="1158">
                  <c:v>2790.1190958179013</c:v>
                </c:pt>
                <c:pt idx="1159">
                  <c:v>3094.3329365586405</c:v>
                </c:pt>
                <c:pt idx="1160">
                  <c:v>3026.2728614236103</c:v>
                </c:pt>
                <c:pt idx="1161">
                  <c:v>2637.3070865586419</c:v>
                </c:pt>
                <c:pt idx="1162">
                  <c:v>2327.1822810030872</c:v>
                </c:pt>
                <c:pt idx="1163">
                  <c:v>2204.0714780902786</c:v>
                </c:pt>
                <c:pt idx="1164">
                  <c:v>2134.4593865586435</c:v>
                </c:pt>
                <c:pt idx="1165">
                  <c:v>2065.1058049999983</c:v>
                </c:pt>
                <c:pt idx="1166">
                  <c:v>1541.1525951234553</c:v>
                </c:pt>
                <c:pt idx="1167">
                  <c:v>1038.0604050771612</c:v>
                </c:pt>
                <c:pt idx="1168">
                  <c:v>1176.3063571026241</c:v>
                </c:pt>
                <c:pt idx="1169">
                  <c:v>1290.0778890277802</c:v>
                </c:pt>
                <c:pt idx="1170">
                  <c:v>1216.142630713734</c:v>
                </c:pt>
                <c:pt idx="1171">
                  <c:v>1168.6984572569429</c:v>
                </c:pt>
                <c:pt idx="1172">
                  <c:v>1094.2557445833327</c:v>
                </c:pt>
                <c:pt idx="1173">
                  <c:v>1019.1324404359568</c:v>
                </c:pt>
                <c:pt idx="1174">
                  <c:v>970.42369645447457</c:v>
                </c:pt>
                <c:pt idx="1175">
                  <c:v>894.64562791666663</c:v>
                </c:pt>
                <c:pt idx="1176">
                  <c:v>818.10661697916748</c:v>
                </c:pt>
                <c:pt idx="1177">
                  <c:v>794.66001913965897</c:v>
                </c:pt>
                <c:pt idx="1178">
                  <c:v>851.44403117669685</c:v>
                </c:pt>
                <c:pt idx="1179">
                  <c:v>909.10042469521613</c:v>
                </c:pt>
                <c:pt idx="1180">
                  <c:v>913.33797947916673</c:v>
                </c:pt>
                <c:pt idx="1181">
                  <c:v>890.89002886188428</c:v>
                </c:pt>
                <c:pt idx="1182">
                  <c:v>814.58776618827392</c:v>
                </c:pt>
                <c:pt idx="1183">
                  <c:v>737.4461233063264</c:v>
                </c:pt>
                <c:pt idx="1184">
                  <c:v>686.61955849151093</c:v>
                </c:pt>
                <c:pt idx="1185">
                  <c:v>608.63279604938202</c:v>
                </c:pt>
                <c:pt idx="1186">
                  <c:v>476.29981126928942</c:v>
                </c:pt>
                <c:pt idx="1187">
                  <c:v>396.09981126929017</c:v>
                </c:pt>
                <c:pt idx="1188">
                  <c:v>396.09981126929017</c:v>
                </c:pt>
                <c:pt idx="1189">
                  <c:v>396.09981126929017</c:v>
                </c:pt>
                <c:pt idx="1190">
                  <c:v>396.09981126929017</c:v>
                </c:pt>
                <c:pt idx="1191">
                  <c:v>396.09981126929017</c:v>
                </c:pt>
                <c:pt idx="1192">
                  <c:v>396.09981126929017</c:v>
                </c:pt>
                <c:pt idx="1193">
                  <c:v>396.09981126929017</c:v>
                </c:pt>
                <c:pt idx="1194">
                  <c:v>396.09981126929017</c:v>
                </c:pt>
                <c:pt idx="1195">
                  <c:v>422.83314460262579</c:v>
                </c:pt>
                <c:pt idx="1196">
                  <c:v>423.27866179012585</c:v>
                </c:pt>
                <c:pt idx="1197">
                  <c:v>423.27866179012204</c:v>
                </c:pt>
                <c:pt idx="1198">
                  <c:v>530.6579905902779</c:v>
                </c:pt>
                <c:pt idx="1199">
                  <c:v>639.38008858410649</c:v>
                </c:pt>
                <c:pt idx="1200">
                  <c:v>748.56013902777704</c:v>
                </c:pt>
                <c:pt idx="1201">
                  <c:v>832.37975692901091</c:v>
                </c:pt>
                <c:pt idx="1202">
                  <c:v>782.56331804012507</c:v>
                </c:pt>
                <c:pt idx="1203">
                  <c:v>678.3877432716049</c:v>
                </c:pt>
                <c:pt idx="1204">
                  <c:v>573.30248123456647</c:v>
                </c:pt>
                <c:pt idx="1205">
                  <c:v>494.02938655864125</c:v>
                </c:pt>
                <c:pt idx="1206">
                  <c:v>467.76022330632799</c:v>
                </c:pt>
                <c:pt idx="1207">
                  <c:v>468.22487166666753</c:v>
                </c:pt>
                <c:pt idx="1208">
                  <c:v>468.68999830632805</c:v>
                </c:pt>
                <c:pt idx="1209">
                  <c:v>442.42226989197769</c:v>
                </c:pt>
                <c:pt idx="1210">
                  <c:v>415.68893655864207</c:v>
                </c:pt>
                <c:pt idx="1211">
                  <c:v>415.68893655864207</c:v>
                </c:pt>
                <c:pt idx="1212">
                  <c:v>388.95560322530645</c:v>
                </c:pt>
                <c:pt idx="1213">
                  <c:v>388.48999830632499</c:v>
                </c:pt>
                <c:pt idx="1214">
                  <c:v>415.22333163966061</c:v>
                </c:pt>
                <c:pt idx="1215">
                  <c:v>415.22333163966061</c:v>
                </c:pt>
                <c:pt idx="1216">
                  <c:v>388.4899983063288</c:v>
                </c:pt>
                <c:pt idx="1217">
                  <c:v>361.29153833333265</c:v>
                </c:pt>
                <c:pt idx="1218">
                  <c:v>360.82688997299311</c:v>
                </c:pt>
                <c:pt idx="1219">
                  <c:v>360.36271989197837</c:v>
                </c:pt>
                <c:pt idx="1220">
                  <c:v>333.1656947569453</c:v>
                </c:pt>
                <c:pt idx="1221">
                  <c:v>278.77307932484575</c:v>
                </c:pt>
                <c:pt idx="1222">
                  <c:v>250.65440993826937</c:v>
                </c:pt>
                <c:pt idx="1223">
                  <c:v>222.5400450655857</c:v>
                </c:pt>
                <c:pt idx="1224">
                  <c:v>247.43869892361269</c:v>
                </c:pt>
                <c:pt idx="1225">
                  <c:v>299.99089552854798</c:v>
                </c:pt>
                <c:pt idx="1226">
                  <c:v>325.81167191743907</c:v>
                </c:pt>
                <c:pt idx="1227">
                  <c:v>325.35611086419829</c:v>
                </c:pt>
                <c:pt idx="1228">
                  <c:v>324.44642359567979</c:v>
                </c:pt>
                <c:pt idx="1229">
                  <c:v>323.99229738040202</c:v>
                </c:pt>
                <c:pt idx="1230">
                  <c:v>296.35214645447388</c:v>
                </c:pt>
                <c:pt idx="1231">
                  <c:v>322.18057531250082</c:v>
                </c:pt>
                <c:pt idx="1232">
                  <c:v>375.19550716049542</c:v>
                </c:pt>
                <c:pt idx="1233">
                  <c:v>375.19550716049162</c:v>
                </c:pt>
                <c:pt idx="1234">
                  <c:v>374.74425062113971</c:v>
                </c:pt>
                <c:pt idx="1235">
                  <c:v>348.0109172878079</c:v>
                </c:pt>
                <c:pt idx="1236">
                  <c:v>293.64317238040354</c:v>
                </c:pt>
                <c:pt idx="1237">
                  <c:v>212.54400725694754</c:v>
                </c:pt>
                <c:pt idx="1238">
                  <c:v>103.37113100308414</c:v>
                </c:pt>
                <c:pt idx="1239">
                  <c:v>20.499462716047958</c:v>
                </c:pt>
                <c:pt idx="1240">
                  <c:v>-9.7693113580245381</c:v>
                </c:pt>
                <c:pt idx="1241">
                  <c:v>13.895620991510896</c:v>
                </c:pt>
                <c:pt idx="1242">
                  <c:v>37.583989027778614</c:v>
                </c:pt>
                <c:pt idx="1243">
                  <c:v>34.992671666667491</c:v>
                </c:pt>
                <c:pt idx="1244">
                  <c:v>31.991229787809459</c:v>
                </c:pt>
                <c:pt idx="1245">
                  <c:v>56.170551547067248</c:v>
                </c:pt>
                <c:pt idx="1246">
                  <c:v>26.900424695216884</c:v>
                </c:pt>
                <c:pt idx="1247">
                  <c:v>-2.7707393672816352</c:v>
                </c:pt>
                <c:pt idx="1248">
                  <c:v>-5.6851344097237302</c:v>
                </c:pt>
                <c:pt idx="1249">
                  <c:v>-8.5760937654335407</c:v>
                </c:pt>
                <c:pt idx="1250">
                  <c:v>15.28971589892052</c:v>
                </c:pt>
                <c:pt idx="1251">
                  <c:v>39.583824695215412</c:v>
                </c:pt>
                <c:pt idx="1252">
                  <c:v>37.161818213733909</c:v>
                </c:pt>
                <c:pt idx="1253">
                  <c:v>34.757029787811746</c:v>
                </c:pt>
                <c:pt idx="1254">
                  <c:v>32.369459417437611</c:v>
                </c:pt>
                <c:pt idx="1255">
                  <c:v>29.999107102622759</c:v>
                </c:pt>
                <c:pt idx="1256">
                  <c:v>27.645972843363495</c:v>
                </c:pt>
                <c:pt idx="1257">
                  <c:v>25.31005663965982</c:v>
                </c:pt>
                <c:pt idx="1258">
                  <c:v>22.991358491515427</c:v>
                </c:pt>
                <c:pt idx="1259">
                  <c:v>47.423211732254686</c:v>
                </c:pt>
                <c:pt idx="1260">
                  <c:v>98.98513100308503</c:v>
                </c:pt>
                <c:pt idx="1261">
                  <c:v>150.93660878086345</c:v>
                </c:pt>
                <c:pt idx="1262">
                  <c:v>256.73857238040205</c:v>
                </c:pt>
                <c:pt idx="1263">
                  <c:v>363.67190571373311</c:v>
                </c:pt>
                <c:pt idx="1264">
                  <c:v>444.24855067901018</c:v>
                </c:pt>
                <c:pt idx="1265">
                  <c:v>498.84802191744052</c:v>
                </c:pt>
                <c:pt idx="1266">
                  <c:v>473.25179766975316</c:v>
                </c:pt>
                <c:pt idx="1267">
                  <c:v>447.27892845678792</c:v>
                </c:pt>
                <c:pt idx="1268">
                  <c:v>394.57463902777857</c:v>
                </c:pt>
                <c:pt idx="1269">
                  <c:v>287.6413056944437</c:v>
                </c:pt>
                <c:pt idx="1270">
                  <c:v>206.6789284567902</c:v>
                </c:pt>
                <c:pt idx="1271">
                  <c:v>152.0722830285525</c:v>
                </c:pt>
                <c:pt idx="1272">
                  <c:v>123.8256739236119</c:v>
                </c:pt>
                <c:pt idx="1273">
                  <c:v>149.05338395447464</c:v>
                </c:pt>
                <c:pt idx="1274">
                  <c:v>174.66252174382876</c:v>
                </c:pt>
                <c:pt idx="1275">
                  <c:v>200.27596404706796</c:v>
                </c:pt>
                <c:pt idx="1276">
                  <c:v>279.73176142361041</c:v>
                </c:pt>
                <c:pt idx="1277">
                  <c:v>359.93176142360966</c:v>
                </c:pt>
                <c:pt idx="1278">
                  <c:v>387.03695692901317</c:v>
                </c:pt>
                <c:pt idx="1279">
                  <c:v>414.14263071373387</c:v>
                </c:pt>
                <c:pt idx="1280">
                  <c:v>441.6220797878064</c:v>
                </c:pt>
                <c:pt idx="1281">
                  <c:v>388.9034419791675</c:v>
                </c:pt>
                <c:pt idx="1282">
                  <c:v>362.17010864583568</c:v>
                </c:pt>
                <c:pt idx="1283">
                  <c:v>362.5448404938295</c:v>
                </c:pt>
                <c:pt idx="1284">
                  <c:v>335.81150716049387</c:v>
                </c:pt>
                <c:pt idx="1285">
                  <c:v>282.34484049382644</c:v>
                </c:pt>
                <c:pt idx="1286">
                  <c:v>228.12918841049239</c:v>
                </c:pt>
                <c:pt idx="1287">
                  <c:v>200.64878277777788</c:v>
                </c:pt>
                <c:pt idx="1288">
                  <c:v>146.06509475694375</c:v>
                </c:pt>
                <c:pt idx="1289">
                  <c:v>117.84909552855018</c:v>
                </c:pt>
                <c:pt idx="1290">
                  <c:v>143.10741543595609</c:v>
                </c:pt>
                <c:pt idx="1291">
                  <c:v>142.00617729938202</c:v>
                </c:pt>
                <c:pt idx="1292">
                  <c:v>87.077889027780145</c:v>
                </c:pt>
                <c:pt idx="1293">
                  <c:v>58.528289972993946</c:v>
                </c:pt>
                <c:pt idx="1294">
                  <c:v>56.72398123456793</c:v>
                </c:pt>
                <c:pt idx="1295">
                  <c:v>108.39829614583411</c:v>
                </c:pt>
                <c:pt idx="1296">
                  <c:v>214.2619577777763</c:v>
                </c:pt>
                <c:pt idx="1297">
                  <c:v>320.83969043595687</c:v>
                </c:pt>
                <c:pt idx="1298">
                  <c:v>401.3952911111104</c:v>
                </c:pt>
                <c:pt idx="1299">
                  <c:v>455.57459396604941</c:v>
                </c:pt>
                <c:pt idx="1300">
                  <c:v>456.6471353433642</c:v>
                </c:pt>
                <c:pt idx="1301">
                  <c:v>430.63122099151013</c:v>
                </c:pt>
                <c:pt idx="1302">
                  <c:v>431.35055309027939</c:v>
                </c:pt>
                <c:pt idx="1303">
                  <c:v>458.80513163966054</c:v>
                </c:pt>
                <c:pt idx="1304">
                  <c:v>433.15725322531023</c:v>
                </c:pt>
                <c:pt idx="1305">
                  <c:v>380.05336142361193</c:v>
                </c:pt>
                <c:pt idx="1306">
                  <c:v>353.68328123456644</c:v>
                </c:pt>
                <c:pt idx="1307">
                  <c:v>326.94994790123462</c:v>
                </c:pt>
                <c:pt idx="1308">
                  <c:v>300.21661456790281</c:v>
                </c:pt>
                <c:pt idx="1309">
                  <c:v>299.85336142361268</c:v>
                </c:pt>
                <c:pt idx="1310">
                  <c:v>299.85336142360887</c:v>
                </c:pt>
                <c:pt idx="1311">
                  <c:v>272.75725322530792</c:v>
                </c:pt>
                <c:pt idx="1312">
                  <c:v>245.66162330632801</c:v>
                </c:pt>
                <c:pt idx="1313">
                  <c:v>191.47179830632726</c:v>
                </c:pt>
                <c:pt idx="1314">
                  <c:v>190.39064790123459</c:v>
                </c:pt>
                <c:pt idx="1315">
                  <c:v>189.67227236111111</c:v>
                </c:pt>
                <c:pt idx="1316">
                  <c:v>81.664962812498516</c:v>
                </c:pt>
                <c:pt idx="1317">
                  <c:v>52.796590590277845</c:v>
                </c:pt>
                <c:pt idx="1318">
                  <c:v>104.84946358410573</c:v>
                </c:pt>
                <c:pt idx="1319">
                  <c:v>263.84332238040048</c:v>
                </c:pt>
                <c:pt idx="1320">
                  <c:v>505.14543642361195</c:v>
                </c:pt>
                <c:pt idx="1321">
                  <c:v>694.04242475308797</c:v>
                </c:pt>
                <c:pt idx="1322">
                  <c:v>884.38046867669595</c:v>
                </c:pt>
                <c:pt idx="1323">
                  <c:v>1075.8470126581783</c:v>
                </c:pt>
                <c:pt idx="1324">
                  <c:v>1161.9317614236134</c:v>
                </c:pt>
                <c:pt idx="1325">
                  <c:v>1033.8932466666652</c:v>
                </c:pt>
                <c:pt idx="1326">
                  <c:v>770.75561867669603</c:v>
                </c:pt>
                <c:pt idx="1327">
                  <c:v>532.08188864197609</c:v>
                </c:pt>
                <c:pt idx="1328">
                  <c:v>399.18907791666749</c:v>
                </c:pt>
                <c:pt idx="1329">
                  <c:v>345.72241125000005</c:v>
                </c:pt>
                <c:pt idx="1330">
                  <c:v>345.72241125000005</c:v>
                </c:pt>
                <c:pt idx="1331">
                  <c:v>345.72241125000005</c:v>
                </c:pt>
                <c:pt idx="1332">
                  <c:v>318.98907791666824</c:v>
                </c:pt>
                <c:pt idx="1333">
                  <c:v>238.40191080632567</c:v>
                </c:pt>
                <c:pt idx="1334">
                  <c:v>183.77661248456567</c:v>
                </c:pt>
                <c:pt idx="1335">
                  <c:v>182.6222853433658</c:v>
                </c:pt>
                <c:pt idx="1336">
                  <c:v>234.93892938271836</c:v>
                </c:pt>
                <c:pt idx="1337">
                  <c:v>288.02321173225238</c:v>
                </c:pt>
                <c:pt idx="1338">
                  <c:v>314.37463902777552</c:v>
                </c:pt>
                <c:pt idx="1339">
                  <c:v>341.10797236111114</c:v>
                </c:pt>
                <c:pt idx="1340">
                  <c:v>367.84130569444676</c:v>
                </c:pt>
                <c:pt idx="1341">
                  <c:v>394.95654506558725</c:v>
                </c:pt>
                <c:pt idx="1342">
                  <c:v>475.53892938271611</c:v>
                </c:pt>
                <c:pt idx="1343">
                  <c:v>557.27324944444376</c:v>
                </c:pt>
                <c:pt idx="1344">
                  <c:v>558.81522197530785</c:v>
                </c:pt>
                <c:pt idx="1345">
                  <c:v>533.6315136419762</c:v>
                </c:pt>
                <c:pt idx="1346">
                  <c:v>454.59875432484347</c:v>
                </c:pt>
                <c:pt idx="1347">
                  <c:v>374.78879111110967</c:v>
                </c:pt>
                <c:pt idx="1348">
                  <c:v>294.58879111111423</c:v>
                </c:pt>
                <c:pt idx="1349">
                  <c:v>106.67586248457025</c:v>
                </c:pt>
                <c:pt idx="1350">
                  <c:v>-136.63765524305848</c:v>
                </c:pt>
                <c:pt idx="1351">
                  <c:v>-327.9877382098764</c:v>
                </c:pt>
                <c:pt idx="1352">
                  <c:v>-413.47081158950539</c:v>
                </c:pt>
                <c:pt idx="1353">
                  <c:v>-445.39347555555696</c:v>
                </c:pt>
                <c:pt idx="1354">
                  <c:v>-477.58278024305537</c:v>
                </c:pt>
                <c:pt idx="1355">
                  <c:v>-536.39780541666732</c:v>
                </c:pt>
                <c:pt idx="1356">
                  <c:v>-649.26251974922684</c:v>
                </c:pt>
                <c:pt idx="1357">
                  <c:v>-735.92813874999774</c:v>
                </c:pt>
                <c:pt idx="1358">
                  <c:v>-796.01419121913796</c:v>
                </c:pt>
                <c:pt idx="1359">
                  <c:v>-882.95864706404473</c:v>
                </c:pt>
                <c:pt idx="1360">
                  <c:v>-916.83675603394852</c:v>
                </c:pt>
                <c:pt idx="1361">
                  <c:v>-682.83414098765275</c:v>
                </c:pt>
                <c:pt idx="1362">
                  <c:v>-205.7119504783962</c:v>
                </c:pt>
                <c:pt idx="1363">
                  <c:v>327.80684581790013</c:v>
                </c:pt>
                <c:pt idx="1364">
                  <c:v>810.73152104938276</c:v>
                </c:pt>
                <c:pt idx="1365">
                  <c:v>868.28938902777861</c:v>
                </c:pt>
                <c:pt idx="1366">
                  <c:v>523.13597359568053</c:v>
                </c:pt>
                <c:pt idx="1367">
                  <c:v>95.702282256943732</c:v>
                </c:pt>
                <c:pt idx="1368">
                  <c:v>-441.34812854552541</c:v>
                </c:pt>
                <c:pt idx="1369">
                  <c:v>-660.75350888888875</c:v>
                </c:pt>
                <c:pt idx="1370">
                  <c:v>-317.75043728395138</c:v>
                </c:pt>
                <c:pt idx="1371">
                  <c:v>108.3156143364194</c:v>
                </c:pt>
                <c:pt idx="1372">
                  <c:v>268.71561433641978</c:v>
                </c:pt>
                <c:pt idx="1373">
                  <c:v>135.04894766975312</c:v>
                </c:pt>
                <c:pt idx="1374">
                  <c:v>-160.39396774305402</c:v>
                </c:pt>
                <c:pt idx="1375">
                  <c:v>-537.64629307098744</c:v>
                </c:pt>
                <c:pt idx="1376">
                  <c:v>-1184.267030243057</c:v>
                </c:pt>
                <c:pt idx="1377">
                  <c:v>-2101.9971159876532</c:v>
                </c:pt>
                <c:pt idx="1378">
                  <c:v>-2595.4025651195971</c:v>
                </c:pt>
                <c:pt idx="1379">
                  <c:v>-2606.2645276388889</c:v>
                </c:pt>
                <c:pt idx="1380">
                  <c:v>-2615.7830035455249</c:v>
                </c:pt>
                <c:pt idx="1381">
                  <c:v>-1821.9579928395053</c:v>
                </c:pt>
                <c:pt idx="1382">
                  <c:v>126.44571975694427</c:v>
                </c:pt>
                <c:pt idx="1383">
                  <c:v>1706.4194473804005</c:v>
                </c:pt>
                <c:pt idx="1384">
                  <c:v>1898.9075959915126</c:v>
                </c:pt>
                <c:pt idx="1385">
                  <c:v>1234.9971506790134</c:v>
                </c:pt>
                <c:pt idx="1386">
                  <c:v>755.69902839891972</c:v>
                </c:pt>
                <c:pt idx="1387">
                  <c:v>944.43148864197417</c:v>
                </c:pt>
                <c:pt idx="1388">
                  <c:v>1535.8792976697528</c:v>
                </c:pt>
                <c:pt idx="1389">
                  <c:v>2130.0841478433645</c:v>
                </c:pt>
                <c:pt idx="1390">
                  <c:v>2298.9975197569456</c:v>
                </c:pt>
                <c:pt idx="1391">
                  <c:v>1933.2870310030855</c:v>
                </c:pt>
                <c:pt idx="1392">
                  <c:v>1351.5578577777762</c:v>
                </c:pt>
                <c:pt idx="1393">
                  <c:v>820.73296975694484</c:v>
                </c:pt>
                <c:pt idx="1394">
                  <c:v>421.29981281250042</c:v>
                </c:pt>
                <c:pt idx="1395">
                  <c:v>207.43314614583451</c:v>
                </c:pt>
                <c:pt idx="1396">
                  <c:v>46.508952010031663</c:v>
                </c:pt>
                <c:pt idx="1397">
                  <c:v>-142.18548502700605</c:v>
                </c:pt>
                <c:pt idx="1398">
                  <c:v>-278.16152339506164</c:v>
                </c:pt>
                <c:pt idx="1399">
                  <c:v>-414.59814474922831</c:v>
                </c:pt>
                <c:pt idx="1400">
                  <c:v>-551.706509409722</c:v>
                </c:pt>
                <c:pt idx="1401">
                  <c:v>-635.72509150848873</c:v>
                </c:pt>
                <c:pt idx="1402">
                  <c:v>-800.04817763888832</c:v>
                </c:pt>
                <c:pt idx="1403">
                  <c:v>-1259.3865974691359</c:v>
                </c:pt>
                <c:pt idx="1404">
                  <c:v>-2095.1936819598773</c:v>
                </c:pt>
                <c:pt idx="1405">
                  <c:v>-2613.0510720640423</c:v>
                </c:pt>
                <c:pt idx="1406">
                  <c:v>-2167.1649755555554</c:v>
                </c:pt>
                <c:pt idx="1407">
                  <c:v>-942.49375055555572</c:v>
                </c:pt>
                <c:pt idx="1408">
                  <c:v>125.92726497299367</c:v>
                </c:pt>
                <c:pt idx="1409">
                  <c:v>367.04571975694483</c:v>
                </c:pt>
                <c:pt idx="1410">
                  <c:v>233.64115015817848</c:v>
                </c:pt>
                <c:pt idx="1411">
                  <c:v>99.843195817901645</c:v>
                </c:pt>
                <c:pt idx="1412">
                  <c:v>19.252202472994043</c:v>
                </c:pt>
                <c:pt idx="1413">
                  <c:v>125.67090725694428</c:v>
                </c:pt>
                <c:pt idx="1414">
                  <c:v>606.99884697530865</c:v>
                </c:pt>
                <c:pt idx="1415">
                  <c:v>1357.3735556944446</c:v>
                </c:pt>
                <c:pt idx="1416">
                  <c:v>1976.3527071026226</c:v>
                </c:pt>
                <c:pt idx="1417">
                  <c:v>2169.316982777777</c:v>
                </c:pt>
                <c:pt idx="1418">
                  <c:v>1854.8187911111115</c:v>
                </c:pt>
                <c:pt idx="1419">
                  <c:v>1111.0264015470689</c:v>
                </c:pt>
                <c:pt idx="1420">
                  <c:v>230.40663642361113</c:v>
                </c:pt>
                <c:pt idx="1421">
                  <c:v>-680.10693178626684</c:v>
                </c:pt>
                <c:pt idx="1422">
                  <c:v>-1273.1646290084877</c:v>
                </c:pt>
                <c:pt idx="1423">
                  <c:v>-850.71149937885798</c:v>
                </c:pt>
                <c:pt idx="1424">
                  <c:v>29.824088584106107</c:v>
                </c:pt>
                <c:pt idx="1425">
                  <c:v>752.11839026234566</c:v>
                </c:pt>
                <c:pt idx="1426">
                  <c:v>1530.2674072569441</c:v>
                </c:pt>
                <c:pt idx="1427">
                  <c:v>1696.4679788618828</c:v>
                </c:pt>
                <c:pt idx="1428">
                  <c:v>1032.6063180401234</c:v>
                </c:pt>
                <c:pt idx="1429">
                  <c:v>258.75081451003126</c:v>
                </c:pt>
                <c:pt idx="1430">
                  <c:v>-410.79352206404286</c:v>
                </c:pt>
                <c:pt idx="1431">
                  <c:v>-1189.5898901195978</c:v>
                </c:pt>
                <c:pt idx="1432">
                  <c:v>-2131.6762609722223</c:v>
                </c:pt>
                <c:pt idx="1433">
                  <c:v>-2621.4821799344136</c:v>
                </c:pt>
                <c:pt idx="1434">
                  <c:v>-2655.4779456172837</c:v>
                </c:pt>
                <c:pt idx="1435">
                  <c:v>-1645.6289893672836</c:v>
                </c:pt>
                <c:pt idx="1436">
                  <c:v>-43.05306604552527</c:v>
                </c:pt>
                <c:pt idx="1437">
                  <c:v>732.7703177507716</c:v>
                </c:pt>
                <c:pt idx="1438">
                  <c:v>814.33628349151252</c:v>
                </c:pt>
                <c:pt idx="1439">
                  <c:v>467.73057290123461</c:v>
                </c:pt>
                <c:pt idx="1440">
                  <c:v>40.102700158178664</c:v>
                </c:pt>
                <c:pt idx="1441">
                  <c:v>-468.55881344135793</c:v>
                </c:pt>
                <c:pt idx="1442">
                  <c:v>-630.72366413580176</c:v>
                </c:pt>
                <c:pt idx="1443">
                  <c:v>-230.90190524305589</c:v>
                </c:pt>
                <c:pt idx="1444">
                  <c:v>196.57100500000001</c:v>
                </c:pt>
                <c:pt idx="1445">
                  <c:v>330.49809475694445</c:v>
                </c:pt>
                <c:pt idx="1446">
                  <c:v>90.074101547067357</c:v>
                </c:pt>
                <c:pt idx="1447">
                  <c:v>-739.18151280478389</c:v>
                </c:pt>
                <c:pt idx="1448">
                  <c:v>-1944.463144305555</c:v>
                </c:pt>
                <c:pt idx="1449">
                  <c:v>-2589.0999788541662</c:v>
                </c:pt>
                <c:pt idx="1450">
                  <c:v>-2136.4711004783953</c:v>
                </c:pt>
                <c:pt idx="1451">
                  <c:v>-1040.8760172222219</c:v>
                </c:pt>
                <c:pt idx="1452">
                  <c:v>-131.97711999999993</c:v>
                </c:pt>
                <c:pt idx="1453">
                  <c:v>188.82288000000003</c:v>
                </c:pt>
                <c:pt idx="1454">
                  <c:v>188.82288000000003</c:v>
                </c:pt>
                <c:pt idx="1455">
                  <c:v>188.82288000000003</c:v>
                </c:pt>
                <c:pt idx="1456">
                  <c:v>188.82288000000003</c:v>
                </c:pt>
                <c:pt idx="1457">
                  <c:v>188.82288000000003</c:v>
                </c:pt>
                <c:pt idx="1458">
                  <c:v>188.82288000000003</c:v>
                </c:pt>
                <c:pt idx="1459">
                  <c:v>188.82288000000003</c:v>
                </c:pt>
                <c:pt idx="1460">
                  <c:v>188.82288000000003</c:v>
                </c:pt>
                <c:pt idx="1461">
                  <c:v>188.82288000000003</c:v>
                </c:pt>
                <c:pt idx="1462">
                  <c:v>188.82288000000003</c:v>
                </c:pt>
                <c:pt idx="1463">
                  <c:v>188.82288000000003</c:v>
                </c:pt>
                <c:pt idx="1464">
                  <c:v>188.82288000000003</c:v>
                </c:pt>
                <c:pt idx="1465">
                  <c:v>188.82288000000003</c:v>
                </c:pt>
                <c:pt idx="1466">
                  <c:v>188.82288000000003</c:v>
                </c:pt>
                <c:pt idx="1467">
                  <c:v>188.82288000000003</c:v>
                </c:pt>
                <c:pt idx="1468">
                  <c:v>188.82288000000003</c:v>
                </c:pt>
                <c:pt idx="1469">
                  <c:v>188.82288000000003</c:v>
                </c:pt>
                <c:pt idx="1470">
                  <c:v>188.82288000000003</c:v>
                </c:pt>
                <c:pt idx="1471">
                  <c:v>188.82288000000003</c:v>
                </c:pt>
                <c:pt idx="1472">
                  <c:v>188.82288000000003</c:v>
                </c:pt>
                <c:pt idx="1473">
                  <c:v>188.82288000000003</c:v>
                </c:pt>
                <c:pt idx="1474">
                  <c:v>188.82288000000003</c:v>
                </c:pt>
                <c:pt idx="1475">
                  <c:v>188.82288000000003</c:v>
                </c:pt>
                <c:pt idx="1476">
                  <c:v>188.82288000000003</c:v>
                </c:pt>
                <c:pt idx="1477">
                  <c:v>188.82288000000003</c:v>
                </c:pt>
                <c:pt idx="1478">
                  <c:v>776.95621333333338</c:v>
                </c:pt>
                <c:pt idx="1479">
                  <c:v>1365.2052902623457</c:v>
                </c:pt>
                <c:pt idx="1480">
                  <c:v>1285.3525210493826</c:v>
                </c:pt>
                <c:pt idx="1481">
                  <c:v>1125.4386919791666</c:v>
                </c:pt>
                <c:pt idx="1482">
                  <c:v>965.58201728780841</c:v>
                </c:pt>
                <c:pt idx="1483">
                  <c:v>859.18029141975308</c:v>
                </c:pt>
                <c:pt idx="1484">
                  <c:v>806.27608123456798</c:v>
                </c:pt>
                <c:pt idx="1485">
                  <c:v>860.31883534336419</c:v>
                </c:pt>
                <c:pt idx="1486">
                  <c:v>1048.2690697569442</c:v>
                </c:pt>
                <c:pt idx="1487">
                  <c:v>1290.0571155902778</c:v>
                </c:pt>
                <c:pt idx="1488">
                  <c:v>1559.134016188272</c:v>
                </c:pt>
                <c:pt idx="1489">
                  <c:v>1828.9314445833338</c:v>
                </c:pt>
                <c:pt idx="1490">
                  <c:v>2046.1836114236107</c:v>
                </c:pt>
                <c:pt idx="1491">
                  <c:v>2184.1375739236105</c:v>
                </c:pt>
                <c:pt idx="1492">
                  <c:v>2189.3355135841057</c:v>
                </c:pt>
                <c:pt idx="1493">
                  <c:v>2087.9636121952162</c:v>
                </c:pt>
                <c:pt idx="1494">
                  <c:v>1960.1185614236113</c:v>
                </c:pt>
                <c:pt idx="1495">
                  <c:v>1778.7750384104929</c:v>
                </c:pt>
                <c:pt idx="1496">
                  <c:v>1597.0589358063276</c:v>
                </c:pt>
                <c:pt idx="1497">
                  <c:v>1415.0336256211435</c:v>
                </c:pt>
                <c:pt idx="1498">
                  <c:v>1205.6340878124986</c:v>
                </c:pt>
                <c:pt idx="1499">
                  <c:v>995.47886867669683</c:v>
                </c:pt>
                <c:pt idx="1500">
                  <c:v>784.476138584105</c:v>
                </c:pt>
                <c:pt idx="1501">
                  <c:v>679.49035864583379</c:v>
                </c:pt>
                <c:pt idx="1502">
                  <c:v>628.00185525077313</c:v>
                </c:pt>
                <c:pt idx="1503">
                  <c:v>602.77223210262275</c:v>
                </c:pt>
                <c:pt idx="1504">
                  <c:v>604.54832236111042</c:v>
                </c:pt>
                <c:pt idx="1505">
                  <c:v>552.62267166666709</c:v>
                </c:pt>
                <c:pt idx="1506">
                  <c:v>527.1866709915123</c:v>
                </c:pt>
                <c:pt idx="1507">
                  <c:v>555.2292939660498</c:v>
                </c:pt>
                <c:pt idx="1508">
                  <c:v>610.28289141975233</c:v>
                </c:pt>
                <c:pt idx="1509">
                  <c:v>692.35607238040166</c:v>
                </c:pt>
                <c:pt idx="1510">
                  <c:v>855.19888401234653</c:v>
                </c:pt>
                <c:pt idx="1511">
                  <c:v>1072.6624503124999</c:v>
                </c:pt>
                <c:pt idx="1512">
                  <c:v>1291.3547161882707</c:v>
                </c:pt>
                <c:pt idx="1513">
                  <c:v>1484.6399172878087</c:v>
                </c:pt>
                <c:pt idx="1514">
                  <c:v>1572.1288941396599</c:v>
                </c:pt>
                <c:pt idx="1515">
                  <c:v>1499.4933598804014</c:v>
                </c:pt>
                <c:pt idx="1516">
                  <c:v>1265.7382543827184</c:v>
                </c:pt>
                <c:pt idx="1517">
                  <c:v>1030.1566001581798</c:v>
                </c:pt>
                <c:pt idx="1518">
                  <c:v>847.11542469521601</c:v>
                </c:pt>
                <c:pt idx="1519">
                  <c:v>716.21512562114196</c:v>
                </c:pt>
                <c:pt idx="1520">
                  <c:v>611.72747359567757</c:v>
                </c:pt>
                <c:pt idx="1521">
                  <c:v>506.20219458333031</c:v>
                </c:pt>
                <c:pt idx="1522">
                  <c:v>373.59659059027859</c:v>
                </c:pt>
                <c:pt idx="1523">
                  <c:v>186.10909141975318</c:v>
                </c:pt>
                <c:pt idx="1524">
                  <c:v>-82.636122469135728</c:v>
                </c:pt>
                <c:pt idx="1525">
                  <c:v>-434.01266928626467</c:v>
                </c:pt>
                <c:pt idx="1526">
                  <c:v>-733.90501722222371</c:v>
                </c:pt>
                <c:pt idx="1527">
                  <c:v>-928.37228566357862</c:v>
                </c:pt>
                <c:pt idx="1528">
                  <c:v>-936.10893195987489</c:v>
                </c:pt>
                <c:pt idx="1529">
                  <c:v>-782.55884839506166</c:v>
                </c:pt>
                <c:pt idx="1530">
                  <c:v>-547.39114492283977</c:v>
                </c:pt>
                <c:pt idx="1531">
                  <c:v>-257.15143024305547</c:v>
                </c:pt>
                <c:pt idx="1532">
                  <c:v>34.888049521605353</c:v>
                </c:pt>
                <c:pt idx="1533">
                  <c:v>328.37982444444333</c:v>
                </c:pt>
                <c:pt idx="1534">
                  <c:v>650.33152104938245</c:v>
                </c:pt>
                <c:pt idx="1535">
                  <c:v>1027.5109087808653</c:v>
                </c:pt>
                <c:pt idx="1536">
                  <c:v>1407.1409997530852</c:v>
                </c:pt>
                <c:pt idx="1537">
                  <c:v>1681.8666182716058</c:v>
                </c:pt>
                <c:pt idx="1538">
                  <c:v>1904.7058049999998</c:v>
                </c:pt>
                <c:pt idx="1539">
                  <c:v>2049.0859284567905</c:v>
                </c:pt>
                <c:pt idx="1540">
                  <c:v>2140.847135343367</c:v>
                </c:pt>
                <c:pt idx="1541">
                  <c:v>2180.4115071604915</c:v>
                </c:pt>
                <c:pt idx="1542">
                  <c:v>2086.5036328549386</c:v>
                </c:pt>
                <c:pt idx="1543">
                  <c:v>1858.2616530902801</c:v>
                </c:pt>
                <c:pt idx="1544">
                  <c:v>1467.5625939660476</c:v>
                </c:pt>
                <c:pt idx="1545">
                  <c:v>1073.3120717438255</c:v>
                </c:pt>
                <c:pt idx="1546">
                  <c:v>810.25933833333193</c:v>
                </c:pt>
                <c:pt idx="1547">
                  <c:v>652.45065569444455</c:v>
                </c:pt>
                <c:pt idx="1548">
                  <c:v>627.4544328549398</c:v>
                </c:pt>
                <c:pt idx="1549">
                  <c:v>656.36991559027774</c:v>
                </c:pt>
                <c:pt idx="1550">
                  <c:v>712.03068864197621</c:v>
                </c:pt>
                <c:pt idx="1551">
                  <c:v>768.58919197916816</c:v>
                </c:pt>
                <c:pt idx="1552">
                  <c:v>798.43779766975308</c:v>
                </c:pt>
                <c:pt idx="1553">
                  <c:v>802.02680569444442</c:v>
                </c:pt>
                <c:pt idx="1554">
                  <c:v>805.19229738040121</c:v>
                </c:pt>
                <c:pt idx="1555">
                  <c:v>862.30536559027473</c:v>
                </c:pt>
                <c:pt idx="1556">
                  <c:v>946.64415569444441</c:v>
                </c:pt>
                <c:pt idx="1557">
                  <c:v>1031.9552876581822</c:v>
                </c:pt>
                <c:pt idx="1558">
                  <c:v>1144.5304038618835</c:v>
                </c:pt>
                <c:pt idx="1559">
                  <c:v>1258.6128173456775</c:v>
                </c:pt>
                <c:pt idx="1560">
                  <c:v>1293.0904494444414</c:v>
                </c:pt>
                <c:pt idx="1561">
                  <c:v>1300.9571877160502</c:v>
                </c:pt>
                <c:pt idx="1562">
                  <c:v>1308.9463654938279</c:v>
                </c:pt>
                <c:pt idx="1563">
                  <c:v>1343.7913161111105</c:v>
                </c:pt>
                <c:pt idx="1564">
                  <c:v>1379.2774001581806</c:v>
                </c:pt>
                <c:pt idx="1565">
                  <c:v>1388.1683735956804</c:v>
                </c:pt>
                <c:pt idx="1566">
                  <c:v>1423.9309030902778</c:v>
                </c:pt>
                <c:pt idx="1567">
                  <c:v>1406.9085530902755</c:v>
                </c:pt>
                <c:pt idx="1568">
                  <c:v>1335.4706302507702</c:v>
                </c:pt>
                <c:pt idx="1569">
                  <c:v>1290.3296108641989</c:v>
                </c:pt>
                <c:pt idx="1570">
                  <c:v>1244.7306390277786</c:v>
                </c:pt>
                <c:pt idx="1571">
                  <c:v>1198.653627010031</c:v>
                </c:pt>
                <c:pt idx="1572">
                  <c:v>1152.0799219174376</c:v>
                </c:pt>
                <c:pt idx="1573">
                  <c:v>1051.5256390277755</c:v>
                </c:pt>
                <c:pt idx="1574">
                  <c:v>922.53463100308795</c:v>
                </c:pt>
                <c:pt idx="1575">
                  <c:v>819.12812938271622</c:v>
                </c:pt>
                <c:pt idx="1576">
                  <c:v>687.82224944444454</c:v>
                </c:pt>
                <c:pt idx="1577">
                  <c:v>554.74697515817923</c:v>
                </c:pt>
                <c:pt idx="1578">
                  <c:v>447.22224944444304</c:v>
                </c:pt>
                <c:pt idx="1579">
                  <c:v>391.98427531250161</c:v>
                </c:pt>
                <c:pt idx="1580">
                  <c:v>336.7506056944452</c:v>
                </c:pt>
                <c:pt idx="1581">
                  <c:v>307.08183302854798</c:v>
                </c:pt>
                <c:pt idx="1582">
                  <c:v>278.00875725694453</c:v>
                </c:pt>
                <c:pt idx="1583">
                  <c:v>194.31349197916751</c:v>
                </c:pt>
                <c:pt idx="1584">
                  <c:v>136.79077753086443</c:v>
                </c:pt>
                <c:pt idx="1585">
                  <c:v>78.717324444443875</c:v>
                </c:pt>
                <c:pt idx="1586">
                  <c:v>20.104611423609811</c:v>
                </c:pt>
                <c:pt idx="1587">
                  <c:v>-12.301114656635605</c:v>
                </c:pt>
                <c:pt idx="1588">
                  <c:v>8.8076538618851146</c:v>
                </c:pt>
                <c:pt idx="1589">
                  <c:v>83.986438410495509</c:v>
                </c:pt>
                <c:pt idx="1590">
                  <c:v>160.30783225694535</c:v>
                </c:pt>
                <c:pt idx="1591">
                  <c:v>237.20196559027789</c:v>
                </c:pt>
                <c:pt idx="1592">
                  <c:v>288.47428673225016</c:v>
                </c:pt>
                <c:pt idx="1593">
                  <c:v>339.75426034336579</c:v>
                </c:pt>
                <c:pt idx="1594">
                  <c:v>392.13045015818142</c:v>
                </c:pt>
                <c:pt idx="1595">
                  <c:v>337.57521975694226</c:v>
                </c:pt>
                <c:pt idx="1596">
                  <c:v>281.93716497299465</c:v>
                </c:pt>
                <c:pt idx="1597">
                  <c:v>199.57342932484733</c:v>
                </c:pt>
                <c:pt idx="1598">
                  <c:v>88.871972361111318</c:v>
                </c:pt>
                <c:pt idx="1599">
                  <c:v>31.127575447530262</c:v>
                </c:pt>
                <c:pt idx="1600">
                  <c:v>-27.114949378859421</c:v>
                </c:pt>
                <c:pt idx="1601">
                  <c:v>-59.109355243055461</c:v>
                </c:pt>
                <c:pt idx="1602">
                  <c:v>-10.855933175153496</c:v>
                </c:pt>
                <c:pt idx="1603">
                  <c:v>91.941240590276323</c:v>
                </c:pt>
                <c:pt idx="1604">
                  <c:v>169.05920864583112</c:v>
                </c:pt>
                <c:pt idx="1605">
                  <c:v>273.43733470679331</c:v>
                </c:pt>
                <c:pt idx="1606">
                  <c:v>352.61859975308874</c:v>
                </c:pt>
                <c:pt idx="1607">
                  <c:v>405.06844458333268</c:v>
                </c:pt>
                <c:pt idx="1608">
                  <c:v>458.53511125000011</c:v>
                </c:pt>
                <c:pt idx="1609">
                  <c:v>512.00177791666749</c:v>
                </c:pt>
                <c:pt idx="1610">
                  <c:v>539.75193308641906</c:v>
                </c:pt>
                <c:pt idx="1611">
                  <c:v>566.99439475694214</c:v>
                </c:pt>
                <c:pt idx="1612">
                  <c:v>648.72464944444539</c:v>
                </c:pt>
                <c:pt idx="1613">
                  <c:v>730.97168493827166</c:v>
                </c:pt>
                <c:pt idx="1614">
                  <c:v>814.25658655864117</c:v>
                </c:pt>
                <c:pt idx="1615">
                  <c:v>898.07740015818138</c:v>
                </c:pt>
                <c:pt idx="1616">
                  <c:v>1009.7005013734569</c:v>
                </c:pt>
                <c:pt idx="1617">
                  <c:v>1095.6850506211413</c:v>
                </c:pt>
                <c:pt idx="1618">
                  <c:v>1155.528137195216</c:v>
                </c:pt>
                <c:pt idx="1619">
                  <c:v>1135.7803124845657</c:v>
                </c:pt>
                <c:pt idx="1620">
                  <c:v>1061.5542603433628</c:v>
                </c:pt>
                <c:pt idx="1621">
                  <c:v>986.83534136188575</c:v>
                </c:pt>
                <c:pt idx="1622">
                  <c:v>884.32130895447699</c:v>
                </c:pt>
                <c:pt idx="1623">
                  <c:v>727.25587238040055</c:v>
                </c:pt>
                <c:pt idx="1624">
                  <c:v>541.23788642360955</c:v>
                </c:pt>
                <c:pt idx="1625">
                  <c:v>380.27997359567905</c:v>
                </c:pt>
                <c:pt idx="1626">
                  <c:v>137.45310507716295</c:v>
                </c:pt>
                <c:pt idx="1627">
                  <c:v>-135.41392000000144</c:v>
                </c:pt>
                <c:pt idx="1628">
                  <c:v>-356.94740418209938</c:v>
                </c:pt>
                <c:pt idx="1629">
                  <c:v>-500.33366320987727</c:v>
                </c:pt>
                <c:pt idx="1630">
                  <c:v>-510.42511774305626</c:v>
                </c:pt>
                <c:pt idx="1631">
                  <c:v>-359.42617607638726</c:v>
                </c:pt>
                <c:pt idx="1632">
                  <c:v>-125.51945603395131</c:v>
                </c:pt>
                <c:pt idx="1633">
                  <c:v>137.22741775077088</c:v>
                </c:pt>
                <c:pt idx="1634">
                  <c:v>349.57387359568139</c:v>
                </c:pt>
                <c:pt idx="1635">
                  <c:v>429.26809321373622</c:v>
                </c:pt>
                <c:pt idx="1636">
                  <c:v>429.26809321373241</c:v>
                </c:pt>
                <c:pt idx="1637">
                  <c:v>348.56279111110962</c:v>
                </c:pt>
                <c:pt idx="1638">
                  <c:v>266.84975447916986</c:v>
                </c:pt>
                <c:pt idx="1639">
                  <c:v>211.3724015470703</c:v>
                </c:pt>
                <c:pt idx="1640">
                  <c:v>208.86980499999856</c:v>
                </c:pt>
                <c:pt idx="1641">
                  <c:v>287.07633679012133</c:v>
                </c:pt>
                <c:pt idx="1642">
                  <c:v>419.74913902777934</c:v>
                </c:pt>
                <c:pt idx="1643">
                  <c:v>607.37916543595907</c:v>
                </c:pt>
                <c:pt idx="1644">
                  <c:v>770.26980499999695</c:v>
                </c:pt>
                <c:pt idx="1645">
                  <c:v>907.44345478780565</c:v>
                </c:pt>
                <c:pt idx="1646">
                  <c:v>1019.4274177507739</c:v>
                </c:pt>
                <c:pt idx="1647">
                  <c:v>1105.2383516049399</c:v>
                </c:pt>
                <c:pt idx="1648">
                  <c:v>1192.1440668248465</c:v>
                </c:pt>
                <c:pt idx="1649">
                  <c:v>1226.1893344174377</c:v>
                </c:pt>
                <c:pt idx="1650">
                  <c:v>1233.5950114236105</c:v>
                </c:pt>
                <c:pt idx="1651">
                  <c:v>1187.6277645100331</c:v>
                </c:pt>
                <c:pt idx="1652">
                  <c:v>1113.9304501581782</c:v>
                </c:pt>
                <c:pt idx="1653">
                  <c:v>1066.4850810030848</c:v>
                </c:pt>
                <c:pt idx="1654">
                  <c:v>991.8092071604932</c:v>
                </c:pt>
                <c:pt idx="1655">
                  <c:v>942.79627753086265</c:v>
                </c:pt>
                <c:pt idx="1656">
                  <c:v>947.28062444444674</c:v>
                </c:pt>
                <c:pt idx="1657">
                  <c:v>951.79558123457025</c:v>
                </c:pt>
                <c:pt idx="1658">
                  <c:v>956.34114790123317</c:v>
                </c:pt>
                <c:pt idx="1659">
                  <c:v>960.91732444444301</c:v>
                </c:pt>
                <c:pt idx="1660">
                  <c:v>965.52411086419625</c:v>
                </c:pt>
                <c:pt idx="1661">
                  <c:v>943.42817382716066</c:v>
                </c:pt>
                <c:pt idx="1662">
                  <c:v>947.51100525077163</c:v>
                </c:pt>
                <c:pt idx="1663">
                  <c:v>952.20579506558647</c:v>
                </c:pt>
                <c:pt idx="1664">
                  <c:v>902.87217915123767</c:v>
                </c:pt>
                <c:pt idx="1665">
                  <c:v>879.70011364197626</c:v>
                </c:pt>
                <c:pt idx="1666">
                  <c:v>829.81193285493828</c:v>
                </c:pt>
                <c:pt idx="1667">
                  <c:v>778.74048902777713</c:v>
                </c:pt>
                <c:pt idx="1668">
                  <c:v>754.41003100308342</c:v>
                </c:pt>
                <c:pt idx="1669">
                  <c:v>729.48387608410724</c:v>
                </c:pt>
                <c:pt idx="1670">
                  <c:v>704.56202567901244</c:v>
                </c:pt>
                <c:pt idx="1671">
                  <c:v>652.30540569444372</c:v>
                </c:pt>
                <c:pt idx="1672">
                  <c:v>626.17781312114278</c:v>
                </c:pt>
                <c:pt idx="1673">
                  <c:v>626.78403216049458</c:v>
                </c:pt>
                <c:pt idx="1674">
                  <c:v>600.65739614583572</c:v>
                </c:pt>
                <c:pt idx="1675">
                  <c:v>573.9240628125001</c:v>
                </c:pt>
                <c:pt idx="1676">
                  <c:v>547.19072947916447</c:v>
                </c:pt>
                <c:pt idx="1677">
                  <c:v>493.11736549382414</c:v>
                </c:pt>
                <c:pt idx="1678">
                  <c:v>438.43873902777784</c:v>
                </c:pt>
                <c:pt idx="1679">
                  <c:v>409.89105309027946</c:v>
                </c:pt>
                <c:pt idx="1680">
                  <c:v>408.0810050000016</c:v>
                </c:pt>
                <c:pt idx="1681">
                  <c:v>459.74192809027625</c:v>
                </c:pt>
                <c:pt idx="1682">
                  <c:v>539.34097012345455</c:v>
                </c:pt>
                <c:pt idx="1683">
                  <c:v>619.54097012345756</c:v>
                </c:pt>
                <c:pt idx="1684">
                  <c:v>727.67669766975541</c:v>
                </c:pt>
                <c:pt idx="1685">
                  <c:v>783.55389211419686</c:v>
                </c:pt>
                <c:pt idx="1686">
                  <c:v>785.97207236111035</c:v>
                </c:pt>
                <c:pt idx="1687">
                  <c:v>788.39790507716361</c:v>
                </c:pt>
                <c:pt idx="1688">
                  <c:v>737.36472359567756</c:v>
                </c:pt>
                <c:pt idx="1689">
                  <c:v>685.11766919752858</c:v>
                </c:pt>
                <c:pt idx="1690">
                  <c:v>659.60586125000316</c:v>
                </c:pt>
                <c:pt idx="1691">
                  <c:v>633.48400802855019</c:v>
                </c:pt>
                <c:pt idx="1692">
                  <c:v>634.0959664197502</c:v>
                </c:pt>
                <c:pt idx="1693">
                  <c:v>634.70840309027494</c:v>
                </c:pt>
                <c:pt idx="1694">
                  <c:v>635.32131804012806</c:v>
                </c:pt>
                <c:pt idx="1695">
                  <c:v>635.93471126929489</c:v>
                </c:pt>
                <c:pt idx="1696">
                  <c:v>636.54858277777475</c:v>
                </c:pt>
                <c:pt idx="1697">
                  <c:v>637.16293256558345</c:v>
                </c:pt>
                <c:pt idx="1698">
                  <c:v>611.04442729938137</c:v>
                </c:pt>
                <c:pt idx="1699">
                  <c:v>557.57776063271763</c:v>
                </c:pt>
                <c:pt idx="1700">
                  <c:v>503.49626589892438</c:v>
                </c:pt>
                <c:pt idx="1701">
                  <c:v>475.53471126928878</c:v>
                </c:pt>
                <c:pt idx="1702">
                  <c:v>474.30840309027644</c:v>
                </c:pt>
                <c:pt idx="1703">
                  <c:v>446.35067469521618</c:v>
                </c:pt>
                <c:pt idx="1704">
                  <c:v>444.51766919753095</c:v>
                </c:pt>
                <c:pt idx="1705">
                  <c:v>470.031390262348</c:v>
                </c:pt>
                <c:pt idx="1706">
                  <c:v>468.81369111110973</c:v>
                </c:pt>
                <c:pt idx="1707">
                  <c:v>494.33123841049462</c:v>
                </c:pt>
                <c:pt idx="1708">
                  <c:v>520.45739614583272</c:v>
                </c:pt>
                <c:pt idx="1709">
                  <c:v>519.85069882715982</c:v>
                </c:pt>
                <c:pt idx="1710">
                  <c:v>572.7111464544754</c:v>
                </c:pt>
                <c:pt idx="1711">
                  <c:v>626.78403216049458</c:v>
                </c:pt>
                <c:pt idx="1712">
                  <c:v>654.12406281249935</c:v>
                </c:pt>
                <c:pt idx="1713">
                  <c:v>708.80555895447537</c:v>
                </c:pt>
                <c:pt idx="1714">
                  <c:v>737.36472359568131</c:v>
                </c:pt>
                <c:pt idx="1715">
                  <c:v>765.92819275076863</c:v>
                </c:pt>
                <c:pt idx="1716">
                  <c:v>795.10840309027719</c:v>
                </c:pt>
                <c:pt idx="1717">
                  <c:v>824.29626589892132</c:v>
                </c:pt>
                <c:pt idx="1718">
                  <c:v>854.10852236111123</c:v>
                </c:pt>
                <c:pt idx="1719">
                  <c:v>883.9327358063257</c:v>
                </c:pt>
                <c:pt idx="1720">
                  <c:v>887.65757515817756</c:v>
                </c:pt>
                <c:pt idx="1721">
                  <c:v>837.30809396605105</c:v>
                </c:pt>
                <c:pt idx="1722">
                  <c:v>759.61045137345525</c:v>
                </c:pt>
                <c:pt idx="1723">
                  <c:v>680.66449975308956</c:v>
                </c:pt>
                <c:pt idx="1724">
                  <c:v>601.09224136188288</c:v>
                </c:pt>
                <c:pt idx="1725">
                  <c:v>440.06449975308044</c:v>
                </c:pt>
                <c:pt idx="1726">
                  <c:v>223.06629923225915</c:v>
                </c:pt>
                <c:pt idx="1727">
                  <c:v>-23.140330108020066</c:v>
                </c:pt>
                <c:pt idx="1728">
                  <c:v>-299.11808388889187</c:v>
                </c:pt>
                <c:pt idx="1729">
                  <c:v>-578.03319011960161</c:v>
                </c:pt>
                <c:pt idx="1730">
                  <c:v>-752.81600586034085</c:v>
                </c:pt>
                <c:pt idx="1731">
                  <c:v>-820.97182617283761</c:v>
                </c:pt>
                <c:pt idx="1732">
                  <c:v>-835.93144677468945</c:v>
                </c:pt>
                <c:pt idx="1733">
                  <c:v>-796.54412761960009</c:v>
                </c:pt>
                <c:pt idx="1734">
                  <c:v>-756.31240632330309</c:v>
                </c:pt>
                <c:pt idx="1735">
                  <c:v>-742.00405233024526</c:v>
                </c:pt>
                <c:pt idx="1736">
                  <c:v>-780.90935524305621</c:v>
                </c:pt>
                <c:pt idx="1737">
                  <c:v>-793.34079135416732</c:v>
                </c:pt>
                <c:pt idx="1738">
                  <c:v>-778.2624076543193</c:v>
                </c:pt>
                <c:pt idx="1739">
                  <c:v>-736.19768086033719</c:v>
                </c:pt>
                <c:pt idx="1740">
                  <c:v>-612.72051598765574</c:v>
                </c:pt>
                <c:pt idx="1741">
                  <c:v>-434.15316529321046</c:v>
                </c:pt>
                <c:pt idx="1742">
                  <c:v>-307.0417949999968</c:v>
                </c:pt>
                <c:pt idx="1743">
                  <c:v>-232.84491789737797</c:v>
                </c:pt>
                <c:pt idx="1744">
                  <c:v>-157.66135055555776</c:v>
                </c:pt>
                <c:pt idx="1745">
                  <c:v>-135.43819121913566</c:v>
                </c:pt>
                <c:pt idx="1746">
                  <c:v>-139.90053728395048</c:v>
                </c:pt>
                <c:pt idx="1747">
                  <c:v>-90.848388749999174</c:v>
                </c:pt>
                <c:pt idx="1748">
                  <c:v>-40.878900478393518</c:v>
                </c:pt>
                <c:pt idx="1749">
                  <c:v>9.1211976697516661</c:v>
                </c:pt>
                <c:pt idx="1750">
                  <c:v>86.74135901234348</c:v>
                </c:pt>
                <c:pt idx="1751">
                  <c:v>111.33797947916679</c:v>
                </c:pt>
                <c:pt idx="1752">
                  <c:v>109.2132235956791</c:v>
                </c:pt>
                <c:pt idx="1753">
                  <c:v>107.10042469521613</c:v>
                </c:pt>
                <c:pt idx="1754">
                  <c:v>104.99958277777785</c:v>
                </c:pt>
                <c:pt idx="1755">
                  <c:v>102.91069784336429</c:v>
                </c:pt>
                <c:pt idx="1756">
                  <c:v>100.83376989197546</c:v>
                </c:pt>
                <c:pt idx="1757">
                  <c:v>72.035465590279387</c:v>
                </c:pt>
                <c:pt idx="1758">
                  <c:v>69.57328364583492</c:v>
                </c:pt>
                <c:pt idx="1759">
                  <c:v>67.534618040125054</c:v>
                </c:pt>
                <c:pt idx="1760">
                  <c:v>38.370669197530162</c:v>
                </c:pt>
                <c:pt idx="1761">
                  <c:v>35.957271743826482</c:v>
                </c:pt>
                <c:pt idx="1762">
                  <c:v>33.561092345678276</c:v>
                </c:pt>
                <c:pt idx="1763">
                  <c:v>31.182131003085715</c:v>
                </c:pt>
                <c:pt idx="1764">
                  <c:v>2.0870543827168717</c:v>
                </c:pt>
                <c:pt idx="1765">
                  <c:v>-80.846551076387357</c:v>
                </c:pt>
                <c:pt idx="1766">
                  <c:v>-244.72675055555629</c:v>
                </c:pt>
                <c:pt idx="1767">
                  <c:v>-463.55197808256162</c:v>
                </c:pt>
                <c:pt idx="1768">
                  <c:v>-737.24762208333323</c:v>
                </c:pt>
                <c:pt idx="1769">
                  <c:v>-1039.7021123418231</c:v>
                </c:pt>
                <c:pt idx="1770">
                  <c:v>-1290.171884409722</c:v>
                </c:pt>
                <c:pt idx="1771">
                  <c:v>-1407.9258091010779</c:v>
                </c:pt>
                <c:pt idx="1772">
                  <c:v>-1418.2566424344113</c:v>
                </c:pt>
                <c:pt idx="1773">
                  <c:v>-1374.6310510763897</c:v>
                </c:pt>
                <c:pt idx="1774">
                  <c:v>-1249.745592743056</c:v>
                </c:pt>
                <c:pt idx="1775">
                  <c:v>-1096.880644305556</c:v>
                </c:pt>
                <c:pt idx="1776">
                  <c:v>-1023.0857609722216</c:v>
                </c:pt>
                <c:pt idx="1777">
                  <c:v>-1055.948722083333</c:v>
                </c:pt>
                <c:pt idx="1778">
                  <c:v>-1195.7074716010818</c:v>
                </c:pt>
                <c:pt idx="1779">
                  <c:v>-1416.2664616666673</c:v>
                </c:pt>
                <c:pt idx="1780">
                  <c:v>-1610.5259177430553</c:v>
                </c:pt>
                <c:pt idx="1781">
                  <c:v>-1671.1725135763891</c:v>
                </c:pt>
                <c:pt idx="1782">
                  <c:v>-1570.625404876542</c:v>
                </c:pt>
                <c:pt idx="1783">
                  <c:v>-1362.0848567283945</c:v>
                </c:pt>
                <c:pt idx="1784">
                  <c:v>-1098.8644864158955</c:v>
                </c:pt>
                <c:pt idx="1785">
                  <c:v>-914.82466373070952</c:v>
                </c:pt>
                <c:pt idx="1786">
                  <c:v>-837.23606882330307</c:v>
                </c:pt>
                <c:pt idx="1787">
                  <c:v>-812.80636783950638</c:v>
                </c:pt>
                <c:pt idx="1788">
                  <c:v>-841.6706746874994</c:v>
                </c:pt>
                <c:pt idx="1789">
                  <c:v>-950.66060910108035</c:v>
                </c:pt>
                <c:pt idx="1790">
                  <c:v>-1139.922524552469</c:v>
                </c:pt>
                <c:pt idx="1791">
                  <c:v>-1382.698456323302</c:v>
                </c:pt>
                <c:pt idx="1792">
                  <c:v>-1625.4258427430557</c:v>
                </c:pt>
                <c:pt idx="1793">
                  <c:v>-1707.4337385763888</c:v>
                </c:pt>
                <c:pt idx="1794">
                  <c:v>-2136.3304863580242</c:v>
                </c:pt>
                <c:pt idx="1795">
                  <c:v>-1201.3104533333333</c:v>
                </c:pt>
                <c:pt idx="1796">
                  <c:v>188.82288000000003</c:v>
                </c:pt>
                <c:pt idx="1797">
                  <c:v>188.82288000000003</c:v>
                </c:pt>
                <c:pt idx="1798">
                  <c:v>188.82288000000003</c:v>
                </c:pt>
                <c:pt idx="1799">
                  <c:v>188.82288000000003</c:v>
                </c:pt>
                <c:pt idx="1800">
                  <c:v>188.82288000000003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C8E-4465-BA9E-898707C400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44436671"/>
        <c:axId val="1544444351"/>
      </c:scatterChart>
      <c:valAx>
        <c:axId val="1544436671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44444351"/>
        <c:crosses val="autoZero"/>
        <c:crossBetween val="midCat"/>
      </c:valAx>
      <c:valAx>
        <c:axId val="1544444351"/>
        <c:scaling>
          <c:orientation val="minMax"/>
          <c:max val="5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</a:t>
                </a:r>
                <a:r>
                  <a:rPr lang="en-GB" baseline="0"/>
                  <a:t>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44436671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5240915791003271"/>
          <c:y val="9.7632165538125079E-2"/>
          <c:w val="0.15716876503394459"/>
          <c:h val="0.1027632542991840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Kenetic</a:t>
            </a:r>
            <a:r>
              <a:rPr lang="en-GB" baseline="0"/>
              <a:t> Energy Recovered over the WLTP cycle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WLTC_class_3!$W$8:$W$1808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2.4119407407407409E-3</c:v>
                </c:pt>
                <c:pt idx="13">
                  <c:v>0.17426271851851849</c:v>
                </c:pt>
                <c:pt idx="14">
                  <c:v>1.7583048000000001</c:v>
                </c:pt>
                <c:pt idx="15">
                  <c:v>5.9098578000000002</c:v>
                </c:pt>
                <c:pt idx="16">
                  <c:v>10.347828762962964</c:v>
                </c:pt>
                <c:pt idx="17">
                  <c:v>17.221859874074074</c:v>
                </c:pt>
                <c:pt idx="18">
                  <c:v>28.393969385185187</c:v>
                </c:pt>
                <c:pt idx="19">
                  <c:v>40.761798518518518</c:v>
                </c:pt>
                <c:pt idx="20">
                  <c:v>45.600754629629634</c:v>
                </c:pt>
                <c:pt idx="21">
                  <c:v>47.612313207407411</c:v>
                </c:pt>
                <c:pt idx="22">
                  <c:v>48.292480496296299</c:v>
                </c:pt>
                <c:pt idx="23">
                  <c:v>50.014003199999998</c:v>
                </c:pt>
                <c:pt idx="24">
                  <c:v>51.061388466666671</c:v>
                </c:pt>
                <c:pt idx="25">
                  <c:v>57.201586607407407</c:v>
                </c:pt>
                <c:pt idx="26">
                  <c:v>61.360375429629627</c:v>
                </c:pt>
                <c:pt idx="27">
                  <c:v>70.115720318518512</c:v>
                </c:pt>
                <c:pt idx="28">
                  <c:v>80.773483466666661</c:v>
                </c:pt>
                <c:pt idx="29">
                  <c:v>92.184978096296291</c:v>
                </c:pt>
                <c:pt idx="30">
                  <c:v>102.85058005185184</c:v>
                </c:pt>
                <c:pt idx="31">
                  <c:v>108.91419907407406</c:v>
                </c:pt>
                <c:pt idx="32">
                  <c:v>113.05308938518522</c:v>
                </c:pt>
                <c:pt idx="33">
                  <c:v>116.2079078740741</c:v>
                </c:pt>
                <c:pt idx="34">
                  <c:v>118.87008746666669</c:v>
                </c:pt>
                <c:pt idx="35">
                  <c:v>119.40614129629631</c:v>
                </c:pt>
                <c:pt idx="36">
                  <c:v>117.80159771851855</c:v>
                </c:pt>
                <c:pt idx="37">
                  <c:v>109.94168582962962</c:v>
                </c:pt>
                <c:pt idx="38">
                  <c:v>95.995844466666682</c:v>
                </c:pt>
                <c:pt idx="39">
                  <c:v>82.548671851851864</c:v>
                </c:pt>
                <c:pt idx="40">
                  <c:v>72.186974429629629</c:v>
                </c:pt>
                <c:pt idx="41">
                  <c:v>62.908841385185177</c:v>
                </c:pt>
                <c:pt idx="42">
                  <c:v>50.711054074074077</c:v>
                </c:pt>
                <c:pt idx="43">
                  <c:v>37.988669651851858</c:v>
                </c:pt>
                <c:pt idx="44">
                  <c:v>29.717521866666672</c:v>
                </c:pt>
                <c:pt idx="45">
                  <c:v>26.338995874074072</c:v>
                </c:pt>
                <c:pt idx="46">
                  <c:v>25.093831466666671</c:v>
                </c:pt>
                <c:pt idx="47">
                  <c:v>22.928511666666669</c:v>
                </c:pt>
                <c:pt idx="48">
                  <c:v>20.414666429629627</c:v>
                </c:pt>
                <c:pt idx="49">
                  <c:v>19.104982607407408</c:v>
                </c:pt>
                <c:pt idx="50">
                  <c:v>19.104982607407408</c:v>
                </c:pt>
                <c:pt idx="51">
                  <c:v>18.255979466666663</c:v>
                </c:pt>
                <c:pt idx="52">
                  <c:v>14.862981829629629</c:v>
                </c:pt>
                <c:pt idx="53">
                  <c:v>10.347828762962964</c:v>
                </c:pt>
                <c:pt idx="54">
                  <c:v>8.8283060962962967</c:v>
                </c:pt>
                <c:pt idx="55">
                  <c:v>8.6829866666666664</c:v>
                </c:pt>
                <c:pt idx="56">
                  <c:v>8.6829866666666664</c:v>
                </c:pt>
                <c:pt idx="57">
                  <c:v>8.6829866666666664</c:v>
                </c:pt>
                <c:pt idx="58">
                  <c:v>9.1225628666666676</c:v>
                </c:pt>
                <c:pt idx="59">
                  <c:v>9.5729927999999997</c:v>
                </c:pt>
                <c:pt idx="60">
                  <c:v>13.029906866666666</c:v>
                </c:pt>
                <c:pt idx="61">
                  <c:v>14.115280200000001</c:v>
                </c:pt>
                <c:pt idx="62">
                  <c:v>15.244068466666668</c:v>
                </c:pt>
                <c:pt idx="63">
                  <c:v>15.8247432</c:v>
                </c:pt>
                <c:pt idx="64">
                  <c:v>17.6318898</c:v>
                </c:pt>
                <c:pt idx="65">
                  <c:v>19.104982607407408</c:v>
                </c:pt>
                <c:pt idx="66">
                  <c:v>19.754397651851853</c:v>
                </c:pt>
                <c:pt idx="67">
                  <c:v>20.414666429629627</c:v>
                </c:pt>
                <c:pt idx="68">
                  <c:v>24.848416496296302</c:v>
                </c:pt>
                <c:pt idx="69">
                  <c:v>32.455074607407411</c:v>
                </c:pt>
                <c:pt idx="70">
                  <c:v>42.344634629629624</c:v>
                </c:pt>
                <c:pt idx="71">
                  <c:v>53.547496385185198</c:v>
                </c:pt>
                <c:pt idx="72">
                  <c:v>64.082853540740743</c:v>
                </c:pt>
                <c:pt idx="73">
                  <c:v>71.354854874074078</c:v>
                </c:pt>
                <c:pt idx="74">
                  <c:v>75.991207962962946</c:v>
                </c:pt>
                <c:pt idx="75">
                  <c:v>79.893125096296302</c:v>
                </c:pt>
                <c:pt idx="76">
                  <c:v>84.343155762962994</c:v>
                </c:pt>
                <c:pt idx="77">
                  <c:v>89.377479074074074</c:v>
                </c:pt>
                <c:pt idx="78">
                  <c:v>93.130458866666658</c:v>
                </c:pt>
                <c:pt idx="79">
                  <c:v>94.080763518518495</c:v>
                </c:pt>
                <c:pt idx="80">
                  <c:v>91.714046666666675</c:v>
                </c:pt>
                <c:pt idx="81">
                  <c:v>89.377479074074074</c:v>
                </c:pt>
                <c:pt idx="82">
                  <c:v>83.892725829629626</c:v>
                </c:pt>
                <c:pt idx="83">
                  <c:v>82.548671851851864</c:v>
                </c:pt>
                <c:pt idx="84">
                  <c:v>81.215471607407423</c:v>
                </c:pt>
                <c:pt idx="85">
                  <c:v>77.713333651851841</c:v>
                </c:pt>
                <c:pt idx="86">
                  <c:v>75.137380940740755</c:v>
                </c:pt>
                <c:pt idx="87">
                  <c:v>72.186974429629629</c:v>
                </c:pt>
                <c:pt idx="88">
                  <c:v>70.527559199999999</c:v>
                </c:pt>
                <c:pt idx="89">
                  <c:v>61.360375429629627</c:v>
                </c:pt>
                <c:pt idx="90">
                  <c:v>44.939882866666665</c:v>
                </c:pt>
                <c:pt idx="91">
                  <c:v>29.184482962962964</c:v>
                </c:pt>
                <c:pt idx="92">
                  <c:v>17.426271851851855</c:v>
                </c:pt>
                <c:pt idx="93">
                  <c:v>12.158593274074075</c:v>
                </c:pt>
                <c:pt idx="94">
                  <c:v>8.6829866666666664</c:v>
                </c:pt>
                <c:pt idx="95">
                  <c:v>4.9933203185185189</c:v>
                </c:pt>
                <c:pt idx="96">
                  <c:v>2.0284421629629632</c:v>
                </c:pt>
                <c:pt idx="97">
                  <c:v>0.78146879999999996</c:v>
                </c:pt>
                <c:pt idx="98">
                  <c:v>0.29184482962962965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2.4119407407407409E-3</c:v>
                </c:pt>
                <c:pt idx="139">
                  <c:v>0.21767765185185187</c:v>
                </c:pt>
                <c:pt idx="140">
                  <c:v>2.2437078740740741</c:v>
                </c:pt>
                <c:pt idx="141">
                  <c:v>8.2542642000000015</c:v>
                </c:pt>
                <c:pt idx="142">
                  <c:v>16.217889540740742</c:v>
                </c:pt>
                <c:pt idx="143">
                  <c:v>21.539233799999998</c:v>
                </c:pt>
                <c:pt idx="144">
                  <c:v>23.878816318518517</c:v>
                </c:pt>
                <c:pt idx="145">
                  <c:v>26.08755105185185</c:v>
                </c:pt>
                <c:pt idx="146">
                  <c:v>31.345581866666663</c:v>
                </c:pt>
                <c:pt idx="147">
                  <c:v>38.90219220740741</c:v>
                </c:pt>
                <c:pt idx="148">
                  <c:v>46.266450274074082</c:v>
                </c:pt>
                <c:pt idx="149">
                  <c:v>51.412928829629621</c:v>
                </c:pt>
                <c:pt idx="150">
                  <c:v>53.547496385185198</c:v>
                </c:pt>
                <c:pt idx="151">
                  <c:v>52.119627466666664</c:v>
                </c:pt>
                <c:pt idx="152">
                  <c:v>44.611255940740733</c:v>
                </c:pt>
                <c:pt idx="153">
                  <c:v>30.798071318518517</c:v>
                </c:pt>
                <c:pt idx="154">
                  <c:v>18.046743607407407</c:v>
                </c:pt>
                <c:pt idx="155">
                  <c:v>10.666204940740741</c:v>
                </c:pt>
                <c:pt idx="156">
                  <c:v>8.6829866666666664</c:v>
                </c:pt>
                <c:pt idx="157">
                  <c:v>9.5729927999999997</c:v>
                </c:pt>
                <c:pt idx="158">
                  <c:v>11.987948466666666</c:v>
                </c:pt>
                <c:pt idx="159">
                  <c:v>17.83871371851852</c:v>
                </c:pt>
                <c:pt idx="160">
                  <c:v>24.361204466666663</c:v>
                </c:pt>
                <c:pt idx="161">
                  <c:v>33.017056800000006</c:v>
                </c:pt>
                <c:pt idx="162">
                  <c:v>39.209111666666665</c:v>
                </c:pt>
                <c:pt idx="163">
                  <c:v>45.932999466666672</c:v>
                </c:pt>
                <c:pt idx="164">
                  <c:v>52.474785740740735</c:v>
                </c:pt>
                <c:pt idx="165">
                  <c:v>58.321330096296307</c:v>
                </c:pt>
                <c:pt idx="166">
                  <c:v>62.132196466666656</c:v>
                </c:pt>
                <c:pt idx="167">
                  <c:v>66.463439051851836</c:v>
                </c:pt>
                <c:pt idx="168">
                  <c:v>74.712276385185191</c:v>
                </c:pt>
                <c:pt idx="169">
                  <c:v>83.443501866666679</c:v>
                </c:pt>
                <c:pt idx="170">
                  <c:v>87.071060740740748</c:v>
                </c:pt>
                <c:pt idx="171">
                  <c:v>84.343155762962994</c:v>
                </c:pt>
                <c:pt idx="172">
                  <c:v>74.288377799999992</c:v>
                </c:pt>
                <c:pt idx="173">
                  <c:v>57.946876296296296</c:v>
                </c:pt>
                <c:pt idx="174">
                  <c:v>44.283834985185187</c:v>
                </c:pt>
                <c:pt idx="175">
                  <c:v>38.596478718518519</c:v>
                </c:pt>
                <c:pt idx="176">
                  <c:v>37.988669651851858</c:v>
                </c:pt>
                <c:pt idx="177">
                  <c:v>40.448849207407406</c:v>
                </c:pt>
                <c:pt idx="178">
                  <c:v>46.601107051851855</c:v>
                </c:pt>
                <c:pt idx="179">
                  <c:v>51.412928829629621</c:v>
                </c:pt>
                <c:pt idx="180">
                  <c:v>52.831149985185178</c:v>
                </c:pt>
                <c:pt idx="181">
                  <c:v>52.474785740740735</c:v>
                </c:pt>
                <c:pt idx="182">
                  <c:v>51.412928829629621</c:v>
                </c:pt>
                <c:pt idx="183">
                  <c:v>48.292480496296299</c:v>
                </c:pt>
                <c:pt idx="184">
                  <c:v>41.075953800000008</c:v>
                </c:pt>
                <c:pt idx="185">
                  <c:v>33.583862874074072</c:v>
                </c:pt>
                <c:pt idx="186">
                  <c:v>26.591646666666662</c:v>
                </c:pt>
                <c:pt idx="187">
                  <c:v>21.539233799999998</c:v>
                </c:pt>
                <c:pt idx="188">
                  <c:v>17.6318898</c:v>
                </c:pt>
                <c:pt idx="189">
                  <c:v>14.862981829629629</c:v>
                </c:pt>
                <c:pt idx="190">
                  <c:v>12.677763518518519</c:v>
                </c:pt>
                <c:pt idx="191">
                  <c:v>11.31742894074074</c:v>
                </c:pt>
                <c:pt idx="192">
                  <c:v>10.034276466666666</c:v>
                </c:pt>
                <c:pt idx="193">
                  <c:v>9.4216435185185201</c:v>
                </c:pt>
                <c:pt idx="194">
                  <c:v>8.9748314962962965</c:v>
                </c:pt>
                <c:pt idx="195">
                  <c:v>8.6829866666666664</c:v>
                </c:pt>
                <c:pt idx="196">
                  <c:v>8.6829866666666664</c:v>
                </c:pt>
                <c:pt idx="197">
                  <c:v>8.6829866666666664</c:v>
                </c:pt>
                <c:pt idx="198">
                  <c:v>8.6829866666666664</c:v>
                </c:pt>
                <c:pt idx="199">
                  <c:v>9.4216435185185201</c:v>
                </c:pt>
                <c:pt idx="200">
                  <c:v>10.190449629629629</c:v>
                </c:pt>
                <c:pt idx="201">
                  <c:v>11.818509629629629</c:v>
                </c:pt>
                <c:pt idx="202">
                  <c:v>13.567166666666669</c:v>
                </c:pt>
                <c:pt idx="203">
                  <c:v>16.416271666666667</c:v>
                </c:pt>
                <c:pt idx="204">
                  <c:v>21.767765185185187</c:v>
                </c:pt>
                <c:pt idx="205">
                  <c:v>27.10056616296297</c:v>
                </c:pt>
                <c:pt idx="206">
                  <c:v>34.155492829629623</c:v>
                </c:pt>
                <c:pt idx="207">
                  <c:v>43.632610985185188</c:v>
                </c:pt>
                <c:pt idx="208">
                  <c:v>52.831149985185178</c:v>
                </c:pt>
                <c:pt idx="209">
                  <c:v>61.745682962962967</c:v>
                </c:pt>
                <c:pt idx="210">
                  <c:v>74.712276385185191</c:v>
                </c:pt>
                <c:pt idx="211">
                  <c:v>84.794791666666654</c:v>
                </c:pt>
                <c:pt idx="212">
                  <c:v>92.657115496296313</c:v>
                </c:pt>
                <c:pt idx="213">
                  <c:v>98.904645000000002</c:v>
                </c:pt>
                <c:pt idx="214">
                  <c:v>104.3502042074074</c:v>
                </c:pt>
                <c:pt idx="215">
                  <c:v>112.01113098518518</c:v>
                </c:pt>
                <c:pt idx="216">
                  <c:v>122.1045</c:v>
                </c:pt>
                <c:pt idx="217">
                  <c:v>133.76683646666666</c:v>
                </c:pt>
                <c:pt idx="218">
                  <c:v>144.77674296296297</c:v>
                </c:pt>
                <c:pt idx="219">
                  <c:v>154.38591487407407</c:v>
                </c:pt>
                <c:pt idx="220">
                  <c:v>161.79539682962962</c:v>
                </c:pt>
                <c:pt idx="221">
                  <c:v>167.46647249629632</c:v>
                </c:pt>
                <c:pt idx="222">
                  <c:v>170.01830580000001</c:v>
                </c:pt>
                <c:pt idx="223">
                  <c:v>172.58943462962961</c:v>
                </c:pt>
                <c:pt idx="224">
                  <c:v>174.53044394074075</c:v>
                </c:pt>
                <c:pt idx="225">
                  <c:v>177.13533994074075</c:v>
                </c:pt>
                <c:pt idx="226">
                  <c:v>181.07886305185184</c:v>
                </c:pt>
                <c:pt idx="227">
                  <c:v>184.3982964962963</c:v>
                </c:pt>
                <c:pt idx="228">
                  <c:v>187.7478792</c:v>
                </c:pt>
                <c:pt idx="229">
                  <c:v>190.44925282962964</c:v>
                </c:pt>
                <c:pt idx="230">
                  <c:v>192.48794574074074</c:v>
                </c:pt>
                <c:pt idx="231">
                  <c:v>192.48794574074074</c:v>
                </c:pt>
                <c:pt idx="232">
                  <c:v>190.44925282962964</c:v>
                </c:pt>
                <c:pt idx="233">
                  <c:v>181.74033780000002</c:v>
                </c:pt>
                <c:pt idx="234">
                  <c:v>168.73997720740741</c:v>
                </c:pt>
                <c:pt idx="235">
                  <c:v>156.83644666666666</c:v>
                </c:pt>
                <c:pt idx="236">
                  <c:v>149.54273786666667</c:v>
                </c:pt>
                <c:pt idx="237">
                  <c:v>145.96100586666668</c:v>
                </c:pt>
                <c:pt idx="238">
                  <c:v>141.25289754074075</c:v>
                </c:pt>
                <c:pt idx="239">
                  <c:v>132.63322431851853</c:v>
                </c:pt>
                <c:pt idx="240">
                  <c:v>118.33523960740743</c:v>
                </c:pt>
                <c:pt idx="241">
                  <c:v>103.84912351851852</c:v>
                </c:pt>
                <c:pt idx="242">
                  <c:v>94.080763518518495</c:v>
                </c:pt>
                <c:pt idx="243">
                  <c:v>82.548671851851864</c:v>
                </c:pt>
                <c:pt idx="244">
                  <c:v>72.186974429629629</c:v>
                </c:pt>
                <c:pt idx="245">
                  <c:v>62.908841385185177</c:v>
                </c:pt>
                <c:pt idx="246">
                  <c:v>50.711054074074077</c:v>
                </c:pt>
                <c:pt idx="247">
                  <c:v>37.988669651851858</c:v>
                </c:pt>
                <c:pt idx="248">
                  <c:v>29.717521866666672</c:v>
                </c:pt>
                <c:pt idx="249">
                  <c:v>26.338995874074072</c:v>
                </c:pt>
                <c:pt idx="250">
                  <c:v>25.093831466666671</c:v>
                </c:pt>
                <c:pt idx="251">
                  <c:v>22.928511666666669</c:v>
                </c:pt>
                <c:pt idx="252">
                  <c:v>20.414666429629627</c:v>
                </c:pt>
                <c:pt idx="253">
                  <c:v>19.104982607407408</c:v>
                </c:pt>
                <c:pt idx="254">
                  <c:v>19.104982607407408</c:v>
                </c:pt>
                <c:pt idx="255">
                  <c:v>18.255979466666663</c:v>
                </c:pt>
                <c:pt idx="256">
                  <c:v>14.862981829629629</c:v>
                </c:pt>
                <c:pt idx="257">
                  <c:v>12.677763518518519</c:v>
                </c:pt>
                <c:pt idx="258">
                  <c:v>14.300396651851852</c:v>
                </c:pt>
                <c:pt idx="259">
                  <c:v>19.320248318518516</c:v>
                </c:pt>
                <c:pt idx="260">
                  <c:v>25.588279318518524</c:v>
                </c:pt>
                <c:pt idx="261">
                  <c:v>32.455074607407411</c:v>
                </c:pt>
                <c:pt idx="262">
                  <c:v>39.826568496296304</c:v>
                </c:pt>
                <c:pt idx="263">
                  <c:v>49.667286718518525</c:v>
                </c:pt>
                <c:pt idx="264">
                  <c:v>63.69031018518519</c:v>
                </c:pt>
                <c:pt idx="265">
                  <c:v>78.58163231851853</c:v>
                </c:pt>
                <c:pt idx="266">
                  <c:v>91.714046666666675</c:v>
                </c:pt>
                <c:pt idx="267">
                  <c:v>100.37532586666669</c:v>
                </c:pt>
                <c:pt idx="268">
                  <c:v>110.97399646666665</c:v>
                </c:pt>
                <c:pt idx="269">
                  <c:v>118.87008746666669</c:v>
                </c:pt>
                <c:pt idx="270">
                  <c:v>127.03752180000002</c:v>
                </c:pt>
                <c:pt idx="271">
                  <c:v>127.59166518518521</c:v>
                </c:pt>
                <c:pt idx="272">
                  <c:v>125.38232746666665</c:v>
                </c:pt>
                <c:pt idx="273">
                  <c:v>123.73798686666667</c:v>
                </c:pt>
                <c:pt idx="274">
                  <c:v>115.15147782962964</c:v>
                </c:pt>
                <c:pt idx="275">
                  <c:v>100.37532586666669</c:v>
                </c:pt>
                <c:pt idx="276">
                  <c:v>87.071060740740748</c:v>
                </c:pt>
                <c:pt idx="277">
                  <c:v>71.354854874074078</c:v>
                </c:pt>
                <c:pt idx="278">
                  <c:v>57.573628466666676</c:v>
                </c:pt>
                <c:pt idx="279">
                  <c:v>39.209111666666665</c:v>
                </c:pt>
                <c:pt idx="280">
                  <c:v>27.614309540740745</c:v>
                </c:pt>
                <c:pt idx="281">
                  <c:v>24.604207496296294</c:v>
                </c:pt>
                <c:pt idx="282">
                  <c:v>31.621146096296293</c:v>
                </c:pt>
                <c:pt idx="283">
                  <c:v>42.664819762962964</c:v>
                </c:pt>
                <c:pt idx="284">
                  <c:v>54.994660829629638</c:v>
                </c:pt>
                <c:pt idx="285">
                  <c:v>70.115720318518512</c:v>
                </c:pt>
                <c:pt idx="286">
                  <c:v>84.343155762962994</c:v>
                </c:pt>
                <c:pt idx="287">
                  <c:v>99.883892940740751</c:v>
                </c:pt>
                <c:pt idx="288">
                  <c:v>116.73793185185185</c:v>
                </c:pt>
                <c:pt idx="289">
                  <c:v>134.90527249629631</c:v>
                </c:pt>
                <c:pt idx="290">
                  <c:v>145.96100586666668</c:v>
                </c:pt>
                <c:pt idx="291">
                  <c:v>149.54273786666667</c:v>
                </c:pt>
                <c:pt idx="292">
                  <c:v>145.96100586666668</c:v>
                </c:pt>
                <c:pt idx="293">
                  <c:v>139.50725542962962</c:v>
                </c:pt>
                <c:pt idx="294">
                  <c:v>134.90527249629631</c:v>
                </c:pt>
                <c:pt idx="295">
                  <c:v>132.06822720000002</c:v>
                </c:pt>
                <c:pt idx="296">
                  <c:v>131.50443605185183</c:v>
                </c:pt>
                <c:pt idx="297">
                  <c:v>132.06822720000002</c:v>
                </c:pt>
                <c:pt idx="298">
                  <c:v>133.76683646666666</c:v>
                </c:pt>
                <c:pt idx="299">
                  <c:v>134.90527249629631</c:v>
                </c:pt>
                <c:pt idx="300">
                  <c:v>134.90527249629631</c:v>
                </c:pt>
                <c:pt idx="301">
                  <c:v>133.76683646666666</c:v>
                </c:pt>
                <c:pt idx="302">
                  <c:v>130.94185087407411</c:v>
                </c:pt>
                <c:pt idx="303">
                  <c:v>126.48458438518517</c:v>
                </c:pt>
                <c:pt idx="304">
                  <c:v>121.02153860740742</c:v>
                </c:pt>
                <c:pt idx="305">
                  <c:v>113.05308938518522</c:v>
                </c:pt>
                <c:pt idx="306">
                  <c:v>105.35598349629629</c:v>
                </c:pt>
                <c:pt idx="307">
                  <c:v>100.37532586666669</c:v>
                </c:pt>
                <c:pt idx="308">
                  <c:v>97.930220940740739</c:v>
                </c:pt>
                <c:pt idx="309">
                  <c:v>96.960620762962975</c:v>
                </c:pt>
                <c:pt idx="310">
                  <c:v>95.03589205185186</c:v>
                </c:pt>
                <c:pt idx="311">
                  <c:v>92.657115496296313</c:v>
                </c:pt>
                <c:pt idx="312">
                  <c:v>89.377479074074074</c:v>
                </c:pt>
                <c:pt idx="313">
                  <c:v>84.343155762962994</c:v>
                </c:pt>
                <c:pt idx="314">
                  <c:v>78.146879999999996</c:v>
                </c:pt>
                <c:pt idx="315">
                  <c:v>71.354854874074078</c:v>
                </c:pt>
                <c:pt idx="316">
                  <c:v>65.665086666666667</c:v>
                </c:pt>
                <c:pt idx="317">
                  <c:v>60.59337827407407</c:v>
                </c:pt>
                <c:pt idx="318">
                  <c:v>54.268666666666675</c:v>
                </c:pt>
                <c:pt idx="319">
                  <c:v>47.274038518518516</c:v>
                </c:pt>
                <c:pt idx="320">
                  <c:v>41.075953800000008</c:v>
                </c:pt>
                <c:pt idx="321">
                  <c:v>39.517237096296299</c:v>
                </c:pt>
                <c:pt idx="322">
                  <c:v>37.385684466666667</c:v>
                </c:pt>
                <c:pt idx="323">
                  <c:v>37.385684466666667</c:v>
                </c:pt>
                <c:pt idx="324">
                  <c:v>35.605672200000001</c:v>
                </c:pt>
                <c:pt idx="325">
                  <c:v>34.443116762962966</c:v>
                </c:pt>
                <c:pt idx="326">
                  <c:v>34.443116762962966</c:v>
                </c:pt>
                <c:pt idx="327">
                  <c:v>33.583862874074072</c:v>
                </c:pt>
                <c:pt idx="328">
                  <c:v>32.735462718518527</c:v>
                </c:pt>
                <c:pt idx="329">
                  <c:v>25.340452407407415</c:v>
                </c:pt>
                <c:pt idx="330">
                  <c:v>18.466421296296296</c:v>
                </c:pt>
                <c:pt idx="331">
                  <c:v>17.221859874074074</c:v>
                </c:pt>
                <c:pt idx="332">
                  <c:v>16.816653829629637</c:v>
                </c:pt>
                <c:pt idx="333">
                  <c:v>15.244068466666668</c:v>
                </c:pt>
                <c:pt idx="334">
                  <c:v>14.674247466666666</c:v>
                </c:pt>
                <c:pt idx="335">
                  <c:v>13.567166666666669</c:v>
                </c:pt>
                <c:pt idx="336">
                  <c:v>12.677763518518519</c:v>
                </c:pt>
                <c:pt idx="337">
                  <c:v>12.330444051851854</c:v>
                </c:pt>
                <c:pt idx="338">
                  <c:v>12.677763518518519</c:v>
                </c:pt>
                <c:pt idx="339">
                  <c:v>14.300396651851852</c:v>
                </c:pt>
                <c:pt idx="340">
                  <c:v>19.104982607407408</c:v>
                </c:pt>
                <c:pt idx="341">
                  <c:v>26.845503429629627</c:v>
                </c:pt>
                <c:pt idx="342">
                  <c:v>35.021982540740751</c:v>
                </c:pt>
                <c:pt idx="343">
                  <c:v>37.68657407407408</c:v>
                </c:pt>
                <c:pt idx="344">
                  <c:v>38.596478718518519</c:v>
                </c:pt>
                <c:pt idx="345">
                  <c:v>39.209111666666665</c:v>
                </c:pt>
                <c:pt idx="346">
                  <c:v>42.025655466666663</c:v>
                </c:pt>
                <c:pt idx="347">
                  <c:v>42.664819762962964</c:v>
                </c:pt>
                <c:pt idx="348">
                  <c:v>44.283834985185187</c:v>
                </c:pt>
                <c:pt idx="349">
                  <c:v>46.266450274074082</c:v>
                </c:pt>
                <c:pt idx="350">
                  <c:v>47.612313207407411</c:v>
                </c:pt>
                <c:pt idx="351">
                  <c:v>47.951793866666662</c:v>
                </c:pt>
                <c:pt idx="352">
                  <c:v>47.612313207407411</c:v>
                </c:pt>
                <c:pt idx="353">
                  <c:v>47.274038518518516</c:v>
                </c:pt>
                <c:pt idx="354">
                  <c:v>46.9369698</c:v>
                </c:pt>
                <c:pt idx="355">
                  <c:v>46.9369698</c:v>
                </c:pt>
                <c:pt idx="356">
                  <c:v>47.612313207407411</c:v>
                </c:pt>
                <c:pt idx="357">
                  <c:v>47.951793866666662</c:v>
                </c:pt>
                <c:pt idx="358">
                  <c:v>47.274038518518516</c:v>
                </c:pt>
                <c:pt idx="359">
                  <c:v>43.632610985185188</c:v>
                </c:pt>
                <c:pt idx="360">
                  <c:v>37.68657407407408</c:v>
                </c:pt>
                <c:pt idx="361">
                  <c:v>32.455074607407411</c:v>
                </c:pt>
                <c:pt idx="362">
                  <c:v>28.919772466666664</c:v>
                </c:pt>
                <c:pt idx="363">
                  <c:v>26.845503429629627</c:v>
                </c:pt>
                <c:pt idx="364">
                  <c:v>25.837312200000003</c:v>
                </c:pt>
                <c:pt idx="365">
                  <c:v>25.837312200000003</c:v>
                </c:pt>
                <c:pt idx="366">
                  <c:v>26.08755105185185</c:v>
                </c:pt>
                <c:pt idx="367">
                  <c:v>27.10056616296297</c:v>
                </c:pt>
                <c:pt idx="368">
                  <c:v>29.450399429629638</c:v>
                </c:pt>
                <c:pt idx="369">
                  <c:v>33.29985685185185</c:v>
                </c:pt>
                <c:pt idx="370">
                  <c:v>35.605672200000001</c:v>
                </c:pt>
                <c:pt idx="371">
                  <c:v>36.194185740740743</c:v>
                </c:pt>
                <c:pt idx="372">
                  <c:v>34.155492829629623</c:v>
                </c:pt>
                <c:pt idx="373">
                  <c:v>27.356834866666667</c:v>
                </c:pt>
                <c:pt idx="374">
                  <c:v>18.890922866666667</c:v>
                </c:pt>
                <c:pt idx="375">
                  <c:v>12.503500799999999</c:v>
                </c:pt>
                <c:pt idx="376">
                  <c:v>8.5388732074074056</c:v>
                </c:pt>
                <c:pt idx="377">
                  <c:v>6.2734578666666678</c:v>
                </c:pt>
                <c:pt idx="378">
                  <c:v>4.7762456518518519</c:v>
                </c:pt>
                <c:pt idx="379">
                  <c:v>3.8591051851851854</c:v>
                </c:pt>
                <c:pt idx="380">
                  <c:v>3.1258751999999999</c:v>
                </c:pt>
                <c:pt idx="381">
                  <c:v>2.2437078740740741</c:v>
                </c:pt>
                <c:pt idx="382">
                  <c:v>1.4477674296296299</c:v>
                </c:pt>
                <c:pt idx="383">
                  <c:v>0.8254867185185184</c:v>
                </c:pt>
                <c:pt idx="384">
                  <c:v>0.31897916296296291</c:v>
                </c:pt>
                <c:pt idx="385">
                  <c:v>4.8841799999999998E-2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1.5074629629629631E-2</c:v>
                </c:pt>
                <c:pt idx="393">
                  <c:v>0.26591646666666674</c:v>
                </c:pt>
                <c:pt idx="394">
                  <c:v>1.3892778666666667</c:v>
                </c:pt>
                <c:pt idx="395">
                  <c:v>4.1539649407407397</c:v>
                </c:pt>
                <c:pt idx="396">
                  <c:v>9.1225628666666676</c:v>
                </c:pt>
                <c:pt idx="397">
                  <c:v>16.615859762962959</c:v>
                </c:pt>
                <c:pt idx="398">
                  <c:v>26.338995874074072</c:v>
                </c:pt>
                <c:pt idx="399">
                  <c:v>35.313224385185187</c:v>
                </c:pt>
                <c:pt idx="400">
                  <c:v>39.517237096296299</c:v>
                </c:pt>
                <c:pt idx="401">
                  <c:v>39.517237096296299</c:v>
                </c:pt>
                <c:pt idx="402">
                  <c:v>37.385684466666667</c:v>
                </c:pt>
                <c:pt idx="403">
                  <c:v>32.735462718518527</c:v>
                </c:pt>
                <c:pt idx="404">
                  <c:v>28.132876800000002</c:v>
                </c:pt>
                <c:pt idx="405">
                  <c:v>24.604207496296294</c:v>
                </c:pt>
                <c:pt idx="406">
                  <c:v>21.085788940740748</c:v>
                </c:pt>
                <c:pt idx="407">
                  <c:v>17.426271851851855</c:v>
                </c:pt>
                <c:pt idx="408">
                  <c:v>14.115280200000001</c:v>
                </c:pt>
                <c:pt idx="409">
                  <c:v>12.158593274074075</c:v>
                </c:pt>
                <c:pt idx="410">
                  <c:v>11.650276762962964</c:v>
                </c:pt>
                <c:pt idx="411">
                  <c:v>11.818509629629629</c:v>
                </c:pt>
                <c:pt idx="412">
                  <c:v>12.158593274074075</c:v>
                </c:pt>
                <c:pt idx="413">
                  <c:v>12.677763518518519</c:v>
                </c:pt>
                <c:pt idx="414">
                  <c:v>13.3868740962963</c:v>
                </c:pt>
                <c:pt idx="415">
                  <c:v>15.244068466666668</c:v>
                </c:pt>
                <c:pt idx="416">
                  <c:v>18.255979466666663</c:v>
                </c:pt>
                <c:pt idx="417">
                  <c:v>21.085788940740748</c:v>
                </c:pt>
                <c:pt idx="418">
                  <c:v>21.99750254074074</c:v>
                </c:pt>
                <c:pt idx="419">
                  <c:v>21.311908385185184</c:v>
                </c:pt>
                <c:pt idx="420">
                  <c:v>18.678069096296298</c:v>
                </c:pt>
                <c:pt idx="421">
                  <c:v>16.615859762962959</c:v>
                </c:pt>
                <c:pt idx="422">
                  <c:v>15.8247432</c:v>
                </c:pt>
                <c:pt idx="423">
                  <c:v>16.217889540740742</c:v>
                </c:pt>
                <c:pt idx="424">
                  <c:v>17.83871371851852</c:v>
                </c:pt>
                <c:pt idx="425">
                  <c:v>21.99750254074074</c:v>
                </c:pt>
                <c:pt idx="426">
                  <c:v>30.798071318518517</c:v>
                </c:pt>
                <c:pt idx="427">
                  <c:v>45.26971576296296</c:v>
                </c:pt>
                <c:pt idx="428">
                  <c:v>60.211688651851865</c:v>
                </c:pt>
                <c:pt idx="429">
                  <c:v>67.266615318518546</c:v>
                </c:pt>
                <c:pt idx="430">
                  <c:v>67.670012407407398</c:v>
                </c:pt>
                <c:pt idx="431">
                  <c:v>64.87155816296297</c:v>
                </c:pt>
                <c:pt idx="432">
                  <c:v>61.360375429629627</c:v>
                </c:pt>
                <c:pt idx="433">
                  <c:v>59.073855607407424</c:v>
                </c:pt>
                <c:pt idx="434">
                  <c:v>58.321330096296307</c:v>
                </c:pt>
                <c:pt idx="435">
                  <c:v>56.461120800000003</c:v>
                </c:pt>
                <c:pt idx="436">
                  <c:v>51.412928829629621</c:v>
                </c:pt>
                <c:pt idx="437">
                  <c:v>42.986210866666674</c:v>
                </c:pt>
                <c:pt idx="438">
                  <c:v>31.897916296296302</c:v>
                </c:pt>
                <c:pt idx="439">
                  <c:v>19.973281274074075</c:v>
                </c:pt>
                <c:pt idx="440">
                  <c:v>10.034276466666666</c:v>
                </c:pt>
                <c:pt idx="441">
                  <c:v>3.5750991629629629</c:v>
                </c:pt>
                <c:pt idx="442">
                  <c:v>0.87071060740740747</c:v>
                </c:pt>
                <c:pt idx="443">
                  <c:v>0.10190449629629629</c:v>
                </c:pt>
                <c:pt idx="444">
                  <c:v>2.4119407407407409E-3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1.5074629629629631E-2</c:v>
                </c:pt>
                <c:pt idx="513">
                  <c:v>0.37686574074074075</c:v>
                </c:pt>
                <c:pt idx="514">
                  <c:v>2.6266034666666664</c:v>
                </c:pt>
                <c:pt idx="515">
                  <c:v>8.3959657185185179</c:v>
                </c:pt>
                <c:pt idx="516">
                  <c:v>17.018653866666671</c:v>
                </c:pt>
                <c:pt idx="517">
                  <c:v>25.340452407407415</c:v>
                </c:pt>
                <c:pt idx="518">
                  <c:v>28.919772466666664</c:v>
                </c:pt>
                <c:pt idx="519">
                  <c:v>28.919772466666664</c:v>
                </c:pt>
                <c:pt idx="520">
                  <c:v>27.356834866666667</c:v>
                </c:pt>
                <c:pt idx="521">
                  <c:v>24.848416496296302</c:v>
                </c:pt>
                <c:pt idx="522">
                  <c:v>22.228445866666668</c:v>
                </c:pt>
                <c:pt idx="523">
                  <c:v>19.104982607407408</c:v>
                </c:pt>
                <c:pt idx="524">
                  <c:v>14.486719074074074</c:v>
                </c:pt>
                <c:pt idx="525">
                  <c:v>8.5388732074074056</c:v>
                </c:pt>
                <c:pt idx="526">
                  <c:v>3.4828424296296299</c:v>
                </c:pt>
                <c:pt idx="527">
                  <c:v>0.96477629629629635</c:v>
                </c:pt>
                <c:pt idx="528">
                  <c:v>0.24119407407407409</c:v>
                </c:pt>
                <c:pt idx="529">
                  <c:v>6.0298518518518522E-2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2.4119407407407409E-3</c:v>
                </c:pt>
                <c:pt idx="534">
                  <c:v>8.6829866666666672E-2</c:v>
                </c:pt>
                <c:pt idx="535">
                  <c:v>0.61745682962962967</c:v>
                </c:pt>
                <c:pt idx="536">
                  <c:v>1.6304719407407406</c:v>
                </c:pt>
                <c:pt idx="537">
                  <c:v>4.0544723851851856</c:v>
                </c:pt>
                <c:pt idx="538">
                  <c:v>10.190449629629629</c:v>
                </c:pt>
                <c:pt idx="539">
                  <c:v>21.311908385185184</c:v>
                </c:pt>
                <c:pt idx="540">
                  <c:v>32.175892466666667</c:v>
                </c:pt>
                <c:pt idx="541">
                  <c:v>36.194185740740743</c:v>
                </c:pt>
                <c:pt idx="542">
                  <c:v>36.194185740740743</c:v>
                </c:pt>
                <c:pt idx="543">
                  <c:v>35.605672200000001</c:v>
                </c:pt>
                <c:pt idx="544">
                  <c:v>33.583862874074072</c:v>
                </c:pt>
                <c:pt idx="545">
                  <c:v>29.985850274074078</c:v>
                </c:pt>
                <c:pt idx="546">
                  <c:v>24.361204466666663</c:v>
                </c:pt>
                <c:pt idx="547">
                  <c:v>20.637167962962966</c:v>
                </c:pt>
                <c:pt idx="548">
                  <c:v>17.83871371851852</c:v>
                </c:pt>
                <c:pt idx="549">
                  <c:v>16.020713385185186</c:v>
                </c:pt>
                <c:pt idx="550">
                  <c:v>14.300396651851852</c:v>
                </c:pt>
                <c:pt idx="551">
                  <c:v>13.029906866666666</c:v>
                </c:pt>
                <c:pt idx="552">
                  <c:v>12.330444051851854</c:v>
                </c:pt>
                <c:pt idx="553">
                  <c:v>11.31742894074074</c:v>
                </c:pt>
                <c:pt idx="554">
                  <c:v>10.666204940740741</c:v>
                </c:pt>
                <c:pt idx="555">
                  <c:v>10.347828762962964</c:v>
                </c:pt>
                <c:pt idx="556">
                  <c:v>10.347828762962964</c:v>
                </c:pt>
                <c:pt idx="557">
                  <c:v>10.666204940740741</c:v>
                </c:pt>
                <c:pt idx="558">
                  <c:v>11.483249866666668</c:v>
                </c:pt>
                <c:pt idx="559">
                  <c:v>12.677763518518519</c:v>
                </c:pt>
                <c:pt idx="560">
                  <c:v>16.416271666666667</c:v>
                </c:pt>
                <c:pt idx="561">
                  <c:v>17.426271851851855</c:v>
                </c:pt>
                <c:pt idx="562">
                  <c:v>17.426271851851855</c:v>
                </c:pt>
                <c:pt idx="563">
                  <c:v>17.426271851851855</c:v>
                </c:pt>
                <c:pt idx="564">
                  <c:v>14.300396651851852</c:v>
                </c:pt>
                <c:pt idx="565">
                  <c:v>6.1510518740740734</c:v>
                </c:pt>
                <c:pt idx="566">
                  <c:v>1.3892778666666667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6.0298518518518522E-2</c:v>
                </c:pt>
                <c:pt idx="602">
                  <c:v>0.26591646666666674</c:v>
                </c:pt>
                <c:pt idx="603">
                  <c:v>1.3892778666666667</c:v>
                </c:pt>
                <c:pt idx="604">
                  <c:v>4.9933203185185189</c:v>
                </c:pt>
                <c:pt idx="605">
                  <c:v>12.158593274074075</c:v>
                </c:pt>
                <c:pt idx="606">
                  <c:v>23.639431200000001</c:v>
                </c:pt>
                <c:pt idx="607">
                  <c:v>39.209111666666665</c:v>
                </c:pt>
                <c:pt idx="608">
                  <c:v>56.092696851851841</c:v>
                </c:pt>
                <c:pt idx="609">
                  <c:v>73.02391786666665</c:v>
                </c:pt>
                <c:pt idx="610">
                  <c:v>90.775801718518537</c:v>
                </c:pt>
                <c:pt idx="611">
                  <c:v>110.97399646666665</c:v>
                </c:pt>
                <c:pt idx="612">
                  <c:v>129.82029842962964</c:v>
                </c:pt>
                <c:pt idx="613">
                  <c:v>140.66981086666667</c:v>
                </c:pt>
                <c:pt idx="614">
                  <c:v>143.00939338518521</c:v>
                </c:pt>
                <c:pt idx="615">
                  <c:v>141.83719018518516</c:v>
                </c:pt>
                <c:pt idx="616">
                  <c:v>141.25289754074075</c:v>
                </c:pt>
                <c:pt idx="617">
                  <c:v>140.087930162963</c:v>
                </c:pt>
                <c:pt idx="618">
                  <c:v>137.77246705185186</c:v>
                </c:pt>
                <c:pt idx="619">
                  <c:v>133.1994274074074</c:v>
                </c:pt>
                <c:pt idx="620">
                  <c:v>127.03752180000002</c:v>
                </c:pt>
                <c:pt idx="621">
                  <c:v>121.5624163185185</c:v>
                </c:pt>
                <c:pt idx="622">
                  <c:v>118.87008746666669</c:v>
                </c:pt>
                <c:pt idx="623">
                  <c:v>118.33523960740743</c:v>
                </c:pt>
                <c:pt idx="624">
                  <c:v>119.40614129629631</c:v>
                </c:pt>
                <c:pt idx="625">
                  <c:v>122.64778965185187</c:v>
                </c:pt>
                <c:pt idx="626">
                  <c:v>125.93285294074074</c:v>
                </c:pt>
                <c:pt idx="627">
                  <c:v>127.59166518518521</c:v>
                </c:pt>
                <c:pt idx="628">
                  <c:v>127.59166518518521</c:v>
                </c:pt>
                <c:pt idx="629">
                  <c:v>127.59166518518521</c:v>
                </c:pt>
                <c:pt idx="630">
                  <c:v>128.14701454074074</c:v>
                </c:pt>
                <c:pt idx="631">
                  <c:v>131.50443605185183</c:v>
                </c:pt>
                <c:pt idx="632">
                  <c:v>137.19661620000002</c:v>
                </c:pt>
                <c:pt idx="633">
                  <c:v>144.18642046666668</c:v>
                </c:pt>
                <c:pt idx="634">
                  <c:v>152.56067871851852</c:v>
                </c:pt>
                <c:pt idx="635">
                  <c:v>160.54842346666666</c:v>
                </c:pt>
                <c:pt idx="636">
                  <c:v>166.83152909629629</c:v>
                </c:pt>
                <c:pt idx="637">
                  <c:v>169.3785385185185</c:v>
                </c:pt>
                <c:pt idx="638">
                  <c:v>169.3785385185185</c:v>
                </c:pt>
                <c:pt idx="639">
                  <c:v>168.73997720740741</c:v>
                </c:pt>
                <c:pt idx="640">
                  <c:v>167.46647249629632</c:v>
                </c:pt>
                <c:pt idx="641">
                  <c:v>166.83152909629629</c:v>
                </c:pt>
                <c:pt idx="642">
                  <c:v>170.01830580000001</c:v>
                </c:pt>
                <c:pt idx="643">
                  <c:v>177.78957886666669</c:v>
                </c:pt>
                <c:pt idx="644">
                  <c:v>183.73199786666669</c:v>
                </c:pt>
                <c:pt idx="645">
                  <c:v>185.73451166666666</c:v>
                </c:pt>
                <c:pt idx="646">
                  <c:v>188.42141365185185</c:v>
                </c:pt>
                <c:pt idx="647">
                  <c:v>191.12761116296298</c:v>
                </c:pt>
                <c:pt idx="648">
                  <c:v>193.85310420000002</c:v>
                </c:pt>
                <c:pt idx="649">
                  <c:v>195.22308654074075</c:v>
                </c:pt>
                <c:pt idx="650">
                  <c:v>194.5374923851852</c:v>
                </c:pt>
                <c:pt idx="651">
                  <c:v>189.09615407407406</c:v>
                </c:pt>
                <c:pt idx="652">
                  <c:v>177.13533994074075</c:v>
                </c:pt>
                <c:pt idx="653">
                  <c:v>163.67490165185183</c:v>
                </c:pt>
                <c:pt idx="654">
                  <c:v>151.34988446666665</c:v>
                </c:pt>
                <c:pt idx="655">
                  <c:v>134.33545149629629</c:v>
                </c:pt>
                <c:pt idx="656">
                  <c:v>112.53150720000001</c:v>
                </c:pt>
                <c:pt idx="657">
                  <c:v>92.657115496296313</c:v>
                </c:pt>
                <c:pt idx="658">
                  <c:v>80.332701296296307</c:v>
                </c:pt>
                <c:pt idx="659">
                  <c:v>70.940604051851864</c:v>
                </c:pt>
                <c:pt idx="660">
                  <c:v>57.946876296296296</c:v>
                </c:pt>
                <c:pt idx="661">
                  <c:v>40.761798518518518</c:v>
                </c:pt>
                <c:pt idx="662">
                  <c:v>25.837312200000003</c:v>
                </c:pt>
                <c:pt idx="663">
                  <c:v>14.300396651851852</c:v>
                </c:pt>
                <c:pt idx="664">
                  <c:v>10.347828762962964</c:v>
                </c:pt>
                <c:pt idx="665">
                  <c:v>8.6829866666666664</c:v>
                </c:pt>
                <c:pt idx="666">
                  <c:v>9.4216435185185201</c:v>
                </c:pt>
                <c:pt idx="667">
                  <c:v>11.818509629629629</c:v>
                </c:pt>
                <c:pt idx="668">
                  <c:v>21.767765185185187</c:v>
                </c:pt>
                <c:pt idx="669">
                  <c:v>32.455074607407411</c:v>
                </c:pt>
                <c:pt idx="670">
                  <c:v>47.274038518518516</c:v>
                </c:pt>
                <c:pt idx="671">
                  <c:v>61.745682962962967</c:v>
                </c:pt>
                <c:pt idx="672">
                  <c:v>69.705087407407419</c:v>
                </c:pt>
                <c:pt idx="673">
                  <c:v>78.146879999999996</c:v>
                </c:pt>
                <c:pt idx="674">
                  <c:v>87.071060740740748</c:v>
                </c:pt>
                <c:pt idx="675">
                  <c:v>96.477629629629632</c:v>
                </c:pt>
                <c:pt idx="676">
                  <c:v>97.930220940740739</c:v>
                </c:pt>
                <c:pt idx="677">
                  <c:v>98.904645000000002</c:v>
                </c:pt>
                <c:pt idx="678">
                  <c:v>91.714046666666675</c:v>
                </c:pt>
                <c:pt idx="679">
                  <c:v>76.849858866666665</c:v>
                </c:pt>
                <c:pt idx="680">
                  <c:v>60.976273866666673</c:v>
                </c:pt>
                <c:pt idx="681">
                  <c:v>44.283834985185187</c:v>
                </c:pt>
                <c:pt idx="682">
                  <c:v>31.345581866666663</c:v>
                </c:pt>
                <c:pt idx="683">
                  <c:v>26.845503429629627</c:v>
                </c:pt>
                <c:pt idx="684">
                  <c:v>21.539233799999998</c:v>
                </c:pt>
                <c:pt idx="685">
                  <c:v>21.539233799999998</c:v>
                </c:pt>
                <c:pt idx="686">
                  <c:v>27.356834866666667</c:v>
                </c:pt>
                <c:pt idx="687">
                  <c:v>34.443116762962966</c:v>
                </c:pt>
                <c:pt idx="688">
                  <c:v>40.448849207407406</c:v>
                </c:pt>
                <c:pt idx="689">
                  <c:v>48.634373096296301</c:v>
                </c:pt>
                <c:pt idx="690">
                  <c:v>55.359466866666658</c:v>
                </c:pt>
                <c:pt idx="691">
                  <c:v>57.573628466666676</c:v>
                </c:pt>
                <c:pt idx="692">
                  <c:v>58.321330096296307</c:v>
                </c:pt>
                <c:pt idx="693">
                  <c:v>60.976273866666673</c:v>
                </c:pt>
                <c:pt idx="694">
                  <c:v>64.476602866666681</c:v>
                </c:pt>
                <c:pt idx="695">
                  <c:v>66.463439051851836</c:v>
                </c:pt>
                <c:pt idx="696">
                  <c:v>63.298972800000001</c:v>
                </c:pt>
                <c:pt idx="697">
                  <c:v>48.292480496296299</c:v>
                </c:pt>
                <c:pt idx="698">
                  <c:v>40.137105866666666</c:v>
                </c:pt>
                <c:pt idx="699">
                  <c:v>32.175892466666667</c:v>
                </c:pt>
                <c:pt idx="700">
                  <c:v>28.656267940740747</c:v>
                </c:pt>
                <c:pt idx="701">
                  <c:v>27.10056616296297</c:v>
                </c:pt>
                <c:pt idx="702">
                  <c:v>26.591646666666662</c:v>
                </c:pt>
                <c:pt idx="703">
                  <c:v>26.591646666666662</c:v>
                </c:pt>
                <c:pt idx="704">
                  <c:v>26.338995874074072</c:v>
                </c:pt>
                <c:pt idx="705">
                  <c:v>23.878816318518517</c:v>
                </c:pt>
                <c:pt idx="706">
                  <c:v>19.320248318518516</c:v>
                </c:pt>
                <c:pt idx="707">
                  <c:v>13.748665207407409</c:v>
                </c:pt>
                <c:pt idx="708">
                  <c:v>9.8793092740740747</c:v>
                </c:pt>
                <c:pt idx="709">
                  <c:v>8.6829866666666664</c:v>
                </c:pt>
                <c:pt idx="710">
                  <c:v>10.506413866666666</c:v>
                </c:pt>
                <c:pt idx="711">
                  <c:v>17.6318898</c:v>
                </c:pt>
                <c:pt idx="712">
                  <c:v>26.845503429629627</c:v>
                </c:pt>
                <c:pt idx="713">
                  <c:v>28.656267940740747</c:v>
                </c:pt>
                <c:pt idx="714">
                  <c:v>27.10056616296297</c:v>
                </c:pt>
                <c:pt idx="715">
                  <c:v>20.637167962962966</c:v>
                </c:pt>
                <c:pt idx="716">
                  <c:v>11.650276762962964</c:v>
                </c:pt>
                <c:pt idx="717">
                  <c:v>8.6829866666666664</c:v>
                </c:pt>
                <c:pt idx="718">
                  <c:v>8.6829866666666664</c:v>
                </c:pt>
                <c:pt idx="719">
                  <c:v>10.190449629629629</c:v>
                </c:pt>
                <c:pt idx="720">
                  <c:v>15.436420740740742</c:v>
                </c:pt>
                <c:pt idx="721">
                  <c:v>20.637167962962966</c:v>
                </c:pt>
                <c:pt idx="722">
                  <c:v>25.588279318518524</c:v>
                </c:pt>
                <c:pt idx="723">
                  <c:v>30.526125</c:v>
                </c:pt>
                <c:pt idx="724">
                  <c:v>34.731946666666666</c:v>
                </c:pt>
                <c:pt idx="725">
                  <c:v>42.664819762962964</c:v>
                </c:pt>
                <c:pt idx="726">
                  <c:v>53.907478540740733</c:v>
                </c:pt>
                <c:pt idx="727">
                  <c:v>73.02391786666665</c:v>
                </c:pt>
                <c:pt idx="728">
                  <c:v>86.156935199999992</c:v>
                </c:pt>
                <c:pt idx="729">
                  <c:v>97.444817866666654</c:v>
                </c:pt>
                <c:pt idx="730">
                  <c:v>104.3502042074074</c:v>
                </c:pt>
                <c:pt idx="731">
                  <c:v>105.8606820962963</c:v>
                </c:pt>
                <c:pt idx="732">
                  <c:v>106.36658666666665</c:v>
                </c:pt>
                <c:pt idx="733">
                  <c:v>107.38201371851851</c:v>
                </c:pt>
                <c:pt idx="734">
                  <c:v>108.40226465185188</c:v>
                </c:pt>
                <c:pt idx="735">
                  <c:v>109.94168582962962</c:v>
                </c:pt>
                <c:pt idx="736">
                  <c:v>112.01113098518518</c:v>
                </c:pt>
                <c:pt idx="737">
                  <c:v>115.15147782962964</c:v>
                </c:pt>
                <c:pt idx="738">
                  <c:v>116.73793185185185</c:v>
                </c:pt>
                <c:pt idx="739">
                  <c:v>117.26916180000002</c:v>
                </c:pt>
                <c:pt idx="740">
                  <c:v>123.73798686666667</c:v>
                </c:pt>
                <c:pt idx="741">
                  <c:v>129.82029842962964</c:v>
                </c:pt>
                <c:pt idx="742">
                  <c:v>134.33545149629629</c:v>
                </c:pt>
                <c:pt idx="743">
                  <c:v>134.90527249629631</c:v>
                </c:pt>
                <c:pt idx="744">
                  <c:v>135.47629946666666</c:v>
                </c:pt>
                <c:pt idx="745">
                  <c:v>135.47629946666666</c:v>
                </c:pt>
                <c:pt idx="746">
                  <c:v>136.04853240740741</c:v>
                </c:pt>
                <c:pt idx="747">
                  <c:v>138.34952387407409</c:v>
                </c:pt>
                <c:pt idx="748">
                  <c:v>142.4226888</c:v>
                </c:pt>
                <c:pt idx="749">
                  <c:v>147.15009265185182</c:v>
                </c:pt>
                <c:pt idx="750">
                  <c:v>149.54273786666667</c:v>
                </c:pt>
                <c:pt idx="751">
                  <c:v>149.54273786666667</c:v>
                </c:pt>
                <c:pt idx="752">
                  <c:v>148.9427676074074</c:v>
                </c:pt>
                <c:pt idx="753">
                  <c:v>146.55494627407407</c:v>
                </c:pt>
                <c:pt idx="754">
                  <c:v>141.83719018518516</c:v>
                </c:pt>
                <c:pt idx="755">
                  <c:v>136.62197131851849</c:v>
                </c:pt>
                <c:pt idx="756">
                  <c:v>129.26133116296296</c:v>
                </c:pt>
                <c:pt idx="757">
                  <c:v>115.15147782962964</c:v>
                </c:pt>
                <c:pt idx="758">
                  <c:v>93.130458866666658</c:v>
                </c:pt>
                <c:pt idx="759">
                  <c:v>70.115720318518512</c:v>
                </c:pt>
                <c:pt idx="760">
                  <c:v>50.711054074074077</c:v>
                </c:pt>
                <c:pt idx="761">
                  <c:v>33.869074866666665</c:v>
                </c:pt>
                <c:pt idx="762">
                  <c:v>20.414666429629627</c:v>
                </c:pt>
                <c:pt idx="763">
                  <c:v>12.330444051851854</c:v>
                </c:pt>
                <c:pt idx="764">
                  <c:v>8.6829866666666664</c:v>
                </c:pt>
                <c:pt idx="765">
                  <c:v>9.8793092740740747</c:v>
                </c:pt>
                <c:pt idx="766">
                  <c:v>15.436420740740742</c:v>
                </c:pt>
                <c:pt idx="767">
                  <c:v>21.99750254074074</c:v>
                </c:pt>
                <c:pt idx="768">
                  <c:v>30.255384651851855</c:v>
                </c:pt>
                <c:pt idx="769">
                  <c:v>39.517237096296299</c:v>
                </c:pt>
                <c:pt idx="770">
                  <c:v>54.63106076296296</c:v>
                </c:pt>
                <c:pt idx="771">
                  <c:v>75.137380940740755</c:v>
                </c:pt>
                <c:pt idx="772">
                  <c:v>95.995844466666682</c:v>
                </c:pt>
                <c:pt idx="773">
                  <c:v>119.40614129629631</c:v>
                </c:pt>
                <c:pt idx="774">
                  <c:v>136.04853240740741</c:v>
                </c:pt>
                <c:pt idx="775">
                  <c:v>156.22200476296297</c:v>
                </c:pt>
                <c:pt idx="776">
                  <c:v>176.4823069851852</c:v>
                </c:pt>
                <c:pt idx="777">
                  <c:v>191.12761116296298</c:v>
                </c:pt>
                <c:pt idx="778">
                  <c:v>203.54428209629631</c:v>
                </c:pt>
                <c:pt idx="779">
                  <c:v>215.62991416296293</c:v>
                </c:pt>
                <c:pt idx="780">
                  <c:v>225.10703231851849</c:v>
                </c:pt>
                <c:pt idx="781">
                  <c:v>232.53580980000001</c:v>
                </c:pt>
                <c:pt idx="782">
                  <c:v>237.80770927407406</c:v>
                </c:pt>
                <c:pt idx="783">
                  <c:v>241.60953086666666</c:v>
                </c:pt>
                <c:pt idx="784">
                  <c:v>243.90509546666669</c:v>
                </c:pt>
                <c:pt idx="785">
                  <c:v>246.98273185185187</c:v>
                </c:pt>
                <c:pt idx="786">
                  <c:v>252.41502538518517</c:v>
                </c:pt>
                <c:pt idx="787">
                  <c:v>256.33141416296297</c:v>
                </c:pt>
                <c:pt idx="788">
                  <c:v>257.11830982962965</c:v>
                </c:pt>
                <c:pt idx="789">
                  <c:v>257.11830982962965</c:v>
                </c:pt>
                <c:pt idx="790">
                  <c:v>257.90641146666673</c:v>
                </c:pt>
                <c:pt idx="791">
                  <c:v>260.27795219999996</c:v>
                </c:pt>
                <c:pt idx="792">
                  <c:v>262.66034666666667</c:v>
                </c:pt>
                <c:pt idx="793">
                  <c:v>259.48623265185188</c:v>
                </c:pt>
                <c:pt idx="794">
                  <c:v>243.13870129629632</c:v>
                </c:pt>
                <c:pt idx="795">
                  <c:v>214.90934686666665</c:v>
                </c:pt>
                <c:pt idx="796">
                  <c:v>179.75953146666666</c:v>
                </c:pt>
                <c:pt idx="797">
                  <c:v>146.55494627407407</c:v>
                </c:pt>
                <c:pt idx="798">
                  <c:v>121.5624163185185</c:v>
                </c:pt>
                <c:pt idx="799">
                  <c:v>107.89153620000002</c:v>
                </c:pt>
                <c:pt idx="800">
                  <c:v>103.34924880000001</c:v>
                </c:pt>
                <c:pt idx="801">
                  <c:v>102.85058005185184</c:v>
                </c:pt>
                <c:pt idx="802">
                  <c:v>106.87369720740742</c:v>
                </c:pt>
                <c:pt idx="803">
                  <c:v>120.48186686666666</c:v>
                </c:pt>
                <c:pt idx="804">
                  <c:v>141.25289754074075</c:v>
                </c:pt>
                <c:pt idx="805">
                  <c:v>159.30627398518521</c:v>
                </c:pt>
                <c:pt idx="806">
                  <c:v>167.46647249629632</c:v>
                </c:pt>
                <c:pt idx="807">
                  <c:v>169.3785385185185</c:v>
                </c:pt>
                <c:pt idx="808">
                  <c:v>166.19779166666669</c:v>
                </c:pt>
                <c:pt idx="809">
                  <c:v>158.68700820000004</c:v>
                </c:pt>
                <c:pt idx="810">
                  <c:v>148.9427676074074</c:v>
                </c:pt>
                <c:pt idx="811">
                  <c:v>135.47629946666666</c:v>
                </c:pt>
                <c:pt idx="812">
                  <c:v>115.15147782962964</c:v>
                </c:pt>
                <c:pt idx="813">
                  <c:v>95.03589205185186</c:v>
                </c:pt>
                <c:pt idx="814">
                  <c:v>75.991207962962946</c:v>
                </c:pt>
                <c:pt idx="815">
                  <c:v>58.321330096296307</c:v>
                </c:pt>
                <c:pt idx="816">
                  <c:v>41.707882274074073</c:v>
                </c:pt>
                <c:pt idx="817">
                  <c:v>28.919772466666664</c:v>
                </c:pt>
                <c:pt idx="818">
                  <c:v>19.536719999999999</c:v>
                </c:pt>
                <c:pt idx="819">
                  <c:v>17.426271851851855</c:v>
                </c:pt>
                <c:pt idx="820">
                  <c:v>19.536719999999999</c:v>
                </c:pt>
                <c:pt idx="821">
                  <c:v>27.614309540740745</c:v>
                </c:pt>
                <c:pt idx="822">
                  <c:v>37.08600082962964</c:v>
                </c:pt>
                <c:pt idx="823">
                  <c:v>46.9369698</c:v>
                </c:pt>
                <c:pt idx="824">
                  <c:v>57.201586607407407</c:v>
                </c:pt>
                <c:pt idx="825">
                  <c:v>65.665086666666667</c:v>
                </c:pt>
                <c:pt idx="826">
                  <c:v>74.288377799999992</c:v>
                </c:pt>
                <c:pt idx="827">
                  <c:v>82.995483874074083</c:v>
                </c:pt>
                <c:pt idx="828">
                  <c:v>91.24432120740741</c:v>
                </c:pt>
                <c:pt idx="829">
                  <c:v>103.34924880000001</c:v>
                </c:pt>
                <c:pt idx="830">
                  <c:v>116.73793185185185</c:v>
                </c:pt>
                <c:pt idx="831">
                  <c:v>129.26133116296296</c:v>
                </c:pt>
                <c:pt idx="832">
                  <c:v>137.19661620000002</c:v>
                </c:pt>
                <c:pt idx="833">
                  <c:v>140.087930162963</c:v>
                </c:pt>
                <c:pt idx="834">
                  <c:v>143.00939338518521</c:v>
                </c:pt>
                <c:pt idx="835">
                  <c:v>146.55494627407407</c:v>
                </c:pt>
                <c:pt idx="836">
                  <c:v>149.54273786666667</c:v>
                </c:pt>
                <c:pt idx="837">
                  <c:v>151.95467860740743</c:v>
                </c:pt>
                <c:pt idx="838">
                  <c:v>156.22200476296297</c:v>
                </c:pt>
                <c:pt idx="839">
                  <c:v>161.79539682962962</c:v>
                </c:pt>
                <c:pt idx="840">
                  <c:v>166.19779166666669</c:v>
                </c:pt>
                <c:pt idx="841">
                  <c:v>171.30145827407407</c:v>
                </c:pt>
                <c:pt idx="842">
                  <c:v>179.10167462962966</c:v>
                </c:pt>
                <c:pt idx="843">
                  <c:v>187.07555071851851</c:v>
                </c:pt>
                <c:pt idx="844">
                  <c:v>192.48794574074074</c:v>
                </c:pt>
                <c:pt idx="845">
                  <c:v>194.5374923851852</c:v>
                </c:pt>
                <c:pt idx="846">
                  <c:v>195.90988666666669</c:v>
                </c:pt>
                <c:pt idx="847">
                  <c:v>197.28710482962967</c:v>
                </c:pt>
                <c:pt idx="848">
                  <c:v>200.75125471851854</c:v>
                </c:pt>
                <c:pt idx="849">
                  <c:v>207.77000227407416</c:v>
                </c:pt>
                <c:pt idx="850">
                  <c:v>217.79885187407402</c:v>
                </c:pt>
                <c:pt idx="851">
                  <c:v>225.10703231851849</c:v>
                </c:pt>
                <c:pt idx="852">
                  <c:v>229.54982716296297</c:v>
                </c:pt>
                <c:pt idx="853">
                  <c:v>234.03603694074079</c:v>
                </c:pt>
                <c:pt idx="854">
                  <c:v>238.5656616518518</c:v>
                </c:pt>
                <c:pt idx="855">
                  <c:v>241.60953086666666</c:v>
                </c:pt>
                <c:pt idx="856">
                  <c:v>242.37351309629628</c:v>
                </c:pt>
                <c:pt idx="857">
                  <c:v>243.13870129629632</c:v>
                </c:pt>
                <c:pt idx="858">
                  <c:v>250.85691166666672</c:v>
                </c:pt>
                <c:pt idx="859">
                  <c:v>261.07087771851855</c:v>
                </c:pt>
                <c:pt idx="860">
                  <c:v>269.06646127407419</c:v>
                </c:pt>
                <c:pt idx="861">
                  <c:v>273.92169798518518</c:v>
                </c:pt>
                <c:pt idx="862">
                  <c:v>285.41941949629631</c:v>
                </c:pt>
                <c:pt idx="863">
                  <c:v>304.82167379999999</c:v>
                </c:pt>
                <c:pt idx="864">
                  <c:v>315.19784286666663</c:v>
                </c:pt>
                <c:pt idx="865">
                  <c:v>319.57250038518521</c:v>
                </c:pt>
                <c:pt idx="866">
                  <c:v>324.86188642962969</c:v>
                </c:pt>
                <c:pt idx="867">
                  <c:v>335.5709033185185</c:v>
                </c:pt>
                <c:pt idx="868">
                  <c:v>348.28424296296299</c:v>
                </c:pt>
                <c:pt idx="869">
                  <c:v>353.80517531851859</c:v>
                </c:pt>
                <c:pt idx="870">
                  <c:v>352.88200500000005</c:v>
                </c:pt>
                <c:pt idx="871">
                  <c:v>350.11972986666672</c:v>
                </c:pt>
                <c:pt idx="872">
                  <c:v>346.45357994074084</c:v>
                </c:pt>
                <c:pt idx="873">
                  <c:v>342.80672554074067</c:v>
                </c:pt>
                <c:pt idx="874">
                  <c:v>337.37262305185197</c:v>
                </c:pt>
                <c:pt idx="875">
                  <c:v>329.30287231851861</c:v>
                </c:pt>
                <c:pt idx="876">
                  <c:v>318.69515694074062</c:v>
                </c:pt>
                <c:pt idx="877">
                  <c:v>306.53897560740745</c:v>
                </c:pt>
                <c:pt idx="878">
                  <c:v>298.84910554074077</c:v>
                </c:pt>
                <c:pt idx="879">
                  <c:v>295.46274074074074</c:v>
                </c:pt>
                <c:pt idx="880">
                  <c:v>295.46274074074074</c:v>
                </c:pt>
                <c:pt idx="881">
                  <c:v>287.08124666666669</c:v>
                </c:pt>
                <c:pt idx="882">
                  <c:v>278.82034962962967</c:v>
                </c:pt>
                <c:pt idx="883">
                  <c:v>278.82034962962967</c:v>
                </c:pt>
                <c:pt idx="884">
                  <c:v>278.82034962962967</c:v>
                </c:pt>
                <c:pt idx="885">
                  <c:v>279.64101246666672</c:v>
                </c:pt>
                <c:pt idx="886">
                  <c:v>282.1102368</c:v>
                </c:pt>
                <c:pt idx="887">
                  <c:v>283.76241620740745</c:v>
                </c:pt>
                <c:pt idx="888">
                  <c:v>284.59031486666663</c:v>
                </c:pt>
                <c:pt idx="889">
                  <c:v>282.93572351851861</c:v>
                </c:pt>
                <c:pt idx="890">
                  <c:v>279.64101246666672</c:v>
                </c:pt>
                <c:pt idx="891">
                  <c:v>273.10947694074071</c:v>
                </c:pt>
                <c:pt idx="892">
                  <c:v>264.25463949629636</c:v>
                </c:pt>
                <c:pt idx="893">
                  <c:v>253.19589120000001</c:v>
                </c:pt>
                <c:pt idx="894">
                  <c:v>243.90509546666669</c:v>
                </c:pt>
                <c:pt idx="895">
                  <c:v>236.2954224296297</c:v>
                </c:pt>
                <c:pt idx="896">
                  <c:v>232.53580980000001</c:v>
                </c:pt>
                <c:pt idx="897">
                  <c:v>231.04040654074072</c:v>
                </c:pt>
                <c:pt idx="898">
                  <c:v>231.04040654074072</c:v>
                </c:pt>
                <c:pt idx="899">
                  <c:v>230.2945138666667</c:v>
                </c:pt>
                <c:pt idx="900">
                  <c:v>228.06407166666662</c:v>
                </c:pt>
                <c:pt idx="901">
                  <c:v>223.63574846666666</c:v>
                </c:pt>
                <c:pt idx="902">
                  <c:v>214.90934686666665</c:v>
                </c:pt>
                <c:pt idx="903">
                  <c:v>179.75953146666666</c:v>
                </c:pt>
                <c:pt idx="904">
                  <c:v>146.55494627407407</c:v>
                </c:pt>
                <c:pt idx="905">
                  <c:v>121.5624163185185</c:v>
                </c:pt>
                <c:pt idx="906">
                  <c:v>107.89153620000002</c:v>
                </c:pt>
                <c:pt idx="907">
                  <c:v>103.34924880000001</c:v>
                </c:pt>
                <c:pt idx="908">
                  <c:v>102.85058005185184</c:v>
                </c:pt>
                <c:pt idx="909">
                  <c:v>106.87369720740742</c:v>
                </c:pt>
                <c:pt idx="910">
                  <c:v>120.48186686666666</c:v>
                </c:pt>
                <c:pt idx="911">
                  <c:v>141.25289754074075</c:v>
                </c:pt>
                <c:pt idx="912">
                  <c:v>159.30627398518521</c:v>
                </c:pt>
                <c:pt idx="913">
                  <c:v>167.46647249629632</c:v>
                </c:pt>
                <c:pt idx="914">
                  <c:v>175.83047999999999</c:v>
                </c:pt>
                <c:pt idx="915">
                  <c:v>195.90988666666669</c:v>
                </c:pt>
                <c:pt idx="916">
                  <c:v>203.54428209629631</c:v>
                </c:pt>
                <c:pt idx="917">
                  <c:v>211.32459994074071</c:v>
                </c:pt>
                <c:pt idx="918">
                  <c:v>209.89914296296294</c:v>
                </c:pt>
                <c:pt idx="919">
                  <c:v>210.6112684666667</c:v>
                </c:pt>
                <c:pt idx="920">
                  <c:v>213.47183018518518</c:v>
                </c:pt>
                <c:pt idx="921">
                  <c:v>220.70765240740747</c:v>
                </c:pt>
                <c:pt idx="922">
                  <c:v>234.03603694074079</c:v>
                </c:pt>
                <c:pt idx="923">
                  <c:v>246.21151380000001</c:v>
                </c:pt>
                <c:pt idx="924">
                  <c:v>255.54572446666663</c:v>
                </c:pt>
                <c:pt idx="925">
                  <c:v>247.75515587407403</c:v>
                </c:pt>
                <c:pt idx="926">
                  <c:v>237.05096286666668</c:v>
                </c:pt>
                <c:pt idx="927">
                  <c:v>231.78750518518518</c:v>
                </c:pt>
                <c:pt idx="928">
                  <c:v>226.58314005185184</c:v>
                </c:pt>
                <c:pt idx="929">
                  <c:v>223.63574846666666</c:v>
                </c:pt>
                <c:pt idx="930">
                  <c:v>220.70765240740747</c:v>
                </c:pt>
                <c:pt idx="931">
                  <c:v>218.52424305185184</c:v>
                </c:pt>
                <c:pt idx="932">
                  <c:v>215.62991416296293</c:v>
                </c:pt>
                <c:pt idx="933">
                  <c:v>212.7548808</c:v>
                </c:pt>
                <c:pt idx="934">
                  <c:v>207.06270065185188</c:v>
                </c:pt>
                <c:pt idx="935">
                  <c:v>199.36197685185184</c:v>
                </c:pt>
                <c:pt idx="936">
                  <c:v>193.1699219851852</c:v>
                </c:pt>
                <c:pt idx="937">
                  <c:v>189.09615407407406</c:v>
                </c:pt>
                <c:pt idx="938">
                  <c:v>185.73451166666666</c:v>
                </c:pt>
                <c:pt idx="939">
                  <c:v>182.40301851851854</c:v>
                </c:pt>
                <c:pt idx="940">
                  <c:v>178.44502376296293</c:v>
                </c:pt>
                <c:pt idx="941">
                  <c:v>176.4823069851852</c:v>
                </c:pt>
                <c:pt idx="942">
                  <c:v>175.83047999999999</c:v>
                </c:pt>
                <c:pt idx="943">
                  <c:v>175.17985898518518</c:v>
                </c:pt>
                <c:pt idx="944">
                  <c:v>175.17985898518518</c:v>
                </c:pt>
                <c:pt idx="945">
                  <c:v>175.83047999999999</c:v>
                </c:pt>
                <c:pt idx="946">
                  <c:v>177.13533994074075</c:v>
                </c:pt>
                <c:pt idx="947">
                  <c:v>182.40301851851854</c:v>
                </c:pt>
                <c:pt idx="948">
                  <c:v>187.7478792</c:v>
                </c:pt>
                <c:pt idx="949">
                  <c:v>190.44925282962964</c:v>
                </c:pt>
                <c:pt idx="950">
                  <c:v>189.77210046666667</c:v>
                </c:pt>
                <c:pt idx="951">
                  <c:v>183.06690520740739</c:v>
                </c:pt>
                <c:pt idx="952">
                  <c:v>167.46647249629632</c:v>
                </c:pt>
                <c:pt idx="953">
                  <c:v>141.25289754074075</c:v>
                </c:pt>
                <c:pt idx="954">
                  <c:v>112.01113098518518</c:v>
                </c:pt>
                <c:pt idx="955">
                  <c:v>86.156935199999992</c:v>
                </c:pt>
                <c:pt idx="956">
                  <c:v>63.69031018518519</c:v>
                </c:pt>
                <c:pt idx="957">
                  <c:v>44.611255940740733</c:v>
                </c:pt>
                <c:pt idx="958">
                  <c:v>37.988669651851858</c:v>
                </c:pt>
                <c:pt idx="959">
                  <c:v>40.761798518518518</c:v>
                </c:pt>
                <c:pt idx="960">
                  <c:v>51.765675162962971</c:v>
                </c:pt>
                <c:pt idx="961">
                  <c:v>72.186974429629629</c:v>
                </c:pt>
                <c:pt idx="962">
                  <c:v>98.416829985185174</c:v>
                </c:pt>
                <c:pt idx="963">
                  <c:v>123.73798686666667</c:v>
                </c:pt>
                <c:pt idx="964">
                  <c:v>144.77674296296297</c:v>
                </c:pt>
                <c:pt idx="965">
                  <c:v>157.45209454074075</c:v>
                </c:pt>
                <c:pt idx="966">
                  <c:v>163.67490165185183</c:v>
                </c:pt>
                <c:pt idx="967">
                  <c:v>164.30381520000003</c:v>
                </c:pt>
                <c:pt idx="968">
                  <c:v>163.67490165185183</c:v>
                </c:pt>
                <c:pt idx="969">
                  <c:v>161.17130716296296</c:v>
                </c:pt>
                <c:pt idx="970">
                  <c:v>156.22200476296297</c:v>
                </c:pt>
                <c:pt idx="971">
                  <c:v>145.96100586666668</c:v>
                </c:pt>
                <c:pt idx="972">
                  <c:v>127.03752180000002</c:v>
                </c:pt>
                <c:pt idx="973">
                  <c:v>99.393665985185208</c:v>
                </c:pt>
                <c:pt idx="974">
                  <c:v>75.137380940740755</c:v>
                </c:pt>
                <c:pt idx="975">
                  <c:v>54.268666666666675</c:v>
                </c:pt>
                <c:pt idx="976">
                  <c:v>36.787523162962955</c:v>
                </c:pt>
                <c:pt idx="977">
                  <c:v>22.46059516296296</c:v>
                </c:pt>
                <c:pt idx="978">
                  <c:v>15.436420740740742</c:v>
                </c:pt>
                <c:pt idx="979">
                  <c:v>10.506413866666666</c:v>
                </c:pt>
                <c:pt idx="980">
                  <c:v>6.9035773851851863</c:v>
                </c:pt>
                <c:pt idx="981">
                  <c:v>4.6695172740740745</c:v>
                </c:pt>
                <c:pt idx="982">
                  <c:v>3.1258751999999999</c:v>
                </c:pt>
                <c:pt idx="983">
                  <c:v>1.8240301851851852</c:v>
                </c:pt>
                <c:pt idx="984">
                  <c:v>0.61745682962962967</c:v>
                </c:pt>
                <c:pt idx="985">
                  <c:v>7.2961207407407414E-2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3.8591051851851854E-2</c:v>
                </c:pt>
                <c:pt idx="1028">
                  <c:v>0.78146879999999996</c:v>
                </c:pt>
                <c:pt idx="1029">
                  <c:v>4.4596784296296299</c:v>
                </c:pt>
                <c:pt idx="1030">
                  <c:v>12.853232207407405</c:v>
                </c:pt>
                <c:pt idx="1031">
                  <c:v>24.119407407407408</c:v>
                </c:pt>
                <c:pt idx="1032">
                  <c:v>35.899325985185186</c:v>
                </c:pt>
                <c:pt idx="1033">
                  <c:v>47.951793866666662</c:v>
                </c:pt>
                <c:pt idx="1034">
                  <c:v>60.59337827407407</c:v>
                </c:pt>
                <c:pt idx="1035">
                  <c:v>73.865685185185185</c:v>
                </c:pt>
                <c:pt idx="1036">
                  <c:v>85.247633540740736</c:v>
                </c:pt>
                <c:pt idx="1037">
                  <c:v>95.03589205185186</c:v>
                </c:pt>
                <c:pt idx="1038">
                  <c:v>103.84912351851852</c:v>
                </c:pt>
                <c:pt idx="1039">
                  <c:v>114.62507176296299</c:v>
                </c:pt>
                <c:pt idx="1040">
                  <c:v>127.59166518518521</c:v>
                </c:pt>
                <c:pt idx="1041">
                  <c:v>141.25289754074075</c:v>
                </c:pt>
                <c:pt idx="1042">
                  <c:v>153.7762968518519</c:v>
                </c:pt>
                <c:pt idx="1043">
                  <c:v>162.42069246666665</c:v>
                </c:pt>
                <c:pt idx="1044">
                  <c:v>166.83152909629629</c:v>
                </c:pt>
                <c:pt idx="1045">
                  <c:v>168.10262186666665</c:v>
                </c:pt>
                <c:pt idx="1046">
                  <c:v>168.73997720740741</c:v>
                </c:pt>
                <c:pt idx="1047">
                  <c:v>170.01830580000001</c:v>
                </c:pt>
                <c:pt idx="1048">
                  <c:v>171.30145827407407</c:v>
                </c:pt>
                <c:pt idx="1049">
                  <c:v>170.01830580000001</c:v>
                </c:pt>
                <c:pt idx="1050">
                  <c:v>164.93393471851854</c:v>
                </c:pt>
                <c:pt idx="1051">
                  <c:v>154.99673886666667</c:v>
                </c:pt>
                <c:pt idx="1052">
                  <c:v>143.59730394074074</c:v>
                </c:pt>
                <c:pt idx="1053">
                  <c:v>130.38047166666664</c:v>
                </c:pt>
                <c:pt idx="1054">
                  <c:v>115.67908986666666</c:v>
                </c:pt>
                <c:pt idx="1055">
                  <c:v>97.930220940740739</c:v>
                </c:pt>
                <c:pt idx="1056">
                  <c:v>78.146879999999996</c:v>
                </c:pt>
                <c:pt idx="1057">
                  <c:v>56.830750718518537</c:v>
                </c:pt>
                <c:pt idx="1058">
                  <c:v>38.90219220740741</c:v>
                </c:pt>
                <c:pt idx="1059">
                  <c:v>26.591646666666662</c:v>
                </c:pt>
                <c:pt idx="1060">
                  <c:v>16.816653829629637</c:v>
                </c:pt>
                <c:pt idx="1061">
                  <c:v>10.827201985185186</c:v>
                </c:pt>
                <c:pt idx="1062">
                  <c:v>8.6829866666666664</c:v>
                </c:pt>
                <c:pt idx="1063">
                  <c:v>8.8283060962962967</c:v>
                </c:pt>
                <c:pt idx="1064">
                  <c:v>9.8793092740740747</c:v>
                </c:pt>
                <c:pt idx="1065">
                  <c:v>14.674247466666666</c:v>
                </c:pt>
                <c:pt idx="1066">
                  <c:v>23.878816318518517</c:v>
                </c:pt>
                <c:pt idx="1067">
                  <c:v>33.017056800000006</c:v>
                </c:pt>
                <c:pt idx="1068">
                  <c:v>36.49025146666667</c:v>
                </c:pt>
                <c:pt idx="1069">
                  <c:v>38.291971199999999</c:v>
                </c:pt>
                <c:pt idx="1070">
                  <c:v>42.025655466666663</c:v>
                </c:pt>
                <c:pt idx="1071">
                  <c:v>50.014003199999998</c:v>
                </c:pt>
                <c:pt idx="1072">
                  <c:v>60.976273866666673</c:v>
                </c:pt>
                <c:pt idx="1073">
                  <c:v>75.137380940740755</c:v>
                </c:pt>
                <c:pt idx="1074">
                  <c:v>94.080763518518495</c:v>
                </c:pt>
                <c:pt idx="1075">
                  <c:v>119.40614129629631</c:v>
                </c:pt>
                <c:pt idx="1076">
                  <c:v>146.55494627407407</c:v>
                </c:pt>
                <c:pt idx="1077">
                  <c:v>171.30145827407407</c:v>
                </c:pt>
                <c:pt idx="1078">
                  <c:v>191.80717546666665</c:v>
                </c:pt>
                <c:pt idx="1079">
                  <c:v>209.18822342962963</c:v>
                </c:pt>
                <c:pt idx="1080">
                  <c:v>225.84448320000001</c:v>
                </c:pt>
                <c:pt idx="1081">
                  <c:v>236.2954224296297</c:v>
                </c:pt>
                <c:pt idx="1082">
                  <c:v>239.32482000000002</c:v>
                </c:pt>
                <c:pt idx="1083">
                  <c:v>235.54108796296296</c:v>
                </c:pt>
                <c:pt idx="1084">
                  <c:v>223.63574846666666</c:v>
                </c:pt>
                <c:pt idx="1085">
                  <c:v>212.03913738518517</c:v>
                </c:pt>
                <c:pt idx="1086">
                  <c:v>207.06270065185188</c:v>
                </c:pt>
                <c:pt idx="1087">
                  <c:v>207.06270065185188</c:v>
                </c:pt>
                <c:pt idx="1088">
                  <c:v>207.77000227407416</c:v>
                </c:pt>
                <c:pt idx="1089">
                  <c:v>208.47850986666666</c:v>
                </c:pt>
                <c:pt idx="1090">
                  <c:v>208.47850986666666</c:v>
                </c:pt>
                <c:pt idx="1091">
                  <c:v>208.47850986666666</c:v>
                </c:pt>
                <c:pt idx="1092">
                  <c:v>210.6112684666667</c:v>
                </c:pt>
                <c:pt idx="1093">
                  <c:v>217.79885187407402</c:v>
                </c:pt>
                <c:pt idx="1094">
                  <c:v>229.54982716296297</c:v>
                </c:pt>
                <c:pt idx="1095">
                  <c:v>239.32482000000002</c:v>
                </c:pt>
                <c:pt idx="1096">
                  <c:v>244.67269560740741</c:v>
                </c:pt>
                <c:pt idx="1097">
                  <c:v>246.21151380000001</c:v>
                </c:pt>
                <c:pt idx="1098">
                  <c:v>243.13870129629632</c:v>
                </c:pt>
                <c:pt idx="1099">
                  <c:v>234.03603694074079</c:v>
                </c:pt>
                <c:pt idx="1100">
                  <c:v>219.25084020000003</c:v>
                </c:pt>
                <c:pt idx="1101">
                  <c:v>209.18822342962963</c:v>
                </c:pt>
                <c:pt idx="1102">
                  <c:v>205.65171531851848</c:v>
                </c:pt>
                <c:pt idx="1103">
                  <c:v>208.47850986666666</c:v>
                </c:pt>
                <c:pt idx="1104">
                  <c:v>218.52424305185184</c:v>
                </c:pt>
                <c:pt idx="1105">
                  <c:v>234.03603694074079</c:v>
                </c:pt>
                <c:pt idx="1106">
                  <c:v>246.21151380000001</c:v>
                </c:pt>
                <c:pt idx="1107">
                  <c:v>250.85691166666672</c:v>
                </c:pt>
                <c:pt idx="1108">
                  <c:v>250.07966376296298</c:v>
                </c:pt>
                <c:pt idx="1109">
                  <c:v>243.13870129629632</c:v>
                </c:pt>
                <c:pt idx="1110">
                  <c:v>231.78750518518518</c:v>
                </c:pt>
                <c:pt idx="1111">
                  <c:v>225.84448320000001</c:v>
                </c:pt>
                <c:pt idx="1112">
                  <c:v>226.58314005185184</c:v>
                </c:pt>
                <c:pt idx="1113">
                  <c:v>236.2954224296297</c:v>
                </c:pt>
                <c:pt idx="1114">
                  <c:v>257.11830982962965</c:v>
                </c:pt>
                <c:pt idx="1115">
                  <c:v>278.82034962962967</c:v>
                </c:pt>
                <c:pt idx="1116">
                  <c:v>290.41937265185186</c:v>
                </c:pt>
                <c:pt idx="1117">
                  <c:v>292.93562982962965</c:v>
                </c:pt>
                <c:pt idx="1118">
                  <c:v>289.58303219999999</c:v>
                </c:pt>
                <c:pt idx="1119">
                  <c:v>279.64101246666672</c:v>
                </c:pt>
                <c:pt idx="1120">
                  <c:v>269.87265246666664</c:v>
                </c:pt>
                <c:pt idx="1121">
                  <c:v>264.25463949629636</c:v>
                </c:pt>
                <c:pt idx="1122">
                  <c:v>260.27795219999996</c:v>
                </c:pt>
                <c:pt idx="1123">
                  <c:v>253.97796298518523</c:v>
                </c:pt>
                <c:pt idx="1124">
                  <c:v>240.84675460740746</c:v>
                </c:pt>
                <c:pt idx="1125">
                  <c:v>219.25084020000003</c:v>
                </c:pt>
                <c:pt idx="1126">
                  <c:v>187.7478792</c:v>
                </c:pt>
                <c:pt idx="1127">
                  <c:v>153.7762968518519</c:v>
                </c:pt>
                <c:pt idx="1128">
                  <c:v>123.19228527407407</c:v>
                </c:pt>
                <c:pt idx="1129">
                  <c:v>96.960620762962975</c:v>
                </c:pt>
                <c:pt idx="1130">
                  <c:v>79.017590607407413</c:v>
                </c:pt>
                <c:pt idx="1131">
                  <c:v>65.267719429629636</c:v>
                </c:pt>
                <c:pt idx="1132">
                  <c:v>53.547496385185198</c:v>
                </c:pt>
                <c:pt idx="1133">
                  <c:v>42.664819762962964</c:v>
                </c:pt>
                <c:pt idx="1134">
                  <c:v>31.897916296296302</c:v>
                </c:pt>
                <c:pt idx="1135">
                  <c:v>22.693950429629634</c:v>
                </c:pt>
                <c:pt idx="1136">
                  <c:v>16.020713385185186</c:v>
                </c:pt>
                <c:pt idx="1137">
                  <c:v>12.853232207407405</c:v>
                </c:pt>
                <c:pt idx="1138">
                  <c:v>12.158593274074075</c:v>
                </c:pt>
                <c:pt idx="1139">
                  <c:v>12.330444051851854</c:v>
                </c:pt>
                <c:pt idx="1140">
                  <c:v>12.853232207407405</c:v>
                </c:pt>
                <c:pt idx="1141">
                  <c:v>13.748665207407409</c:v>
                </c:pt>
                <c:pt idx="1142">
                  <c:v>16.217889540740742</c:v>
                </c:pt>
                <c:pt idx="1143">
                  <c:v>21.99750254074074</c:v>
                </c:pt>
                <c:pt idx="1144">
                  <c:v>30.526125</c:v>
                </c:pt>
                <c:pt idx="1145">
                  <c:v>35.899325985185186</c:v>
                </c:pt>
                <c:pt idx="1146">
                  <c:v>37.08600082962964</c:v>
                </c:pt>
                <c:pt idx="1147">
                  <c:v>31.071223607407411</c:v>
                </c:pt>
                <c:pt idx="1148">
                  <c:v>18.255979466666663</c:v>
                </c:pt>
                <c:pt idx="1149">
                  <c:v>11.483249866666668</c:v>
                </c:pt>
                <c:pt idx="1150">
                  <c:v>8.6829866666666664</c:v>
                </c:pt>
                <c:pt idx="1151">
                  <c:v>8.6829866666666664</c:v>
                </c:pt>
                <c:pt idx="1152">
                  <c:v>8.6829866666666664</c:v>
                </c:pt>
                <c:pt idx="1153">
                  <c:v>11.650276762962964</c:v>
                </c:pt>
                <c:pt idx="1154">
                  <c:v>21.311908385185184</c:v>
                </c:pt>
                <c:pt idx="1155">
                  <c:v>37.988669651851858</c:v>
                </c:pt>
                <c:pt idx="1156">
                  <c:v>53.547496385185198</c:v>
                </c:pt>
                <c:pt idx="1157">
                  <c:v>68.887439496296295</c:v>
                </c:pt>
                <c:pt idx="1158">
                  <c:v>87.99001016296296</c:v>
                </c:pt>
                <c:pt idx="1159">
                  <c:v>113.57587754074075</c:v>
                </c:pt>
                <c:pt idx="1160">
                  <c:v>144.18642046666668</c:v>
                </c:pt>
                <c:pt idx="1161">
                  <c:v>174.53044394074075</c:v>
                </c:pt>
                <c:pt idx="1162">
                  <c:v>201.44770260740742</c:v>
                </c:pt>
                <c:pt idx="1163">
                  <c:v>228.06407166666662</c:v>
                </c:pt>
                <c:pt idx="1164">
                  <c:v>254.76124074074076</c:v>
                </c:pt>
                <c:pt idx="1165">
                  <c:v>282.1102368</c:v>
                </c:pt>
                <c:pt idx="1166">
                  <c:v>309.12397309629625</c:v>
                </c:pt>
                <c:pt idx="1167">
                  <c:v>321.33080518518523</c:v>
                </c:pt>
                <c:pt idx="1168">
                  <c:v>332.8773684962963</c:v>
                </c:pt>
                <c:pt idx="1169">
                  <c:v>350.11972986666672</c:v>
                </c:pt>
                <c:pt idx="1170">
                  <c:v>365.916132762963</c:v>
                </c:pt>
                <c:pt idx="1171">
                  <c:v>381.10171166666669</c:v>
                </c:pt>
                <c:pt idx="1172">
                  <c:v>395.61858000000001</c:v>
                </c:pt>
                <c:pt idx="1173">
                  <c:v>408.41935249629631</c:v>
                </c:pt>
                <c:pt idx="1174">
                  <c:v>420.41634574074061</c:v>
                </c:pt>
                <c:pt idx="1175">
                  <c:v>431.56614480000007</c:v>
                </c:pt>
                <c:pt idx="1176">
                  <c:v>440.79724500000003</c:v>
                </c:pt>
                <c:pt idx="1177">
                  <c:v>449.08467338518506</c:v>
                </c:pt>
                <c:pt idx="1178">
                  <c:v>457.44928387407407</c:v>
                </c:pt>
                <c:pt idx="1179">
                  <c:v>468.01358431851855</c:v>
                </c:pt>
                <c:pt idx="1180">
                  <c:v>478.69848180000008</c:v>
                </c:pt>
                <c:pt idx="1181">
                  <c:v>489.50397631851865</c:v>
                </c:pt>
                <c:pt idx="1182">
                  <c:v>499.33203185185192</c:v>
                </c:pt>
                <c:pt idx="1183">
                  <c:v>507.04360938518516</c:v>
                </c:pt>
                <c:pt idx="1184">
                  <c:v>513.70056582962968</c:v>
                </c:pt>
                <c:pt idx="1185">
                  <c:v>519.28119371851858</c:v>
                </c:pt>
                <c:pt idx="1186">
                  <c:v>522.64404209629629</c:v>
                </c:pt>
                <c:pt idx="1187">
                  <c:v>522.64404209629629</c:v>
                </c:pt>
                <c:pt idx="1188">
                  <c:v>522.64404209629629</c:v>
                </c:pt>
                <c:pt idx="1189">
                  <c:v>522.64404209629629</c:v>
                </c:pt>
                <c:pt idx="1190">
                  <c:v>522.64404209629629</c:v>
                </c:pt>
                <c:pt idx="1191">
                  <c:v>522.64404209629629</c:v>
                </c:pt>
                <c:pt idx="1192">
                  <c:v>522.64404209629629</c:v>
                </c:pt>
                <c:pt idx="1193">
                  <c:v>522.64404209629629</c:v>
                </c:pt>
                <c:pt idx="1194">
                  <c:v>522.64404209629629</c:v>
                </c:pt>
                <c:pt idx="1195">
                  <c:v>522.64404209629629</c:v>
                </c:pt>
                <c:pt idx="1196">
                  <c:v>523.76740349629642</c:v>
                </c:pt>
                <c:pt idx="1197">
                  <c:v>523.76740349629642</c:v>
                </c:pt>
                <c:pt idx="1198">
                  <c:v>524.89197086666672</c:v>
                </c:pt>
                <c:pt idx="1199">
                  <c:v>529.40230005185185</c:v>
                </c:pt>
                <c:pt idx="1200">
                  <c:v>535.06734586666664</c:v>
                </c:pt>
                <c:pt idx="1201">
                  <c:v>544.19412962962963</c:v>
                </c:pt>
                <c:pt idx="1202">
                  <c:v>553.39809549629638</c:v>
                </c:pt>
                <c:pt idx="1203">
                  <c:v>560.35172065185202</c:v>
                </c:pt>
                <c:pt idx="1204">
                  <c:v>565.01159016296299</c:v>
                </c:pt>
                <c:pt idx="1205">
                  <c:v>567.34876074074066</c:v>
                </c:pt>
                <c:pt idx="1206">
                  <c:v>568.5191549851852</c:v>
                </c:pt>
                <c:pt idx="1207">
                  <c:v>569.69075520000001</c:v>
                </c:pt>
                <c:pt idx="1208">
                  <c:v>570.86356138518533</c:v>
                </c:pt>
                <c:pt idx="1209">
                  <c:v>572.03757354074082</c:v>
                </c:pt>
                <c:pt idx="1210">
                  <c:v>572.03757354074082</c:v>
                </c:pt>
                <c:pt idx="1211">
                  <c:v>572.03757354074082</c:v>
                </c:pt>
                <c:pt idx="1212">
                  <c:v>572.03757354074082</c:v>
                </c:pt>
                <c:pt idx="1213">
                  <c:v>570.86356138518533</c:v>
                </c:pt>
                <c:pt idx="1214">
                  <c:v>570.86356138518533</c:v>
                </c:pt>
                <c:pt idx="1215">
                  <c:v>570.86356138518533</c:v>
                </c:pt>
                <c:pt idx="1216">
                  <c:v>570.86356138518533</c:v>
                </c:pt>
                <c:pt idx="1217">
                  <c:v>569.69075520000001</c:v>
                </c:pt>
                <c:pt idx="1218">
                  <c:v>568.5191549851852</c:v>
                </c:pt>
                <c:pt idx="1219">
                  <c:v>567.34876074074066</c:v>
                </c:pt>
                <c:pt idx="1220">
                  <c:v>566.17957246666663</c:v>
                </c:pt>
                <c:pt idx="1221">
                  <c:v>563.84481382962974</c:v>
                </c:pt>
                <c:pt idx="1222">
                  <c:v>560.35172065185202</c:v>
                </c:pt>
                <c:pt idx="1223">
                  <c:v>556.86948120740738</c:v>
                </c:pt>
                <c:pt idx="1224">
                  <c:v>552.24337886666672</c:v>
                </c:pt>
                <c:pt idx="1225">
                  <c:v>549.93756351851846</c:v>
                </c:pt>
                <c:pt idx="1226">
                  <c:v>547.63657205185189</c:v>
                </c:pt>
                <c:pt idx="1227">
                  <c:v>546.48788527407396</c:v>
                </c:pt>
                <c:pt idx="1228">
                  <c:v>544.19412962962963</c:v>
                </c:pt>
                <c:pt idx="1229">
                  <c:v>543.04906076296288</c:v>
                </c:pt>
                <c:pt idx="1230">
                  <c:v>540.76254094074079</c:v>
                </c:pt>
                <c:pt idx="1231">
                  <c:v>538.48084500000004</c:v>
                </c:pt>
                <c:pt idx="1232">
                  <c:v>537.34180598518515</c:v>
                </c:pt>
                <c:pt idx="1233">
                  <c:v>537.34180598518515</c:v>
                </c:pt>
                <c:pt idx="1234">
                  <c:v>536.20397294074075</c:v>
                </c:pt>
                <c:pt idx="1235">
                  <c:v>536.20397294074075</c:v>
                </c:pt>
                <c:pt idx="1236">
                  <c:v>533.93192476296304</c:v>
                </c:pt>
                <c:pt idx="1237">
                  <c:v>531.66470046666666</c:v>
                </c:pt>
                <c:pt idx="1238">
                  <c:v>526.0177442074073</c:v>
                </c:pt>
                <c:pt idx="1239">
                  <c:v>519.28119371851858</c:v>
                </c:pt>
                <c:pt idx="1240">
                  <c:v>510.36666074074083</c:v>
                </c:pt>
                <c:pt idx="1241">
                  <c:v>502.62975782962968</c:v>
                </c:pt>
                <c:pt idx="1242">
                  <c:v>494.9519474666667</c:v>
                </c:pt>
                <c:pt idx="1243">
                  <c:v>488.41800000000001</c:v>
                </c:pt>
                <c:pt idx="1244">
                  <c:v>480.84993294074081</c:v>
                </c:pt>
                <c:pt idx="1245">
                  <c:v>474.41005116296299</c:v>
                </c:pt>
                <c:pt idx="1246">
                  <c:v>468.01358431851855</c:v>
                </c:pt>
                <c:pt idx="1247">
                  <c:v>460.60591131851857</c:v>
                </c:pt>
                <c:pt idx="1248">
                  <c:v>453.25733086666656</c:v>
                </c:pt>
                <c:pt idx="1249">
                  <c:v>445.96784296296295</c:v>
                </c:pt>
                <c:pt idx="1250">
                  <c:v>438.73744760740732</c:v>
                </c:pt>
                <c:pt idx="1251">
                  <c:v>432.5869987185186</c:v>
                </c:pt>
                <c:pt idx="1252">
                  <c:v>426.47996476296299</c:v>
                </c:pt>
                <c:pt idx="1253">
                  <c:v>420.41634574074061</c:v>
                </c:pt>
                <c:pt idx="1254">
                  <c:v>414.39614165185191</c:v>
                </c:pt>
                <c:pt idx="1255">
                  <c:v>408.41935249629631</c:v>
                </c:pt>
                <c:pt idx="1256">
                  <c:v>402.48597827407411</c:v>
                </c:pt>
                <c:pt idx="1257">
                  <c:v>396.5960189851852</c:v>
                </c:pt>
                <c:pt idx="1258">
                  <c:v>390.74947462962962</c:v>
                </c:pt>
                <c:pt idx="1259">
                  <c:v>384.94634520740732</c:v>
                </c:pt>
                <c:pt idx="1260">
                  <c:v>380.14356820740744</c:v>
                </c:pt>
                <c:pt idx="1261">
                  <c:v>376.32305407407398</c:v>
                </c:pt>
                <c:pt idx="1262">
                  <c:v>373.47033116296296</c:v>
                </c:pt>
                <c:pt idx="1263">
                  <c:v>373.47033116296296</c:v>
                </c:pt>
                <c:pt idx="1264">
                  <c:v>374.42003282962969</c:v>
                </c:pt>
                <c:pt idx="1265">
                  <c:v>377.27637365185183</c:v>
                </c:pt>
                <c:pt idx="1266">
                  <c:v>380.14356820740744</c:v>
                </c:pt>
                <c:pt idx="1267">
                  <c:v>382.06106109629627</c:v>
                </c:pt>
                <c:pt idx="1268">
                  <c:v>383.98337786666673</c:v>
                </c:pt>
                <c:pt idx="1269">
                  <c:v>383.98337786666673</c:v>
                </c:pt>
                <c:pt idx="1270">
                  <c:v>382.06106109629627</c:v>
                </c:pt>
                <c:pt idx="1271">
                  <c:v>379.18663071851853</c:v>
                </c:pt>
                <c:pt idx="1272">
                  <c:v>375.37094046666675</c:v>
                </c:pt>
                <c:pt idx="1273">
                  <c:v>371.57454574074075</c:v>
                </c:pt>
                <c:pt idx="1274">
                  <c:v>368.73991238518516</c:v>
                </c:pt>
                <c:pt idx="1275">
                  <c:v>365.916132762963</c:v>
                </c:pt>
                <c:pt idx="1276">
                  <c:v>364.03964286666661</c:v>
                </c:pt>
                <c:pt idx="1277">
                  <c:v>364.03964286666661</c:v>
                </c:pt>
                <c:pt idx="1278">
                  <c:v>364.97728482962964</c:v>
                </c:pt>
                <c:pt idx="1279">
                  <c:v>365.916132762963</c:v>
                </c:pt>
                <c:pt idx="1280">
                  <c:v>367.79744654074068</c:v>
                </c:pt>
                <c:pt idx="1281">
                  <c:v>369.68358420000004</c:v>
                </c:pt>
                <c:pt idx="1282">
                  <c:v>369.68358420000004</c:v>
                </c:pt>
                <c:pt idx="1283">
                  <c:v>370.62846198518525</c:v>
                </c:pt>
                <c:pt idx="1284">
                  <c:v>370.62846198518525</c:v>
                </c:pt>
                <c:pt idx="1285">
                  <c:v>370.62846198518525</c:v>
                </c:pt>
                <c:pt idx="1286">
                  <c:v>368.73991238518516</c:v>
                </c:pt>
                <c:pt idx="1287">
                  <c:v>366.8561866666667</c:v>
                </c:pt>
                <c:pt idx="1288">
                  <c:v>364.03964286666661</c:v>
                </c:pt>
                <c:pt idx="1289">
                  <c:v>360.30113471851848</c:v>
                </c:pt>
                <c:pt idx="1290">
                  <c:v>356.5819220962963</c:v>
                </c:pt>
                <c:pt idx="1291">
                  <c:v>353.80517531851859</c:v>
                </c:pt>
                <c:pt idx="1292">
                  <c:v>350.11972986666672</c:v>
                </c:pt>
                <c:pt idx="1293">
                  <c:v>345.54005738518521</c:v>
                </c:pt>
                <c:pt idx="1294">
                  <c:v>340.99053416296294</c:v>
                </c:pt>
                <c:pt idx="1295">
                  <c:v>336.47116019999999</c:v>
                </c:pt>
                <c:pt idx="1296">
                  <c:v>333.77400746666672</c:v>
                </c:pt>
                <c:pt idx="1297">
                  <c:v>332.8773684962963</c:v>
                </c:pt>
                <c:pt idx="1298">
                  <c:v>333.77400746666672</c:v>
                </c:pt>
                <c:pt idx="1299">
                  <c:v>335.5709033185185</c:v>
                </c:pt>
                <c:pt idx="1300">
                  <c:v>338.27529187407413</c:v>
                </c:pt>
                <c:pt idx="1301">
                  <c:v>340.08424742962961</c:v>
                </c:pt>
                <c:pt idx="1302">
                  <c:v>341.89802686666673</c:v>
                </c:pt>
                <c:pt idx="1303">
                  <c:v>343.71663018518518</c:v>
                </c:pt>
                <c:pt idx="1304">
                  <c:v>346.45357994074084</c:v>
                </c:pt>
                <c:pt idx="1305">
                  <c:v>347.36830846666663</c:v>
                </c:pt>
                <c:pt idx="1306">
                  <c:v>348.28424296296299</c:v>
                </c:pt>
                <c:pt idx="1307">
                  <c:v>348.28424296296299</c:v>
                </c:pt>
                <c:pt idx="1308">
                  <c:v>348.28424296296299</c:v>
                </c:pt>
                <c:pt idx="1309">
                  <c:v>347.36830846666663</c:v>
                </c:pt>
                <c:pt idx="1310">
                  <c:v>347.36830846666663</c:v>
                </c:pt>
                <c:pt idx="1311">
                  <c:v>346.45357994074084</c:v>
                </c:pt>
                <c:pt idx="1312">
                  <c:v>345.54005738518521</c:v>
                </c:pt>
                <c:pt idx="1313">
                  <c:v>343.71663018518518</c:v>
                </c:pt>
                <c:pt idx="1314">
                  <c:v>340.99053416296294</c:v>
                </c:pt>
                <c:pt idx="1315">
                  <c:v>339.17916666666662</c:v>
                </c:pt>
                <c:pt idx="1316">
                  <c:v>336.47116019999999</c:v>
                </c:pt>
                <c:pt idx="1317">
                  <c:v>331.08770846666664</c:v>
                </c:pt>
                <c:pt idx="1318">
                  <c:v>327.52286005185181</c:v>
                </c:pt>
                <c:pt idx="1319">
                  <c:v>323.97730716296297</c:v>
                </c:pt>
                <c:pt idx="1320">
                  <c:v>325.74767166666675</c:v>
                </c:pt>
                <c:pt idx="1321">
                  <c:v>330.19468740740746</c:v>
                </c:pt>
                <c:pt idx="1322">
                  <c:v>338.27529187407413</c:v>
                </c:pt>
                <c:pt idx="1323">
                  <c:v>349.20138342962963</c:v>
                </c:pt>
                <c:pt idx="1324">
                  <c:v>364.03964286666661</c:v>
                </c:pt>
                <c:pt idx="1325">
                  <c:v>378.23089920000001</c:v>
                </c:pt>
                <c:pt idx="1326">
                  <c:v>388.81027427407417</c:v>
                </c:pt>
                <c:pt idx="1327">
                  <c:v>393.6673199407407</c:v>
                </c:pt>
                <c:pt idx="1328">
                  <c:v>395.61858000000001</c:v>
                </c:pt>
                <c:pt idx="1329">
                  <c:v>395.61858000000001</c:v>
                </c:pt>
                <c:pt idx="1330">
                  <c:v>395.61858000000001</c:v>
                </c:pt>
                <c:pt idx="1331">
                  <c:v>395.61858000000001</c:v>
                </c:pt>
                <c:pt idx="1332">
                  <c:v>395.61858000000001</c:v>
                </c:pt>
                <c:pt idx="1333">
                  <c:v>394.64234698518516</c:v>
                </c:pt>
                <c:pt idx="1334">
                  <c:v>391.72088376296296</c:v>
                </c:pt>
                <c:pt idx="1335">
                  <c:v>388.81027427407417</c:v>
                </c:pt>
                <c:pt idx="1336">
                  <c:v>385.91051851851853</c:v>
                </c:pt>
                <c:pt idx="1337">
                  <c:v>384.94634520740732</c:v>
                </c:pt>
                <c:pt idx="1338">
                  <c:v>383.98337786666673</c:v>
                </c:pt>
                <c:pt idx="1339">
                  <c:v>383.98337786666673</c:v>
                </c:pt>
                <c:pt idx="1340">
                  <c:v>383.98337786666673</c:v>
                </c:pt>
                <c:pt idx="1341">
                  <c:v>384.94634520740732</c:v>
                </c:pt>
                <c:pt idx="1342">
                  <c:v>385.91051851851853</c:v>
                </c:pt>
                <c:pt idx="1343">
                  <c:v>389.77927146666661</c:v>
                </c:pt>
                <c:pt idx="1344">
                  <c:v>393.6673199407407</c:v>
                </c:pt>
                <c:pt idx="1345">
                  <c:v>397.57466394074083</c:v>
                </c:pt>
                <c:pt idx="1346">
                  <c:v>400.51783462962965</c:v>
                </c:pt>
                <c:pt idx="1347">
                  <c:v>401.50130346666674</c:v>
                </c:pt>
                <c:pt idx="1348">
                  <c:v>401.50130346666674</c:v>
                </c:pt>
                <c:pt idx="1349">
                  <c:v>399.535571762963</c:v>
                </c:pt>
                <c:pt idx="1350">
                  <c:v>392.69349886666674</c:v>
                </c:pt>
                <c:pt idx="1351">
                  <c:v>382.06106109629627</c:v>
                </c:pt>
                <c:pt idx="1352">
                  <c:v>368.73991238518516</c:v>
                </c:pt>
                <c:pt idx="1353">
                  <c:v>355.65513386666669</c:v>
                </c:pt>
                <c:pt idx="1354">
                  <c:v>341.89802686666673</c:v>
                </c:pt>
                <c:pt idx="1355">
                  <c:v>328.41226320000004</c:v>
                </c:pt>
                <c:pt idx="1356">
                  <c:v>313.45642165185194</c:v>
                </c:pt>
                <c:pt idx="1357">
                  <c:v>297.15351119999997</c:v>
                </c:pt>
                <c:pt idx="1358">
                  <c:v>280.46288127407405</c:v>
                </c:pt>
                <c:pt idx="1359">
                  <c:v>263.45689009629626</c:v>
                </c:pt>
                <c:pt idx="1360">
                  <c:v>245.44150171851851</c:v>
                </c:pt>
                <c:pt idx="1361">
                  <c:v>228.80634642962963</c:v>
                </c:pt>
                <c:pt idx="1362">
                  <c:v>218.52424305185184</c:v>
                </c:pt>
                <c:pt idx="1363">
                  <c:v>215.62991416296293</c:v>
                </c:pt>
                <c:pt idx="1364">
                  <c:v>219.97864331851855</c:v>
                </c:pt>
                <c:pt idx="1365">
                  <c:v>230.2945138666667</c:v>
                </c:pt>
                <c:pt idx="1366">
                  <c:v>236.2954224296297</c:v>
                </c:pt>
                <c:pt idx="1367">
                  <c:v>237.05096286666668</c:v>
                </c:pt>
                <c:pt idx="1368">
                  <c:v>231.04040654074072</c:v>
                </c:pt>
                <c:pt idx="1369">
                  <c:v>217.0746666666667</c:v>
                </c:pt>
                <c:pt idx="1370">
                  <c:v>205.65171531851848</c:v>
                </c:pt>
                <c:pt idx="1371">
                  <c:v>201.44770260740742</c:v>
                </c:pt>
                <c:pt idx="1372">
                  <c:v>201.44770260740742</c:v>
                </c:pt>
                <c:pt idx="1373">
                  <c:v>201.44770260740742</c:v>
                </c:pt>
                <c:pt idx="1374">
                  <c:v>197.97752286666665</c:v>
                </c:pt>
                <c:pt idx="1375">
                  <c:v>190.44925282962964</c:v>
                </c:pt>
                <c:pt idx="1376">
                  <c:v>177.78957886666669</c:v>
                </c:pt>
                <c:pt idx="1377">
                  <c:v>155.60876882962964</c:v>
                </c:pt>
                <c:pt idx="1378">
                  <c:v>124.83300796296298</c:v>
                </c:pt>
                <c:pt idx="1379">
                  <c:v>97.444817866666654</c:v>
                </c:pt>
                <c:pt idx="1380">
                  <c:v>73.444198540740743</c:v>
                </c:pt>
                <c:pt idx="1381">
                  <c:v>52.831149985185178</c:v>
                </c:pt>
                <c:pt idx="1382">
                  <c:v>44.939882866666665</c:v>
                </c:pt>
                <c:pt idx="1383">
                  <c:v>51.765675162962971</c:v>
                </c:pt>
                <c:pt idx="1384">
                  <c:v>65.267719429629636</c:v>
                </c:pt>
                <c:pt idx="1385">
                  <c:v>76.41993042962963</c:v>
                </c:pt>
                <c:pt idx="1386">
                  <c:v>81.215471607407423</c:v>
                </c:pt>
                <c:pt idx="1387">
                  <c:v>85.247633540740736</c:v>
                </c:pt>
                <c:pt idx="1388">
                  <c:v>93.605008207407423</c:v>
                </c:pt>
                <c:pt idx="1389">
                  <c:v>108.91419907407406</c:v>
                </c:pt>
                <c:pt idx="1390">
                  <c:v>130.38047166666664</c:v>
                </c:pt>
                <c:pt idx="1391">
                  <c:v>151.95467860740743</c:v>
                </c:pt>
                <c:pt idx="1392">
                  <c:v>168.10262186666665</c:v>
                </c:pt>
                <c:pt idx="1393">
                  <c:v>177.78957886666669</c:v>
                </c:pt>
                <c:pt idx="1394">
                  <c:v>181.74033780000002</c:v>
                </c:pt>
                <c:pt idx="1395">
                  <c:v>181.74033780000002</c:v>
                </c:pt>
                <c:pt idx="1396">
                  <c:v>180.41859427407411</c:v>
                </c:pt>
                <c:pt idx="1397">
                  <c:v>176.4823069851852</c:v>
                </c:pt>
                <c:pt idx="1398">
                  <c:v>170.65927905185185</c:v>
                </c:pt>
                <c:pt idx="1399">
                  <c:v>163.67490165185183</c:v>
                </c:pt>
                <c:pt idx="1400">
                  <c:v>154.99673886666667</c:v>
                </c:pt>
                <c:pt idx="1401">
                  <c:v>145.36827142962966</c:v>
                </c:pt>
                <c:pt idx="1402">
                  <c:v>135.47629946666666</c:v>
                </c:pt>
                <c:pt idx="1403">
                  <c:v>123.19228527407407</c:v>
                </c:pt>
                <c:pt idx="1404">
                  <c:v>105.35598349629629</c:v>
                </c:pt>
                <c:pt idx="1405">
                  <c:v>80.332701296296307</c:v>
                </c:pt>
                <c:pt idx="1406">
                  <c:v>58.696989866666662</c:v>
                </c:pt>
                <c:pt idx="1407">
                  <c:v>45.932999466666672</c:v>
                </c:pt>
                <c:pt idx="1408">
                  <c:v>43.632610985185188</c:v>
                </c:pt>
                <c:pt idx="1409">
                  <c:v>44.939882866666665</c:v>
                </c:pt>
                <c:pt idx="1410">
                  <c:v>45.600754629629634</c:v>
                </c:pt>
                <c:pt idx="1411">
                  <c:v>45.26971576296296</c:v>
                </c:pt>
                <c:pt idx="1412">
                  <c:v>44.283834985185187</c:v>
                </c:pt>
                <c:pt idx="1413">
                  <c:v>42.986210866666674</c:v>
                </c:pt>
                <c:pt idx="1414">
                  <c:v>43.308807940740742</c:v>
                </c:pt>
                <c:pt idx="1415">
                  <c:v>47.951793866666662</c:v>
                </c:pt>
                <c:pt idx="1416">
                  <c:v>58.321330096296307</c:v>
                </c:pt>
                <c:pt idx="1417">
                  <c:v>73.02391786666665</c:v>
                </c:pt>
                <c:pt idx="1418">
                  <c:v>88.913783466666672</c:v>
                </c:pt>
                <c:pt idx="1419">
                  <c:v>100.86796476296294</c:v>
                </c:pt>
                <c:pt idx="1420">
                  <c:v>104.85249086666667</c:v>
                </c:pt>
                <c:pt idx="1421">
                  <c:v>100.86796476296294</c:v>
                </c:pt>
                <c:pt idx="1422">
                  <c:v>88.451293829629648</c:v>
                </c:pt>
                <c:pt idx="1423">
                  <c:v>75.137380940740755</c:v>
                </c:pt>
                <c:pt idx="1424">
                  <c:v>70.940604051851864</c:v>
                </c:pt>
                <c:pt idx="1425">
                  <c:v>72.186974429629629</c:v>
                </c:pt>
                <c:pt idx="1426">
                  <c:v>79.45475486666669</c:v>
                </c:pt>
                <c:pt idx="1427">
                  <c:v>94.080763518518495</c:v>
                </c:pt>
                <c:pt idx="1428">
                  <c:v>105.35598349629629</c:v>
                </c:pt>
                <c:pt idx="1429">
                  <c:v>108.91419907407406</c:v>
                </c:pt>
                <c:pt idx="1430">
                  <c:v>105.8606820962963</c:v>
                </c:pt>
                <c:pt idx="1431">
                  <c:v>96.960620762962975</c:v>
                </c:pt>
                <c:pt idx="1432">
                  <c:v>80.773483466666661</c:v>
                </c:pt>
                <c:pt idx="1433">
                  <c:v>59.073855607407424</c:v>
                </c:pt>
                <c:pt idx="1434">
                  <c:v>40.761798518518518</c:v>
                </c:pt>
                <c:pt idx="1435">
                  <c:v>25.588279318518524</c:v>
                </c:pt>
                <c:pt idx="1436">
                  <c:v>21.99750254074074</c:v>
                </c:pt>
                <c:pt idx="1437">
                  <c:v>23.401252051851856</c:v>
                </c:pt>
                <c:pt idx="1438">
                  <c:v>26.845503429629627</c:v>
                </c:pt>
                <c:pt idx="1439">
                  <c:v>29.184482962962964</c:v>
                </c:pt>
                <c:pt idx="1440">
                  <c:v>29.450399429629638</c:v>
                </c:pt>
                <c:pt idx="1441">
                  <c:v>27.614309540740745</c:v>
                </c:pt>
                <c:pt idx="1442">
                  <c:v>23.164278874074078</c:v>
                </c:pt>
                <c:pt idx="1443">
                  <c:v>20.193370866666665</c:v>
                </c:pt>
                <c:pt idx="1444">
                  <c:v>19.536719999999999</c:v>
                </c:pt>
                <c:pt idx="1445">
                  <c:v>20.193370866666665</c:v>
                </c:pt>
                <c:pt idx="1446">
                  <c:v>20.637167962962966</c:v>
                </c:pt>
                <c:pt idx="1447">
                  <c:v>19.320248318518516</c:v>
                </c:pt>
                <c:pt idx="1448">
                  <c:v>13.567166666666669</c:v>
                </c:pt>
                <c:pt idx="1449">
                  <c:v>5.9098578000000002</c:v>
                </c:pt>
                <c:pt idx="1450">
                  <c:v>1.2759166518518517</c:v>
                </c:pt>
                <c:pt idx="1451">
                  <c:v>8.6829866666666672E-2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0.29184482962962965</c:v>
                </c:pt>
                <c:pt idx="1480">
                  <c:v>1.1673793185185186</c:v>
                </c:pt>
                <c:pt idx="1481">
                  <c:v>2.3932481999999999</c:v>
                </c:pt>
                <c:pt idx="1482">
                  <c:v>3.7632305407407416</c:v>
                </c:pt>
                <c:pt idx="1483">
                  <c:v>5.1036666074074066</c:v>
                </c:pt>
                <c:pt idx="1484">
                  <c:v>6.5218877629629626</c:v>
                </c:pt>
                <c:pt idx="1485">
                  <c:v>7.9744790740740754</c:v>
                </c:pt>
                <c:pt idx="1486">
                  <c:v>10.034276466666666</c:v>
                </c:pt>
                <c:pt idx="1487">
                  <c:v>13.029906866666666</c:v>
                </c:pt>
                <c:pt idx="1488">
                  <c:v>17.426271851851855</c:v>
                </c:pt>
                <c:pt idx="1489">
                  <c:v>23.639431200000001</c:v>
                </c:pt>
                <c:pt idx="1490">
                  <c:v>32.175892466666667</c:v>
                </c:pt>
                <c:pt idx="1491">
                  <c:v>42.986210866666674</c:v>
                </c:pt>
                <c:pt idx="1492">
                  <c:v>56.092696851851841</c:v>
                </c:pt>
                <c:pt idx="1493">
                  <c:v>70.115720318518512</c:v>
                </c:pt>
                <c:pt idx="1494">
                  <c:v>84.794791666666654</c:v>
                </c:pt>
                <c:pt idx="1495">
                  <c:v>99.393665985185208</c:v>
                </c:pt>
                <c:pt idx="1496">
                  <c:v>113.05308938518522</c:v>
                </c:pt>
                <c:pt idx="1497">
                  <c:v>125.93285294074074</c:v>
                </c:pt>
                <c:pt idx="1498">
                  <c:v>137.19661620000002</c:v>
                </c:pt>
                <c:pt idx="1499">
                  <c:v>146.55494627407407</c:v>
                </c:pt>
                <c:pt idx="1500">
                  <c:v>153.7762968518519</c:v>
                </c:pt>
                <c:pt idx="1501">
                  <c:v>158.68700820000004</c:v>
                </c:pt>
                <c:pt idx="1502">
                  <c:v>163.67490165185183</c:v>
                </c:pt>
                <c:pt idx="1503">
                  <c:v>167.46647249629632</c:v>
                </c:pt>
                <c:pt idx="1504">
                  <c:v>171.9448434666667</c:v>
                </c:pt>
                <c:pt idx="1505">
                  <c:v>175.83047999999999</c:v>
                </c:pt>
                <c:pt idx="1506">
                  <c:v>179.10167462962966</c:v>
                </c:pt>
                <c:pt idx="1507">
                  <c:v>182.40301851851854</c:v>
                </c:pt>
                <c:pt idx="1508">
                  <c:v>186.40442820740742</c:v>
                </c:pt>
                <c:pt idx="1509">
                  <c:v>191.12761116296298</c:v>
                </c:pt>
                <c:pt idx="1510">
                  <c:v>197.28710482962967</c:v>
                </c:pt>
                <c:pt idx="1511">
                  <c:v>206.356605</c:v>
                </c:pt>
                <c:pt idx="1512">
                  <c:v>218.52424305185184</c:v>
                </c:pt>
                <c:pt idx="1513">
                  <c:v>234.03603694074079</c:v>
                </c:pt>
                <c:pt idx="1514">
                  <c:v>252.41502538518517</c:v>
                </c:pt>
                <c:pt idx="1515">
                  <c:v>271.48865276296294</c:v>
                </c:pt>
                <c:pt idx="1516">
                  <c:v>288.74789771851852</c:v>
                </c:pt>
                <c:pt idx="1517">
                  <c:v>301.40154182962971</c:v>
                </c:pt>
                <c:pt idx="1518">
                  <c:v>311.71982431851853</c:v>
                </c:pt>
                <c:pt idx="1519">
                  <c:v>318.69515694074062</c:v>
                </c:pt>
                <c:pt idx="1520">
                  <c:v>324.86188642962969</c:v>
                </c:pt>
                <c:pt idx="1521">
                  <c:v>328.41226320000004</c:v>
                </c:pt>
                <c:pt idx="1522">
                  <c:v>331.08770846666664</c:v>
                </c:pt>
                <c:pt idx="1523">
                  <c:v>330.19468740740746</c:v>
                </c:pt>
                <c:pt idx="1524">
                  <c:v>326.63466287407402</c:v>
                </c:pt>
                <c:pt idx="1525">
                  <c:v>316.94408796296295</c:v>
                </c:pt>
                <c:pt idx="1526">
                  <c:v>302.25476586666667</c:v>
                </c:pt>
                <c:pt idx="1527">
                  <c:v>283.76241620740745</c:v>
                </c:pt>
                <c:pt idx="1528">
                  <c:v>264.25463949629636</c:v>
                </c:pt>
                <c:pt idx="1529">
                  <c:v>246.98273185185187</c:v>
                </c:pt>
                <c:pt idx="1530">
                  <c:v>233.28532038518523</c:v>
                </c:pt>
                <c:pt idx="1531">
                  <c:v>223.63574846666666</c:v>
                </c:pt>
                <c:pt idx="1532">
                  <c:v>218.52424305185184</c:v>
                </c:pt>
                <c:pt idx="1533">
                  <c:v>217.0746666666667</c:v>
                </c:pt>
                <c:pt idx="1534">
                  <c:v>219.97864331851855</c:v>
                </c:pt>
                <c:pt idx="1535">
                  <c:v>227.32300287407415</c:v>
                </c:pt>
                <c:pt idx="1536">
                  <c:v>240.84675460740746</c:v>
                </c:pt>
                <c:pt idx="1537">
                  <c:v>259.48623265185188</c:v>
                </c:pt>
                <c:pt idx="1538">
                  <c:v>282.1102368</c:v>
                </c:pt>
                <c:pt idx="1539">
                  <c:v>309.12397309629625</c:v>
                </c:pt>
                <c:pt idx="1540">
                  <c:v>338.27529187407413</c:v>
                </c:pt>
                <c:pt idx="1541">
                  <c:v>370.62846198518525</c:v>
                </c:pt>
                <c:pt idx="1542">
                  <c:v>403.47185905185177</c:v>
                </c:pt>
                <c:pt idx="1543">
                  <c:v>434.63232446666672</c:v>
                </c:pt>
                <c:pt idx="1544">
                  <c:v>460.60591131851857</c:v>
                </c:pt>
                <c:pt idx="1545">
                  <c:v>477.62456518518525</c:v>
                </c:pt>
                <c:pt idx="1546">
                  <c:v>488.41800000000001</c:v>
                </c:pt>
                <c:pt idx="1547">
                  <c:v>494.9519474666667</c:v>
                </c:pt>
                <c:pt idx="1548">
                  <c:v>499.33203185185192</c:v>
                </c:pt>
                <c:pt idx="1549">
                  <c:v>504.83427166666672</c:v>
                </c:pt>
                <c:pt idx="1550">
                  <c:v>510.36666074074083</c:v>
                </c:pt>
                <c:pt idx="1551">
                  <c:v>518.16265620000001</c:v>
                </c:pt>
                <c:pt idx="1552">
                  <c:v>526.0177442074073</c:v>
                </c:pt>
                <c:pt idx="1553">
                  <c:v>535.06734586666664</c:v>
                </c:pt>
                <c:pt idx="1554">
                  <c:v>543.04906076296288</c:v>
                </c:pt>
                <c:pt idx="1555">
                  <c:v>552.24337886666672</c:v>
                </c:pt>
                <c:pt idx="1556">
                  <c:v>562.67924346666666</c:v>
                </c:pt>
                <c:pt idx="1557">
                  <c:v>575.56684582962964</c:v>
                </c:pt>
                <c:pt idx="1558">
                  <c:v>589.79247231851843</c:v>
                </c:pt>
                <c:pt idx="1559">
                  <c:v>607.81871442962972</c:v>
                </c:pt>
                <c:pt idx="1560">
                  <c:v>627.34578666666664</c:v>
                </c:pt>
                <c:pt idx="1561">
                  <c:v>647.1815873185185</c:v>
                </c:pt>
                <c:pt idx="1562">
                  <c:v>667.32611638518517</c:v>
                </c:pt>
                <c:pt idx="1563">
                  <c:v>687.77937386666679</c:v>
                </c:pt>
                <c:pt idx="1564">
                  <c:v>709.84923462962968</c:v>
                </c:pt>
                <c:pt idx="1565">
                  <c:v>732.26762082962955</c:v>
                </c:pt>
                <c:pt idx="1566">
                  <c:v>755.03453246666663</c:v>
                </c:pt>
                <c:pt idx="1567">
                  <c:v>779.52055486666666</c:v>
                </c:pt>
                <c:pt idx="1568">
                  <c:v>801.61393205185198</c:v>
                </c:pt>
                <c:pt idx="1569">
                  <c:v>822.60686127407394</c:v>
                </c:pt>
                <c:pt idx="1570">
                  <c:v>842.4450738666668</c:v>
                </c:pt>
                <c:pt idx="1571">
                  <c:v>861.07791907407398</c:v>
                </c:pt>
                <c:pt idx="1572">
                  <c:v>878.45836405185196</c:v>
                </c:pt>
                <c:pt idx="1573">
                  <c:v>894.54299386666662</c:v>
                </c:pt>
                <c:pt idx="1574">
                  <c:v>906.33256020740737</c:v>
                </c:pt>
                <c:pt idx="1575">
                  <c:v>915.22538571851851</c:v>
                </c:pt>
                <c:pt idx="1576">
                  <c:v>921.17805546666682</c:v>
                </c:pt>
                <c:pt idx="1577">
                  <c:v>922.66923782962999</c:v>
                </c:pt>
                <c:pt idx="1578">
                  <c:v>921.17805546666682</c:v>
                </c:pt>
                <c:pt idx="1579">
                  <c:v>916.7117442</c:v>
                </c:pt>
                <c:pt idx="1580">
                  <c:v>912.25628666666648</c:v>
                </c:pt>
                <c:pt idx="1581">
                  <c:v>904.85464351851863</c:v>
                </c:pt>
                <c:pt idx="1582">
                  <c:v>898.95503646666668</c:v>
                </c:pt>
                <c:pt idx="1583">
                  <c:v>890.14180500000009</c:v>
                </c:pt>
                <c:pt idx="1584">
                  <c:v>879.9145732740742</c:v>
                </c:pt>
                <c:pt idx="1585">
                  <c:v>868.2986666666668</c:v>
                </c:pt>
                <c:pt idx="1586">
                  <c:v>855.32302846666676</c:v>
                </c:pt>
                <c:pt idx="1587">
                  <c:v>841.02021987407409</c:v>
                </c:pt>
                <c:pt idx="1588">
                  <c:v>826.8380083185184</c:v>
                </c:pt>
                <c:pt idx="1589">
                  <c:v>814.17712838518526</c:v>
                </c:pt>
                <c:pt idx="1590">
                  <c:v>804.39731166666684</c:v>
                </c:pt>
                <c:pt idx="1591">
                  <c:v>796.06164446666673</c:v>
                </c:pt>
                <c:pt idx="1592">
                  <c:v>790.52865240740744</c:v>
                </c:pt>
                <c:pt idx="1593">
                  <c:v>785.01495587407396</c:v>
                </c:pt>
                <c:pt idx="1594">
                  <c:v>782.26534342962975</c:v>
                </c:pt>
                <c:pt idx="1595">
                  <c:v>779.52055486666666</c:v>
                </c:pt>
                <c:pt idx="1596">
                  <c:v>774.04544938518529</c:v>
                </c:pt>
                <c:pt idx="1597">
                  <c:v>768.58963942962976</c:v>
                </c:pt>
                <c:pt idx="1598">
                  <c:v>759.08840186666669</c:v>
                </c:pt>
                <c:pt idx="1599">
                  <c:v>748.30220287407406</c:v>
                </c:pt>
                <c:pt idx="1600">
                  <c:v>736.25998574074072</c:v>
                </c:pt>
                <c:pt idx="1601">
                  <c:v>722.99431166666682</c:v>
                </c:pt>
                <c:pt idx="1602">
                  <c:v>709.84923462962968</c:v>
                </c:pt>
                <c:pt idx="1603">
                  <c:v>699.42000286666678</c:v>
                </c:pt>
                <c:pt idx="1604">
                  <c:v>691.64872980000007</c:v>
                </c:pt>
                <c:pt idx="1605">
                  <c:v>685.20583309629626</c:v>
                </c:pt>
                <c:pt idx="1606">
                  <c:v>682.63711620740742</c:v>
                </c:pt>
                <c:pt idx="1607">
                  <c:v>680.07322320000003</c:v>
                </c:pt>
                <c:pt idx="1608">
                  <c:v>680.07322320000003</c:v>
                </c:pt>
                <c:pt idx="1609">
                  <c:v>680.07322320000003</c:v>
                </c:pt>
                <c:pt idx="1610">
                  <c:v>682.63711620740742</c:v>
                </c:pt>
                <c:pt idx="1611">
                  <c:v>683.9208716666667</c:v>
                </c:pt>
                <c:pt idx="1612">
                  <c:v>687.77937386666679</c:v>
                </c:pt>
                <c:pt idx="1613">
                  <c:v>692.94092705185187</c:v>
                </c:pt>
                <c:pt idx="1614">
                  <c:v>700.71943594074071</c:v>
                </c:pt>
                <c:pt idx="1615">
                  <c:v>709.84923462962968</c:v>
                </c:pt>
                <c:pt idx="1616">
                  <c:v>721.67437709629644</c:v>
                </c:pt>
                <c:pt idx="1617">
                  <c:v>736.25998574074072</c:v>
                </c:pt>
                <c:pt idx="1618">
                  <c:v>752.33798271851856</c:v>
                </c:pt>
                <c:pt idx="1619">
                  <c:v>769.95178296296297</c:v>
                </c:pt>
                <c:pt idx="1620">
                  <c:v>785.01495587407396</c:v>
                </c:pt>
                <c:pt idx="1621">
                  <c:v>798.83537631851846</c:v>
                </c:pt>
                <c:pt idx="1622">
                  <c:v>809.9785425407407</c:v>
                </c:pt>
                <c:pt idx="1623">
                  <c:v>818.38656796296323</c:v>
                </c:pt>
                <c:pt idx="1624">
                  <c:v>821.19889086666649</c:v>
                </c:pt>
                <c:pt idx="1625">
                  <c:v>819.79212642962943</c:v>
                </c:pt>
                <c:pt idx="1626">
                  <c:v>814.17712838518526</c:v>
                </c:pt>
                <c:pt idx="1627">
                  <c:v>800.22405119999996</c:v>
                </c:pt>
                <c:pt idx="1628">
                  <c:v>780.89234616296301</c:v>
                </c:pt>
                <c:pt idx="1629">
                  <c:v>756.38461629629626</c:v>
                </c:pt>
                <c:pt idx="1630">
                  <c:v>730.93924446666665</c:v>
                </c:pt>
                <c:pt idx="1631">
                  <c:v>707.23469086666671</c:v>
                </c:pt>
                <c:pt idx="1632">
                  <c:v>690.35773851851843</c:v>
                </c:pt>
                <c:pt idx="1633">
                  <c:v>678.79308565185192</c:v>
                </c:pt>
                <c:pt idx="1634">
                  <c:v>674.95990882962963</c:v>
                </c:pt>
                <c:pt idx="1635">
                  <c:v>673.68459516296298</c:v>
                </c:pt>
                <c:pt idx="1636">
                  <c:v>673.68459516296298</c:v>
                </c:pt>
                <c:pt idx="1637">
                  <c:v>672.41048746666661</c:v>
                </c:pt>
                <c:pt idx="1638">
                  <c:v>668.59540019999997</c:v>
                </c:pt>
                <c:pt idx="1639">
                  <c:v>663.52550076296302</c:v>
                </c:pt>
                <c:pt idx="1640">
                  <c:v>657.21526080000012</c:v>
                </c:pt>
                <c:pt idx="1641">
                  <c:v>652.18877629629628</c:v>
                </c:pt>
                <c:pt idx="1642">
                  <c:v>649.6827698666666</c:v>
                </c:pt>
                <c:pt idx="1643">
                  <c:v>650.93517009629625</c:v>
                </c:pt>
                <c:pt idx="1644">
                  <c:v>657.21526080000012</c:v>
                </c:pt>
                <c:pt idx="1645">
                  <c:v>666.05803854074065</c:v>
                </c:pt>
                <c:pt idx="1646">
                  <c:v>678.79308565185192</c:v>
                </c:pt>
                <c:pt idx="1647">
                  <c:v>692.94092705185187</c:v>
                </c:pt>
                <c:pt idx="1648">
                  <c:v>709.84923462962968</c:v>
                </c:pt>
                <c:pt idx="1649">
                  <c:v>728.28610965185192</c:v>
                </c:pt>
                <c:pt idx="1650">
                  <c:v>746.95935486666679</c:v>
                </c:pt>
                <c:pt idx="1651">
                  <c:v>765.86897027407417</c:v>
                </c:pt>
                <c:pt idx="1652">
                  <c:v>782.26534342962975</c:v>
                </c:pt>
                <c:pt idx="1653">
                  <c:v>797.44790740740734</c:v>
                </c:pt>
                <c:pt idx="1654">
                  <c:v>811.37686518518524</c:v>
                </c:pt>
                <c:pt idx="1655">
                  <c:v>822.60686127407394</c:v>
                </c:pt>
                <c:pt idx="1656">
                  <c:v>833.91403946666662</c:v>
                </c:pt>
                <c:pt idx="1657">
                  <c:v>845.29839976296284</c:v>
                </c:pt>
                <c:pt idx="1658">
                  <c:v>856.75994216296317</c:v>
                </c:pt>
                <c:pt idx="1659">
                  <c:v>868.2986666666668</c:v>
                </c:pt>
                <c:pt idx="1660">
                  <c:v>879.9145732740742</c:v>
                </c:pt>
                <c:pt idx="1661">
                  <c:v>891.60766198518525</c:v>
                </c:pt>
                <c:pt idx="1662">
                  <c:v>901.90242805185187</c:v>
                </c:pt>
                <c:pt idx="1663">
                  <c:v>913.74023320740719</c:v>
                </c:pt>
                <c:pt idx="1664">
                  <c:v>924.16162616296288</c:v>
                </c:pt>
                <c:pt idx="1665">
                  <c:v>933.14128154074092</c:v>
                </c:pt>
                <c:pt idx="1666">
                  <c:v>942.16435185185185</c:v>
                </c:pt>
                <c:pt idx="1667">
                  <c:v>948.20385146666672</c:v>
                </c:pt>
                <c:pt idx="1668">
                  <c:v>954.26264660740719</c:v>
                </c:pt>
                <c:pt idx="1669">
                  <c:v>958.81940565185175</c:v>
                </c:pt>
                <c:pt idx="1670">
                  <c:v>963.38701842962985</c:v>
                </c:pt>
                <c:pt idx="1671">
                  <c:v>966.43812346666664</c:v>
                </c:pt>
                <c:pt idx="1672">
                  <c:v>967.96548494074068</c:v>
                </c:pt>
                <c:pt idx="1673">
                  <c:v>969.49405238518511</c:v>
                </c:pt>
                <c:pt idx="1674">
                  <c:v>971.02382580000005</c:v>
                </c:pt>
                <c:pt idx="1675">
                  <c:v>971.02382580000005</c:v>
                </c:pt>
                <c:pt idx="1676">
                  <c:v>971.02382580000005</c:v>
                </c:pt>
                <c:pt idx="1677">
                  <c:v>969.49405238518511</c:v>
                </c:pt>
                <c:pt idx="1678">
                  <c:v>966.43812346666664</c:v>
                </c:pt>
                <c:pt idx="1679">
                  <c:v>961.86327486666698</c:v>
                </c:pt>
                <c:pt idx="1680">
                  <c:v>957.29928000000007</c:v>
                </c:pt>
                <c:pt idx="1681">
                  <c:v>952.74613886666657</c:v>
                </c:pt>
                <c:pt idx="1682">
                  <c:v>951.23083709629623</c:v>
                </c:pt>
                <c:pt idx="1683">
                  <c:v>951.23083709629623</c:v>
                </c:pt>
                <c:pt idx="1684">
                  <c:v>954.26264660740719</c:v>
                </c:pt>
                <c:pt idx="1685">
                  <c:v>960.34073727407429</c:v>
                </c:pt>
                <c:pt idx="1686">
                  <c:v>966.43812346666664</c:v>
                </c:pt>
                <c:pt idx="1687">
                  <c:v>972.55480518518527</c:v>
                </c:pt>
                <c:pt idx="1688">
                  <c:v>978.69078242962962</c:v>
                </c:pt>
                <c:pt idx="1689">
                  <c:v>981.76600687407404</c:v>
                </c:pt>
                <c:pt idx="1690">
                  <c:v>984.84605520000002</c:v>
                </c:pt>
                <c:pt idx="1691">
                  <c:v>986.38788831851866</c:v>
                </c:pt>
                <c:pt idx="1692">
                  <c:v>987.93092740740747</c:v>
                </c:pt>
                <c:pt idx="1693">
                  <c:v>989.47517246666666</c:v>
                </c:pt>
                <c:pt idx="1694">
                  <c:v>991.02062349629614</c:v>
                </c:pt>
                <c:pt idx="1695">
                  <c:v>992.56728049629658</c:v>
                </c:pt>
                <c:pt idx="1696">
                  <c:v>994.1151434666665</c:v>
                </c:pt>
                <c:pt idx="1697">
                  <c:v>995.66421240740738</c:v>
                </c:pt>
                <c:pt idx="1698">
                  <c:v>997.21448731851842</c:v>
                </c:pt>
                <c:pt idx="1699">
                  <c:v>997.21448731851842</c:v>
                </c:pt>
                <c:pt idx="1700">
                  <c:v>995.66421240740738</c:v>
                </c:pt>
                <c:pt idx="1701">
                  <c:v>992.56728049629658</c:v>
                </c:pt>
                <c:pt idx="1702">
                  <c:v>989.47517246666666</c:v>
                </c:pt>
                <c:pt idx="1703">
                  <c:v>986.38788831851866</c:v>
                </c:pt>
                <c:pt idx="1704">
                  <c:v>981.76600687407404</c:v>
                </c:pt>
                <c:pt idx="1705">
                  <c:v>978.69078242962962</c:v>
                </c:pt>
                <c:pt idx="1706">
                  <c:v>975.62038186666678</c:v>
                </c:pt>
                <c:pt idx="1707">
                  <c:v>972.55480518518527</c:v>
                </c:pt>
                <c:pt idx="1708">
                  <c:v>971.02382580000005</c:v>
                </c:pt>
                <c:pt idx="1709">
                  <c:v>969.49405238518511</c:v>
                </c:pt>
                <c:pt idx="1710">
                  <c:v>967.96548494074068</c:v>
                </c:pt>
                <c:pt idx="1711">
                  <c:v>969.49405238518511</c:v>
                </c:pt>
                <c:pt idx="1712">
                  <c:v>971.02382580000005</c:v>
                </c:pt>
                <c:pt idx="1713">
                  <c:v>974.08699054074089</c:v>
                </c:pt>
                <c:pt idx="1714">
                  <c:v>978.69078242962962</c:v>
                </c:pt>
                <c:pt idx="1715">
                  <c:v>983.30542805185166</c:v>
                </c:pt>
                <c:pt idx="1716">
                  <c:v>989.47517246666666</c:v>
                </c:pt>
                <c:pt idx="1717">
                  <c:v>995.66421240740738</c:v>
                </c:pt>
                <c:pt idx="1718">
                  <c:v>1003.4276466666669</c:v>
                </c:pt>
                <c:pt idx="1719">
                  <c:v>1011.2212301851852</c:v>
                </c:pt>
                <c:pt idx="1720">
                  <c:v>1020.6133274296295</c:v>
                </c:pt>
                <c:pt idx="1721">
                  <c:v>1028.4732393185186</c:v>
                </c:pt>
                <c:pt idx="1722">
                  <c:v>1034.7828762962963</c:v>
                </c:pt>
                <c:pt idx="1723">
                  <c:v>1037.9449306074075</c:v>
                </c:pt>
                <c:pt idx="1724">
                  <c:v>1039.5277667185187</c:v>
                </c:pt>
                <c:pt idx="1725">
                  <c:v>1037.9449306074075</c:v>
                </c:pt>
                <c:pt idx="1726">
                  <c:v>1030.048839607407</c:v>
                </c:pt>
                <c:pt idx="1727">
                  <c:v>1015.9118519407409</c:v>
                </c:pt>
                <c:pt idx="1728">
                  <c:v>994.1151434666665</c:v>
                </c:pt>
                <c:pt idx="1729">
                  <c:v>964.91196796296265</c:v>
                </c:pt>
                <c:pt idx="1730">
                  <c:v>928.64602698518513</c:v>
                </c:pt>
                <c:pt idx="1731">
                  <c:v>891.60766198518525</c:v>
                </c:pt>
                <c:pt idx="1732">
                  <c:v>853.88732074074073</c:v>
                </c:pt>
                <c:pt idx="1733">
                  <c:v>818.38656796296323</c:v>
                </c:pt>
                <c:pt idx="1734">
                  <c:v>785.01495587407396</c:v>
                </c:pt>
                <c:pt idx="1735">
                  <c:v>753.6856546074074</c:v>
                </c:pt>
                <c:pt idx="1736">
                  <c:v>722.99431166666682</c:v>
                </c:pt>
                <c:pt idx="1737">
                  <c:v>691.64872980000007</c:v>
                </c:pt>
                <c:pt idx="1738">
                  <c:v>662.26104082962968</c:v>
                </c:pt>
                <c:pt idx="1739">
                  <c:v>633.51131018518515</c:v>
                </c:pt>
                <c:pt idx="1740">
                  <c:v>607.81871442962972</c:v>
                </c:pt>
                <c:pt idx="1741">
                  <c:v>586.21978509629628</c:v>
                </c:pt>
                <c:pt idx="1742">
                  <c:v>569.69075520000001</c:v>
                </c:pt>
                <c:pt idx="1743">
                  <c:v>554.55401809629632</c:v>
                </c:pt>
                <c:pt idx="1744">
                  <c:v>541.90519786666664</c:v>
                </c:pt>
                <c:pt idx="1745">
                  <c:v>530.53289727407412</c:v>
                </c:pt>
                <c:pt idx="1746">
                  <c:v>519.28119371851858</c:v>
                </c:pt>
                <c:pt idx="1747">
                  <c:v>508.15008720000009</c:v>
                </c:pt>
                <c:pt idx="1748">
                  <c:v>499.33203185185192</c:v>
                </c:pt>
                <c:pt idx="1749">
                  <c:v>490.59115860740746</c:v>
                </c:pt>
                <c:pt idx="1750">
                  <c:v>484.08615442962969</c:v>
                </c:pt>
                <c:pt idx="1751">
                  <c:v>478.69848180000008</c:v>
                </c:pt>
                <c:pt idx="1752">
                  <c:v>473.34095842962972</c:v>
                </c:pt>
                <c:pt idx="1753">
                  <c:v>468.01358431851855</c:v>
                </c:pt>
                <c:pt idx="1754">
                  <c:v>462.71635946666663</c:v>
                </c:pt>
                <c:pt idx="1755">
                  <c:v>457.44928387407407</c:v>
                </c:pt>
                <c:pt idx="1756">
                  <c:v>452.21235754074087</c:v>
                </c:pt>
                <c:pt idx="1757">
                  <c:v>447.00558046666663</c:v>
                </c:pt>
                <c:pt idx="1758">
                  <c:v>440.79724500000003</c:v>
                </c:pt>
                <c:pt idx="1759">
                  <c:v>435.65679629629625</c:v>
                </c:pt>
                <c:pt idx="1760">
                  <c:v>429.52805487407403</c:v>
                </c:pt>
                <c:pt idx="1761">
                  <c:v>423.44272838518521</c:v>
                </c:pt>
                <c:pt idx="1762">
                  <c:v>417.4008168296296</c:v>
                </c:pt>
                <c:pt idx="1763">
                  <c:v>411.40232020740734</c:v>
                </c:pt>
                <c:pt idx="1764">
                  <c:v>405.44723851851865</c:v>
                </c:pt>
                <c:pt idx="1765">
                  <c:v>398.55451486666664</c:v>
                </c:pt>
                <c:pt idx="1766">
                  <c:v>389.77927146666661</c:v>
                </c:pt>
                <c:pt idx="1767">
                  <c:v>377.27637365185183</c:v>
                </c:pt>
                <c:pt idx="1768">
                  <c:v>361.2339528</c:v>
                </c:pt>
                <c:pt idx="1769">
                  <c:v>340.08424742962961</c:v>
                </c:pt>
                <c:pt idx="1770">
                  <c:v>315.19784286666663</c:v>
                </c:pt>
                <c:pt idx="1771">
                  <c:v>287.91396920740738</c:v>
                </c:pt>
                <c:pt idx="1772">
                  <c:v>261.86500920740752</c:v>
                </c:pt>
                <c:pt idx="1773">
                  <c:v>237.05096286666668</c:v>
                </c:pt>
                <c:pt idx="1774">
                  <c:v>214.90934686666665</c:v>
                </c:pt>
                <c:pt idx="1775">
                  <c:v>195.90988666666669</c:v>
                </c:pt>
                <c:pt idx="1776">
                  <c:v>179.75953146666666</c:v>
                </c:pt>
                <c:pt idx="1777">
                  <c:v>164.30381520000003</c:v>
                </c:pt>
                <c:pt idx="1778">
                  <c:v>148.9427676074074</c:v>
                </c:pt>
                <c:pt idx="1779">
                  <c:v>132.06822720000002</c:v>
                </c:pt>
                <c:pt idx="1780">
                  <c:v>114.09987166666669</c:v>
                </c:pt>
                <c:pt idx="1781">
                  <c:v>95.995844466666682</c:v>
                </c:pt>
                <c:pt idx="1782">
                  <c:v>79.893125096296302</c:v>
                </c:pt>
                <c:pt idx="1783">
                  <c:v>66.463439051851836</c:v>
                </c:pt>
                <c:pt idx="1784">
                  <c:v>56.092696851851841</c:v>
                </c:pt>
                <c:pt idx="1785">
                  <c:v>48.292480496296299</c:v>
                </c:pt>
                <c:pt idx="1786">
                  <c:v>41.707882274074073</c:v>
                </c:pt>
                <c:pt idx="1787">
                  <c:v>35.899325985185186</c:v>
                </c:pt>
                <c:pt idx="1788">
                  <c:v>30.526125</c:v>
                </c:pt>
                <c:pt idx="1789">
                  <c:v>25.340452407407415</c:v>
                </c:pt>
                <c:pt idx="1790">
                  <c:v>19.973281274074075</c:v>
                </c:pt>
                <c:pt idx="1791">
                  <c:v>14.486719074074074</c:v>
                </c:pt>
                <c:pt idx="1792">
                  <c:v>9.1225628666666676</c:v>
                </c:pt>
                <c:pt idx="1793">
                  <c:v>4.5639948666666657</c:v>
                </c:pt>
                <c:pt idx="1794">
                  <c:v>1.6304719407407406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D02-41F7-B157-0BA685064D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7916607"/>
        <c:axId val="377909407"/>
      </c:scatterChart>
      <c:valAx>
        <c:axId val="377916607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7909407"/>
        <c:crosses val="autoZero"/>
        <c:crossBetween val="midCat"/>
      </c:valAx>
      <c:valAx>
        <c:axId val="3779094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aseline="0"/>
                  <a:t> Energy (KJ)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791660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17179</xdr:colOff>
      <xdr:row>5</xdr:row>
      <xdr:rowOff>18723</xdr:rowOff>
    </xdr:from>
    <xdr:to>
      <xdr:col>35</xdr:col>
      <xdr:colOff>359918</xdr:colOff>
      <xdr:row>24</xdr:row>
      <xdr:rowOff>75264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CAEF3F9-6A83-075B-9A20-06F8A328B68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24</xdr:col>
      <xdr:colOff>777354</xdr:colOff>
      <xdr:row>25</xdr:row>
      <xdr:rowOff>170000</xdr:rowOff>
    </xdr:from>
    <xdr:to>
      <xdr:col>35</xdr:col>
      <xdr:colOff>370141</xdr:colOff>
      <xdr:row>43</xdr:row>
      <xdr:rowOff>89851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90D33C47-27E1-AE8F-6F4E-0FEACCCCA00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24</xdr:col>
      <xdr:colOff>779974</xdr:colOff>
      <xdr:row>44</xdr:row>
      <xdr:rowOff>150425</xdr:rowOff>
    </xdr:from>
    <xdr:to>
      <xdr:col>35</xdr:col>
      <xdr:colOff>353786</xdr:colOff>
      <xdr:row>66</xdr:row>
      <xdr:rowOff>122464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E5A9EFC3-887F-9532-7610-3206105674D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24</xdr:col>
      <xdr:colOff>787365</xdr:colOff>
      <xdr:row>68</xdr:row>
      <xdr:rowOff>1309</xdr:rowOff>
    </xdr:from>
    <xdr:to>
      <xdr:col>35</xdr:col>
      <xdr:colOff>381000</xdr:colOff>
      <xdr:row>91</xdr:row>
      <xdr:rowOff>40822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DF05DC1B-40CD-BBF9-3D31-A218ABA79C8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25</xdr:col>
      <xdr:colOff>31680</xdr:colOff>
      <xdr:row>93</xdr:row>
      <xdr:rowOff>6369</xdr:rowOff>
    </xdr:from>
    <xdr:to>
      <xdr:col>35</xdr:col>
      <xdr:colOff>394606</xdr:colOff>
      <xdr:row>116</xdr:row>
      <xdr:rowOff>108857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D563AD9B-2C52-1278-60D5-8CF091CBDC3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25</xdr:col>
      <xdr:colOff>43961</xdr:colOff>
      <xdr:row>117</xdr:row>
      <xdr:rowOff>123092</xdr:rowOff>
    </xdr:from>
    <xdr:to>
      <xdr:col>35</xdr:col>
      <xdr:colOff>353785</xdr:colOff>
      <xdr:row>140</xdr:row>
      <xdr:rowOff>40822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5F4A611E-C7C3-8E82-B84F-31754DE82A6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D29"/>
  <sheetViews>
    <sheetView workbookViewId="0">
      <selection activeCell="D6" sqref="D6"/>
    </sheetView>
  </sheetViews>
  <sheetFormatPr defaultColWidth="11.44140625" defaultRowHeight="14.4" x14ac:dyDescent="0.3"/>
  <cols>
    <col min="3" max="3" width="14" customWidth="1"/>
  </cols>
  <sheetData>
    <row r="1" spans="3:4" ht="18" x14ac:dyDescent="0.35">
      <c r="C1" s="16" t="s">
        <v>0</v>
      </c>
    </row>
    <row r="3" spans="3:4" x14ac:dyDescent="0.3">
      <c r="C3" s="14" t="s">
        <v>1</v>
      </c>
      <c r="D3" s="14" t="s">
        <v>2</v>
      </c>
    </row>
    <row r="4" spans="3:4" x14ac:dyDescent="0.3">
      <c r="C4" t="s">
        <v>3</v>
      </c>
      <c r="D4" t="s">
        <v>4</v>
      </c>
    </row>
    <row r="5" spans="3:4" x14ac:dyDescent="0.3">
      <c r="D5" t="s">
        <v>5</v>
      </c>
    </row>
    <row r="6" spans="3:4" x14ac:dyDescent="0.3">
      <c r="D6" t="s">
        <v>6</v>
      </c>
    </row>
    <row r="8" spans="3:4" x14ac:dyDescent="0.3">
      <c r="D8" t="s">
        <v>7</v>
      </c>
    </row>
    <row r="10" spans="3:4" x14ac:dyDescent="0.3">
      <c r="C10" s="14" t="s">
        <v>8</v>
      </c>
      <c r="D10" s="14" t="s">
        <v>9</v>
      </c>
    </row>
    <row r="11" spans="3:4" x14ac:dyDescent="0.3">
      <c r="C11" t="s">
        <v>3</v>
      </c>
      <c r="D11" t="s">
        <v>10</v>
      </c>
    </row>
    <row r="12" spans="3:4" x14ac:dyDescent="0.3">
      <c r="D12" t="s">
        <v>11</v>
      </c>
    </row>
    <row r="14" spans="3:4" x14ac:dyDescent="0.3">
      <c r="D14" t="s">
        <v>12</v>
      </c>
    </row>
    <row r="15" spans="3:4" x14ac:dyDescent="0.3">
      <c r="D15" t="s">
        <v>13</v>
      </c>
    </row>
    <row r="16" spans="3:4" x14ac:dyDescent="0.3">
      <c r="D16" t="s">
        <v>14</v>
      </c>
    </row>
    <row r="18" spans="3:4" x14ac:dyDescent="0.3">
      <c r="D18" t="s">
        <v>15</v>
      </c>
    </row>
    <row r="20" spans="3:4" x14ac:dyDescent="0.3">
      <c r="C20" s="14" t="s">
        <v>16</v>
      </c>
      <c r="D20" s="14" t="s">
        <v>17</v>
      </c>
    </row>
    <row r="21" spans="3:4" x14ac:dyDescent="0.3">
      <c r="C21" t="s">
        <v>18</v>
      </c>
      <c r="D21" t="s">
        <v>19</v>
      </c>
    </row>
    <row r="22" spans="3:4" x14ac:dyDescent="0.3">
      <c r="D22" t="s">
        <v>20</v>
      </c>
    </row>
    <row r="24" spans="3:4" x14ac:dyDescent="0.3">
      <c r="D24" t="s">
        <v>21</v>
      </c>
    </row>
    <row r="25" spans="3:4" x14ac:dyDescent="0.3">
      <c r="D25" t="s">
        <v>13</v>
      </c>
    </row>
    <row r="26" spans="3:4" x14ac:dyDescent="0.3">
      <c r="D26" t="s">
        <v>22</v>
      </c>
    </row>
    <row r="28" spans="3:4" x14ac:dyDescent="0.3">
      <c r="D28" s="14" t="s">
        <v>23</v>
      </c>
    </row>
    <row r="29" spans="3:4" x14ac:dyDescent="0.3">
      <c r="D29" s="14" t="s">
        <v>24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W1810"/>
  <sheetViews>
    <sheetView tabSelected="1" topLeftCell="J88" zoomScale="56" zoomScaleNormal="56" workbookViewId="0">
      <selection activeCell="Y109" sqref="Y109"/>
    </sheetView>
  </sheetViews>
  <sheetFormatPr defaultColWidth="11.44140625" defaultRowHeight="14.4" x14ac:dyDescent="0.3"/>
  <cols>
    <col min="2" max="2" width="15.109375" bestFit="1" customWidth="1"/>
    <col min="3" max="3" width="14.33203125" customWidth="1"/>
    <col min="5" max="6" width="14" customWidth="1"/>
    <col min="7" max="8" width="13.6640625" customWidth="1"/>
    <col min="9" max="9" width="14.77734375" customWidth="1"/>
    <col min="10" max="10" width="13.6640625" customWidth="1"/>
    <col min="11" max="11" width="13" customWidth="1"/>
    <col min="12" max="14" width="13.33203125" customWidth="1"/>
    <col min="15" max="15" width="13.6640625" customWidth="1"/>
    <col min="16" max="16" width="14.21875" customWidth="1"/>
    <col min="17" max="17" width="15.77734375" customWidth="1"/>
    <col min="18" max="18" width="14.44140625" customWidth="1"/>
    <col min="19" max="19" width="15.88671875" customWidth="1"/>
    <col min="20" max="20" width="17.44140625" customWidth="1"/>
    <col min="21" max="22" width="15.44140625" customWidth="1"/>
    <col min="23" max="23" width="12.5546875" customWidth="1"/>
  </cols>
  <sheetData>
    <row r="1" spans="2:23" x14ac:dyDescent="0.3">
      <c r="H1" s="22"/>
    </row>
    <row r="2" spans="2:23" x14ac:dyDescent="0.3">
      <c r="B2" s="27" t="s">
        <v>56</v>
      </c>
      <c r="C2" s="27" t="s">
        <v>68</v>
      </c>
      <c r="D2" s="27" t="s">
        <v>53</v>
      </c>
      <c r="E2" s="27" t="s">
        <v>54</v>
      </c>
      <c r="F2" s="27" t="s">
        <v>43</v>
      </c>
      <c r="G2" s="26" t="s">
        <v>55</v>
      </c>
      <c r="H2" s="26" t="s">
        <v>67</v>
      </c>
      <c r="I2" s="26" t="s">
        <v>75</v>
      </c>
      <c r="J2" s="26" t="s">
        <v>71</v>
      </c>
    </row>
    <row r="3" spans="2:23" x14ac:dyDescent="0.3">
      <c r="B3" s="28">
        <v>0.01</v>
      </c>
      <c r="C3" s="28">
        <v>1924.8</v>
      </c>
      <c r="D3" s="28">
        <v>9.81</v>
      </c>
      <c r="E3" s="28">
        <v>2.2000000000000002</v>
      </c>
      <c r="F3" s="28">
        <v>0.23</v>
      </c>
      <c r="G3" s="28">
        <v>1.2250000000000001</v>
      </c>
      <c r="H3" s="31">
        <f>(0.5*C3*36.5^2)/1000</f>
        <v>1282.1573999999998</v>
      </c>
      <c r="I3">
        <f>H3*0.812</f>
        <v>1041.1118087999998</v>
      </c>
      <c r="J3" s="31">
        <v>0.33434999999999998</v>
      </c>
    </row>
    <row r="4" spans="2:23" x14ac:dyDescent="0.3">
      <c r="B4" s="29"/>
      <c r="C4" s="30" t="s">
        <v>48</v>
      </c>
      <c r="D4" s="30" t="s">
        <v>49</v>
      </c>
      <c r="E4" s="30" t="s">
        <v>44</v>
      </c>
      <c r="F4" s="29"/>
      <c r="G4" s="30" t="s">
        <v>45</v>
      </c>
      <c r="H4" s="30" t="s">
        <v>42</v>
      </c>
      <c r="I4" s="30" t="s">
        <v>42</v>
      </c>
      <c r="J4" s="30" t="s">
        <v>72</v>
      </c>
    </row>
    <row r="6" spans="2:23" ht="45.6" customHeight="1" x14ac:dyDescent="0.3">
      <c r="B6" s="1" t="s">
        <v>25</v>
      </c>
      <c r="C6" s="1" t="s">
        <v>26</v>
      </c>
      <c r="D6" s="1" t="s">
        <v>27</v>
      </c>
      <c r="E6" s="8" t="s">
        <v>28</v>
      </c>
      <c r="F6" s="8" t="s">
        <v>29</v>
      </c>
      <c r="G6" s="1" t="s">
        <v>28</v>
      </c>
      <c r="H6" s="23"/>
      <c r="I6" s="19" t="s">
        <v>58</v>
      </c>
      <c r="J6" s="19" t="s">
        <v>57</v>
      </c>
      <c r="K6" s="25" t="s">
        <v>63</v>
      </c>
      <c r="L6" s="19" t="s">
        <v>47</v>
      </c>
      <c r="M6" s="1" t="s">
        <v>74</v>
      </c>
      <c r="N6" s="1" t="s">
        <v>70</v>
      </c>
      <c r="O6" s="1" t="s">
        <v>65</v>
      </c>
      <c r="P6" s="1" t="s">
        <v>46</v>
      </c>
      <c r="Q6" s="1" t="s">
        <v>50</v>
      </c>
      <c r="R6" s="18" t="s">
        <v>51</v>
      </c>
      <c r="S6" s="1" t="s">
        <v>38</v>
      </c>
      <c r="T6" s="1" t="s">
        <v>52</v>
      </c>
      <c r="U6" s="1" t="s">
        <v>64</v>
      </c>
      <c r="V6" s="1" t="s">
        <v>66</v>
      </c>
      <c r="W6" s="1" t="s">
        <v>73</v>
      </c>
    </row>
    <row r="7" spans="2:23" x14ac:dyDescent="0.3">
      <c r="B7" s="1" t="s">
        <v>25</v>
      </c>
      <c r="C7" s="1" t="s">
        <v>30</v>
      </c>
      <c r="D7" s="1" t="s">
        <v>30</v>
      </c>
      <c r="E7" s="1" t="s">
        <v>31</v>
      </c>
      <c r="F7" s="1" t="s">
        <v>32</v>
      </c>
      <c r="G7" s="1" t="s">
        <v>33</v>
      </c>
      <c r="H7" s="23"/>
      <c r="I7" s="19" t="s">
        <v>39</v>
      </c>
      <c r="J7" s="19" t="s">
        <v>39</v>
      </c>
      <c r="K7" s="1" t="s">
        <v>39</v>
      </c>
      <c r="L7" s="1" t="s">
        <v>39</v>
      </c>
      <c r="M7" s="1" t="s">
        <v>69</v>
      </c>
      <c r="N7" s="1" t="s">
        <v>39</v>
      </c>
      <c r="O7" s="1" t="s">
        <v>39</v>
      </c>
      <c r="P7" s="1" t="s">
        <v>40</v>
      </c>
      <c r="Q7" s="1" t="s">
        <v>41</v>
      </c>
      <c r="R7" s="1" t="s">
        <v>42</v>
      </c>
      <c r="S7" s="1" t="s">
        <v>42</v>
      </c>
      <c r="T7" s="1" t="s">
        <v>42</v>
      </c>
      <c r="U7" s="1" t="s">
        <v>42</v>
      </c>
      <c r="V7" s="1" t="s">
        <v>42</v>
      </c>
      <c r="W7" s="1" t="s">
        <v>42</v>
      </c>
    </row>
    <row r="8" spans="2:23" x14ac:dyDescent="0.3">
      <c r="B8" s="2" t="s">
        <v>34</v>
      </c>
      <c r="C8" s="2">
        <v>0</v>
      </c>
      <c r="D8" s="2">
        <v>0</v>
      </c>
      <c r="E8" s="9">
        <v>0</v>
      </c>
      <c r="F8" s="15">
        <f>($E9-0)/2/3.6</f>
        <v>0</v>
      </c>
      <c r="G8" s="15">
        <f t="shared" ref="G8:G71" si="0">E8*1000/3600</f>
        <v>0</v>
      </c>
      <c r="H8" s="24"/>
      <c r="I8" s="15">
        <f>F8*$C$3</f>
        <v>0</v>
      </c>
      <c r="J8" s="15">
        <f>0.5*$G$3*$F$3*$E$3*G8^2</f>
        <v>0</v>
      </c>
      <c r="K8" s="21">
        <f>$B$3*$C$3*$D$3</f>
        <v>188.82288000000003</v>
      </c>
      <c r="L8" s="17">
        <f>K8+J8</f>
        <v>188.82288000000003</v>
      </c>
      <c r="M8">
        <f>(($C$3*F8)*$J$3)/2</f>
        <v>0</v>
      </c>
      <c r="N8">
        <f>(M8/$J$3)+O8</f>
        <v>188.82288000000003</v>
      </c>
      <c r="O8" s="17">
        <f>L8+I8</f>
        <v>188.82288000000003</v>
      </c>
      <c r="P8" s="15">
        <f>N8*G8</f>
        <v>0</v>
      </c>
      <c r="Q8" s="15">
        <f>P8*1</f>
        <v>0</v>
      </c>
      <c r="R8" s="15">
        <f>MAX(0,Q8)/1000</f>
        <v>0</v>
      </c>
      <c r="S8" s="15">
        <f>MIN(0,Q8)/1000</f>
        <v>0</v>
      </c>
      <c r="T8" s="15">
        <f>S8*-1</f>
        <v>0</v>
      </c>
      <c r="U8" s="15">
        <f>R8-T8</f>
        <v>0</v>
      </c>
      <c r="V8">
        <f>(0.5*$C$3*G8^2)/1000</f>
        <v>0</v>
      </c>
      <c r="W8">
        <f>V8*0.812</f>
        <v>0</v>
      </c>
    </row>
    <row r="9" spans="2:23" x14ac:dyDescent="0.3">
      <c r="B9" s="3" t="s">
        <v>34</v>
      </c>
      <c r="C9" s="3">
        <v>1</v>
      </c>
      <c r="D9" s="3">
        <v>1</v>
      </c>
      <c r="E9" s="10">
        <v>0</v>
      </c>
      <c r="F9" s="15">
        <f>($E10-$E8)/2/3.6</f>
        <v>0</v>
      </c>
      <c r="G9" s="15">
        <f t="shared" si="0"/>
        <v>0</v>
      </c>
      <c r="H9" s="24"/>
      <c r="I9" s="15">
        <f t="shared" ref="I9:I72" si="1">F9*$C$3</f>
        <v>0</v>
      </c>
      <c r="J9" s="15">
        <f t="shared" ref="J9:J72" si="2">0.5*$G$3*$F$3*$E$3*G9^2</f>
        <v>0</v>
      </c>
      <c r="K9" s="21">
        <f t="shared" ref="K9:K72" si="3">$B$3*$C$3*$D$3</f>
        <v>188.82288000000003</v>
      </c>
      <c r="L9" s="17">
        <f>K9+J9</f>
        <v>188.82288000000003</v>
      </c>
      <c r="M9">
        <f>(($C$3*F9)*$J$3)/2</f>
        <v>0</v>
      </c>
      <c r="N9">
        <f>(M9/$J$3)+O9</f>
        <v>188.82288000000003</v>
      </c>
      <c r="O9" s="17">
        <f>L9+I9</f>
        <v>188.82288000000003</v>
      </c>
      <c r="P9" s="15">
        <f t="shared" ref="P9:P72" si="4">N9*G9</f>
        <v>0</v>
      </c>
      <c r="Q9" s="15">
        <f t="shared" ref="Q9:Q72" si="5">P9*1</f>
        <v>0</v>
      </c>
      <c r="R9" s="15">
        <f>R8+MAX(0,Q9)/1000</f>
        <v>0</v>
      </c>
      <c r="S9" s="15">
        <f>S8+MIN(0,Q9)/1000</f>
        <v>0</v>
      </c>
      <c r="T9" s="15">
        <f t="shared" ref="T9:T72" si="6">S9*-1</f>
        <v>0</v>
      </c>
      <c r="U9" s="15">
        <f t="shared" ref="U9:U72" si="7">R9-T9</f>
        <v>0</v>
      </c>
      <c r="V9">
        <f>(0.5*$C$3*G9^2)/1000</f>
        <v>0</v>
      </c>
      <c r="W9">
        <f t="shared" ref="W9:W72" si="8">V9*0.812</f>
        <v>0</v>
      </c>
    </row>
    <row r="10" spans="2:23" x14ac:dyDescent="0.3">
      <c r="B10" s="3" t="s">
        <v>34</v>
      </c>
      <c r="C10" s="3">
        <v>2</v>
      </c>
      <c r="D10" s="3">
        <v>2</v>
      </c>
      <c r="E10" s="10">
        <v>0</v>
      </c>
      <c r="F10" s="15">
        <f t="shared" ref="F10:F73" si="9">($E11-$E9)/2/3.6</f>
        <v>0</v>
      </c>
      <c r="G10" s="15">
        <f t="shared" si="0"/>
        <v>0</v>
      </c>
      <c r="H10" s="24"/>
      <c r="I10" s="15">
        <f t="shared" si="1"/>
        <v>0</v>
      </c>
      <c r="J10" s="15">
        <f t="shared" si="2"/>
        <v>0</v>
      </c>
      <c r="K10" s="21">
        <f t="shared" si="3"/>
        <v>188.82288000000003</v>
      </c>
      <c r="L10" s="17">
        <f>K10+J10</f>
        <v>188.82288000000003</v>
      </c>
      <c r="M10">
        <f>(($C$3*F10)*$J$3)/2</f>
        <v>0</v>
      </c>
      <c r="N10">
        <f>(M10/$J$3)+O10</f>
        <v>188.82288000000003</v>
      </c>
      <c r="O10" s="17">
        <f>L10+I10</f>
        <v>188.82288000000003</v>
      </c>
      <c r="P10" s="15">
        <f t="shared" si="4"/>
        <v>0</v>
      </c>
      <c r="Q10" s="15">
        <f t="shared" si="5"/>
        <v>0</v>
      </c>
      <c r="R10" s="15">
        <f t="shared" ref="R10:R73" si="10">R9+MAX(0,Q10)/1000</f>
        <v>0</v>
      </c>
      <c r="S10" s="15">
        <f t="shared" ref="S10:S73" si="11">S9+MIN(0,Q10)/1000</f>
        <v>0</v>
      </c>
      <c r="T10" s="15">
        <f t="shared" si="6"/>
        <v>0</v>
      </c>
      <c r="U10" s="15">
        <f t="shared" si="7"/>
        <v>0</v>
      </c>
      <c r="V10">
        <f>(0.5*$C$3*G10^2)/1000</f>
        <v>0</v>
      </c>
      <c r="W10">
        <f t="shared" si="8"/>
        <v>0</v>
      </c>
    </row>
    <row r="11" spans="2:23" x14ac:dyDescent="0.3">
      <c r="B11" s="3" t="s">
        <v>34</v>
      </c>
      <c r="C11" s="3">
        <v>3</v>
      </c>
      <c r="D11" s="3">
        <v>3</v>
      </c>
      <c r="E11" s="10">
        <v>0</v>
      </c>
      <c r="F11" s="15">
        <f t="shared" si="9"/>
        <v>0</v>
      </c>
      <c r="G11" s="15">
        <f t="shared" si="0"/>
        <v>0</v>
      </c>
      <c r="H11" s="24"/>
      <c r="I11" s="15">
        <f t="shared" si="1"/>
        <v>0</v>
      </c>
      <c r="J11" s="15">
        <f t="shared" si="2"/>
        <v>0</v>
      </c>
      <c r="K11" s="21">
        <f t="shared" si="3"/>
        <v>188.82288000000003</v>
      </c>
      <c r="L11" s="17">
        <f>K11+J11</f>
        <v>188.82288000000003</v>
      </c>
      <c r="M11">
        <f>(($C$3*F11)*$J$3)/2</f>
        <v>0</v>
      </c>
      <c r="N11">
        <f>(M11/$J$3)+O11</f>
        <v>188.82288000000003</v>
      </c>
      <c r="O11" s="17">
        <f>L11+I11</f>
        <v>188.82288000000003</v>
      </c>
      <c r="P11" s="15">
        <f t="shared" si="4"/>
        <v>0</v>
      </c>
      <c r="Q11" s="15">
        <f t="shared" si="5"/>
        <v>0</v>
      </c>
      <c r="R11" s="15">
        <f t="shared" si="10"/>
        <v>0</v>
      </c>
      <c r="S11" s="15">
        <f t="shared" si="11"/>
        <v>0</v>
      </c>
      <c r="T11" s="15">
        <f t="shared" si="6"/>
        <v>0</v>
      </c>
      <c r="U11" s="15">
        <f t="shared" si="7"/>
        <v>0</v>
      </c>
      <c r="V11">
        <f>(0.5*$C$3*G11^2)/1000</f>
        <v>0</v>
      </c>
      <c r="W11">
        <f t="shared" si="8"/>
        <v>0</v>
      </c>
    </row>
    <row r="12" spans="2:23" x14ac:dyDescent="0.3">
      <c r="B12" s="3" t="s">
        <v>34</v>
      </c>
      <c r="C12" s="3">
        <v>4</v>
      </c>
      <c r="D12" s="3">
        <v>4</v>
      </c>
      <c r="E12" s="10">
        <v>0</v>
      </c>
      <c r="F12" s="15">
        <f t="shared" si="9"/>
        <v>0</v>
      </c>
      <c r="G12" s="15">
        <f t="shared" si="0"/>
        <v>0</v>
      </c>
      <c r="H12" s="24"/>
      <c r="I12" s="15">
        <f t="shared" si="1"/>
        <v>0</v>
      </c>
      <c r="J12" s="15">
        <f t="shared" si="2"/>
        <v>0</v>
      </c>
      <c r="K12" s="21">
        <f t="shared" si="3"/>
        <v>188.82288000000003</v>
      </c>
      <c r="L12" s="17">
        <f>K12+J12</f>
        <v>188.82288000000003</v>
      </c>
      <c r="M12">
        <f>(($C$3*F12)*$J$3)/2</f>
        <v>0</v>
      </c>
      <c r="N12">
        <f>(M12/$J$3)+O12</f>
        <v>188.82288000000003</v>
      </c>
      <c r="O12" s="17">
        <f>L12+I12</f>
        <v>188.82288000000003</v>
      </c>
      <c r="P12" s="15">
        <f t="shared" si="4"/>
        <v>0</v>
      </c>
      <c r="Q12" s="15">
        <f t="shared" si="5"/>
        <v>0</v>
      </c>
      <c r="R12" s="15">
        <f t="shared" si="10"/>
        <v>0</v>
      </c>
      <c r="S12" s="15">
        <f t="shared" si="11"/>
        <v>0</v>
      </c>
      <c r="T12" s="15">
        <f t="shared" si="6"/>
        <v>0</v>
      </c>
      <c r="U12" s="15">
        <f t="shared" si="7"/>
        <v>0</v>
      </c>
      <c r="V12">
        <f>(0.5*$C$3*G12^2)/1000</f>
        <v>0</v>
      </c>
      <c r="W12">
        <f t="shared" si="8"/>
        <v>0</v>
      </c>
    </row>
    <row r="13" spans="2:23" x14ac:dyDescent="0.3">
      <c r="B13" s="3" t="s">
        <v>34</v>
      </c>
      <c r="C13" s="3">
        <v>5</v>
      </c>
      <c r="D13" s="3">
        <v>5</v>
      </c>
      <c r="E13" s="10">
        <v>0</v>
      </c>
      <c r="F13" s="15">
        <f t="shared" si="9"/>
        <v>0</v>
      </c>
      <c r="G13" s="15">
        <f t="shared" si="0"/>
        <v>0</v>
      </c>
      <c r="H13" s="15"/>
      <c r="I13" s="15">
        <f t="shared" si="1"/>
        <v>0</v>
      </c>
      <c r="J13" s="15">
        <f t="shared" si="2"/>
        <v>0</v>
      </c>
      <c r="K13" s="21">
        <f t="shared" si="3"/>
        <v>188.82288000000003</v>
      </c>
      <c r="L13" s="17">
        <f>K13+J13</f>
        <v>188.82288000000003</v>
      </c>
      <c r="M13">
        <f>(($C$3*F13)*$J$3)/2</f>
        <v>0</v>
      </c>
      <c r="N13">
        <f>(M13/$J$3)+O13</f>
        <v>188.82288000000003</v>
      </c>
      <c r="O13" s="17">
        <f>L13+I13</f>
        <v>188.82288000000003</v>
      </c>
      <c r="P13" s="15">
        <f t="shared" si="4"/>
        <v>0</v>
      </c>
      <c r="Q13" s="15">
        <f t="shared" si="5"/>
        <v>0</v>
      </c>
      <c r="R13" s="15">
        <f t="shared" si="10"/>
        <v>0</v>
      </c>
      <c r="S13" s="15">
        <f t="shared" si="11"/>
        <v>0</v>
      </c>
      <c r="T13" s="15">
        <f t="shared" si="6"/>
        <v>0</v>
      </c>
      <c r="U13" s="15">
        <f t="shared" si="7"/>
        <v>0</v>
      </c>
      <c r="V13">
        <f>(0.5*$C$3*G13^2)/1000</f>
        <v>0</v>
      </c>
      <c r="W13">
        <f t="shared" si="8"/>
        <v>0</v>
      </c>
    </row>
    <row r="14" spans="2:23" x14ac:dyDescent="0.3">
      <c r="B14" s="3" t="s">
        <v>34</v>
      </c>
      <c r="C14" s="3">
        <v>6</v>
      </c>
      <c r="D14" s="3">
        <v>6</v>
      </c>
      <c r="E14" s="10">
        <v>0</v>
      </c>
      <c r="F14" s="15">
        <f t="shared" si="9"/>
        <v>0</v>
      </c>
      <c r="G14" s="15">
        <f t="shared" si="0"/>
        <v>0</v>
      </c>
      <c r="H14" s="15"/>
      <c r="I14" s="15">
        <f t="shared" si="1"/>
        <v>0</v>
      </c>
      <c r="J14" s="15">
        <f t="shared" si="2"/>
        <v>0</v>
      </c>
      <c r="K14" s="21">
        <f t="shared" si="3"/>
        <v>188.82288000000003</v>
      </c>
      <c r="L14" s="17">
        <f>K14+J14</f>
        <v>188.82288000000003</v>
      </c>
      <c r="M14">
        <f>(($C$3*F14)*$J$3)/2</f>
        <v>0</v>
      </c>
      <c r="N14">
        <f>(M14/$J$3)+O14</f>
        <v>188.82288000000003</v>
      </c>
      <c r="O14" s="17">
        <f>L14+I14</f>
        <v>188.82288000000003</v>
      </c>
      <c r="P14" s="15">
        <f t="shared" si="4"/>
        <v>0</v>
      </c>
      <c r="Q14" s="15">
        <f t="shared" si="5"/>
        <v>0</v>
      </c>
      <c r="R14" s="15">
        <f t="shared" si="10"/>
        <v>0</v>
      </c>
      <c r="S14" s="15">
        <f t="shared" si="11"/>
        <v>0</v>
      </c>
      <c r="T14" s="15">
        <f t="shared" si="6"/>
        <v>0</v>
      </c>
      <c r="U14" s="15">
        <f t="shared" si="7"/>
        <v>0</v>
      </c>
      <c r="V14">
        <f>(0.5*$C$3*G14^2)/1000</f>
        <v>0</v>
      </c>
      <c r="W14">
        <f t="shared" si="8"/>
        <v>0</v>
      </c>
    </row>
    <row r="15" spans="2:23" x14ac:dyDescent="0.3">
      <c r="B15" s="3" t="s">
        <v>34</v>
      </c>
      <c r="C15" s="3">
        <v>7</v>
      </c>
      <c r="D15" s="3">
        <v>7</v>
      </c>
      <c r="E15" s="10">
        <v>0</v>
      </c>
      <c r="F15" s="15">
        <f t="shared" si="9"/>
        <v>0</v>
      </c>
      <c r="G15" s="15">
        <f t="shared" si="0"/>
        <v>0</v>
      </c>
      <c r="H15" s="15"/>
      <c r="I15" s="15">
        <f t="shared" si="1"/>
        <v>0</v>
      </c>
      <c r="J15" s="15">
        <f t="shared" si="2"/>
        <v>0</v>
      </c>
      <c r="K15" s="21">
        <f t="shared" si="3"/>
        <v>188.82288000000003</v>
      </c>
      <c r="L15" s="17">
        <f>K15+J15</f>
        <v>188.82288000000003</v>
      </c>
      <c r="M15">
        <f>(($C$3*F15)*$J$3)/2</f>
        <v>0</v>
      </c>
      <c r="N15">
        <f>(M15/$J$3)+O15</f>
        <v>188.82288000000003</v>
      </c>
      <c r="O15" s="17">
        <f>L15+I15</f>
        <v>188.82288000000003</v>
      </c>
      <c r="P15" s="15">
        <f t="shared" si="4"/>
        <v>0</v>
      </c>
      <c r="Q15" s="15">
        <f t="shared" si="5"/>
        <v>0</v>
      </c>
      <c r="R15" s="15">
        <f t="shared" si="10"/>
        <v>0</v>
      </c>
      <c r="S15" s="15">
        <f t="shared" si="11"/>
        <v>0</v>
      </c>
      <c r="T15" s="15">
        <f t="shared" si="6"/>
        <v>0</v>
      </c>
      <c r="U15" s="15">
        <f t="shared" si="7"/>
        <v>0</v>
      </c>
      <c r="V15">
        <f>(0.5*$C$3*G15^2)/1000</f>
        <v>0</v>
      </c>
      <c r="W15">
        <f t="shared" si="8"/>
        <v>0</v>
      </c>
    </row>
    <row r="16" spans="2:23" x14ac:dyDescent="0.3">
      <c r="B16" s="3" t="s">
        <v>34</v>
      </c>
      <c r="C16" s="3">
        <v>8</v>
      </c>
      <c r="D16" s="3">
        <v>8</v>
      </c>
      <c r="E16" s="10">
        <v>0</v>
      </c>
      <c r="F16" s="15">
        <f t="shared" si="9"/>
        <v>0</v>
      </c>
      <c r="G16" s="15">
        <f t="shared" si="0"/>
        <v>0</v>
      </c>
      <c r="H16" s="15"/>
      <c r="I16" s="15">
        <f t="shared" si="1"/>
        <v>0</v>
      </c>
      <c r="J16" s="15">
        <f t="shared" si="2"/>
        <v>0</v>
      </c>
      <c r="K16" s="21">
        <f t="shared" si="3"/>
        <v>188.82288000000003</v>
      </c>
      <c r="L16" s="17">
        <f>K16+J16</f>
        <v>188.82288000000003</v>
      </c>
      <c r="M16">
        <f>(($C$3*F16)*$J$3)/2</f>
        <v>0</v>
      </c>
      <c r="N16">
        <f>(M16/$J$3)+O16</f>
        <v>188.82288000000003</v>
      </c>
      <c r="O16" s="17">
        <f>L16+I16</f>
        <v>188.82288000000003</v>
      </c>
      <c r="P16" s="15">
        <f t="shared" si="4"/>
        <v>0</v>
      </c>
      <c r="Q16" s="15">
        <f t="shared" si="5"/>
        <v>0</v>
      </c>
      <c r="R16" s="15">
        <f t="shared" si="10"/>
        <v>0</v>
      </c>
      <c r="S16" s="15">
        <f t="shared" si="11"/>
        <v>0</v>
      </c>
      <c r="T16" s="15">
        <f t="shared" si="6"/>
        <v>0</v>
      </c>
      <c r="U16" s="15">
        <f t="shared" si="7"/>
        <v>0</v>
      </c>
      <c r="V16">
        <f>(0.5*$C$3*G16^2)/1000</f>
        <v>0</v>
      </c>
      <c r="W16">
        <f t="shared" si="8"/>
        <v>0</v>
      </c>
    </row>
    <row r="17" spans="2:23" x14ac:dyDescent="0.3">
      <c r="B17" s="3" t="s">
        <v>34</v>
      </c>
      <c r="C17" s="3">
        <v>9</v>
      </c>
      <c r="D17" s="3">
        <v>9</v>
      </c>
      <c r="E17" s="10">
        <v>0</v>
      </c>
      <c r="F17" s="15">
        <f t="shared" si="9"/>
        <v>0</v>
      </c>
      <c r="G17" s="15">
        <f t="shared" si="0"/>
        <v>0</v>
      </c>
      <c r="H17" s="15"/>
      <c r="I17" s="15">
        <f t="shared" si="1"/>
        <v>0</v>
      </c>
      <c r="J17" s="15">
        <f t="shared" si="2"/>
        <v>0</v>
      </c>
      <c r="K17" s="21">
        <f t="shared" si="3"/>
        <v>188.82288000000003</v>
      </c>
      <c r="L17" s="17">
        <f>K17+J17</f>
        <v>188.82288000000003</v>
      </c>
      <c r="M17">
        <f>(($C$3*F17)*$J$3)/2</f>
        <v>0</v>
      </c>
      <c r="N17">
        <f>(M17/$J$3)+O17</f>
        <v>188.82288000000003</v>
      </c>
      <c r="O17" s="17">
        <f>L17+I17</f>
        <v>188.82288000000003</v>
      </c>
      <c r="P17" s="15">
        <f t="shared" si="4"/>
        <v>0</v>
      </c>
      <c r="Q17" s="15">
        <f t="shared" si="5"/>
        <v>0</v>
      </c>
      <c r="R17" s="15">
        <f t="shared" si="10"/>
        <v>0</v>
      </c>
      <c r="S17" s="15">
        <f t="shared" si="11"/>
        <v>0</v>
      </c>
      <c r="T17" s="15">
        <f t="shared" si="6"/>
        <v>0</v>
      </c>
      <c r="U17" s="15">
        <f t="shared" si="7"/>
        <v>0</v>
      </c>
      <c r="V17">
        <f>(0.5*$C$3*G17^2)/1000</f>
        <v>0</v>
      </c>
      <c r="W17">
        <f t="shared" si="8"/>
        <v>0</v>
      </c>
    </row>
    <row r="18" spans="2:23" x14ac:dyDescent="0.3">
      <c r="B18" s="3" t="s">
        <v>34</v>
      </c>
      <c r="C18" s="3">
        <v>10</v>
      </c>
      <c r="D18" s="3">
        <v>10</v>
      </c>
      <c r="E18" s="10">
        <v>0</v>
      </c>
      <c r="F18" s="15">
        <f t="shared" si="9"/>
        <v>0</v>
      </c>
      <c r="G18" s="15">
        <f t="shared" si="0"/>
        <v>0</v>
      </c>
      <c r="H18" s="15"/>
      <c r="I18" s="15">
        <f t="shared" si="1"/>
        <v>0</v>
      </c>
      <c r="J18" s="15">
        <f t="shared" si="2"/>
        <v>0</v>
      </c>
      <c r="K18" s="21">
        <f t="shared" si="3"/>
        <v>188.82288000000003</v>
      </c>
      <c r="L18" s="17">
        <f>K18+J18</f>
        <v>188.82288000000003</v>
      </c>
      <c r="M18">
        <f>(($C$3*F18)*$J$3)/2</f>
        <v>0</v>
      </c>
      <c r="N18">
        <f>(M18/$J$3)+O18</f>
        <v>188.82288000000003</v>
      </c>
      <c r="O18" s="17">
        <f>L18+I18</f>
        <v>188.82288000000003</v>
      </c>
      <c r="P18" s="15">
        <f t="shared" si="4"/>
        <v>0</v>
      </c>
      <c r="Q18" s="15">
        <f t="shared" si="5"/>
        <v>0</v>
      </c>
      <c r="R18" s="15">
        <f t="shared" si="10"/>
        <v>0</v>
      </c>
      <c r="S18" s="15">
        <f t="shared" si="11"/>
        <v>0</v>
      </c>
      <c r="T18" s="15">
        <f t="shared" si="6"/>
        <v>0</v>
      </c>
      <c r="U18" s="15">
        <f t="shared" si="7"/>
        <v>0</v>
      </c>
      <c r="V18">
        <f>(0.5*$C$3*G18^2)/1000</f>
        <v>0</v>
      </c>
      <c r="W18">
        <f t="shared" si="8"/>
        <v>0</v>
      </c>
    </row>
    <row r="19" spans="2:23" x14ac:dyDescent="0.3">
      <c r="B19" s="3" t="s">
        <v>34</v>
      </c>
      <c r="C19" s="3">
        <v>11</v>
      </c>
      <c r="D19" s="3">
        <v>11</v>
      </c>
      <c r="E19" s="10">
        <v>0</v>
      </c>
      <c r="F19" s="15">
        <f t="shared" si="9"/>
        <v>2.777777777777778E-2</v>
      </c>
      <c r="G19" s="15">
        <f t="shared" si="0"/>
        <v>0</v>
      </c>
      <c r="H19" s="15"/>
      <c r="I19" s="15">
        <f t="shared" si="1"/>
        <v>53.466666666666669</v>
      </c>
      <c r="J19" s="15">
        <f t="shared" si="2"/>
        <v>0</v>
      </c>
      <c r="K19" s="21">
        <f t="shared" si="3"/>
        <v>188.82288000000003</v>
      </c>
      <c r="L19" s="17">
        <f>K19+J19</f>
        <v>188.82288000000003</v>
      </c>
      <c r="M19">
        <f>(($C$3*F19)*$J$3)/2</f>
        <v>8.9382900000000003</v>
      </c>
      <c r="N19">
        <f>(M19/$J$3)+O19</f>
        <v>269.02288000000004</v>
      </c>
      <c r="O19" s="17">
        <f>L19+I19</f>
        <v>242.28954666666669</v>
      </c>
      <c r="P19" s="15">
        <f t="shared" si="4"/>
        <v>0</v>
      </c>
      <c r="Q19" s="15">
        <f t="shared" si="5"/>
        <v>0</v>
      </c>
      <c r="R19" s="15">
        <f t="shared" si="10"/>
        <v>0</v>
      </c>
      <c r="S19" s="15">
        <f t="shared" si="11"/>
        <v>0</v>
      </c>
      <c r="T19" s="15">
        <f t="shared" si="6"/>
        <v>0</v>
      </c>
      <c r="U19" s="15">
        <f t="shared" si="7"/>
        <v>0</v>
      </c>
      <c r="V19">
        <f>(0.5*$C$3*G19^2)/1000</f>
        <v>0</v>
      </c>
      <c r="W19">
        <f t="shared" si="8"/>
        <v>0</v>
      </c>
    </row>
    <row r="20" spans="2:23" x14ac:dyDescent="0.3">
      <c r="B20" s="3" t="s">
        <v>34</v>
      </c>
      <c r="C20" s="3">
        <v>12</v>
      </c>
      <c r="D20" s="3">
        <v>12</v>
      </c>
      <c r="E20" s="10">
        <v>0.2</v>
      </c>
      <c r="F20" s="15">
        <f t="shared" si="9"/>
        <v>0.2361111111111111</v>
      </c>
      <c r="G20" s="15">
        <f t="shared" si="0"/>
        <v>5.5555555555555552E-2</v>
      </c>
      <c r="H20" s="15"/>
      <c r="I20" s="15">
        <f t="shared" si="1"/>
        <v>454.46666666666664</v>
      </c>
      <c r="J20" s="15">
        <f t="shared" si="2"/>
        <v>9.5655864197530878E-4</v>
      </c>
      <c r="K20" s="21">
        <f t="shared" si="3"/>
        <v>188.82288000000003</v>
      </c>
      <c r="L20" s="17">
        <f>K20+J20</f>
        <v>188.823836558642</v>
      </c>
      <c r="M20">
        <f>(($C$3*F20)*$J$3)/2</f>
        <v>75.975464999999986</v>
      </c>
      <c r="N20">
        <f>(M20/$J$3)+O20</f>
        <v>870.52383655864196</v>
      </c>
      <c r="O20" s="17">
        <f>L20+I20</f>
        <v>643.29050322530861</v>
      </c>
      <c r="P20" s="15">
        <f t="shared" si="4"/>
        <v>48.362435364368999</v>
      </c>
      <c r="Q20" s="20">
        <f t="shared" si="5"/>
        <v>48.362435364368999</v>
      </c>
      <c r="R20" s="20">
        <f t="shared" si="10"/>
        <v>4.8362435364368996E-2</v>
      </c>
      <c r="S20" s="15">
        <f t="shared" si="11"/>
        <v>0</v>
      </c>
      <c r="T20" s="15">
        <f t="shared" si="6"/>
        <v>0</v>
      </c>
      <c r="U20" s="20">
        <f t="shared" si="7"/>
        <v>4.8362435364368996E-2</v>
      </c>
      <c r="V20">
        <f>(0.5*$C$3*G20^2)/1000</f>
        <v>2.9703703703703702E-3</v>
      </c>
      <c r="W20">
        <f t="shared" si="8"/>
        <v>2.4119407407407409E-3</v>
      </c>
    </row>
    <row r="21" spans="2:23" x14ac:dyDescent="0.3">
      <c r="B21" s="3" t="s">
        <v>34</v>
      </c>
      <c r="C21" s="3">
        <v>13</v>
      </c>
      <c r="D21" s="3">
        <v>13</v>
      </c>
      <c r="E21" s="10">
        <v>1.7</v>
      </c>
      <c r="F21" s="15">
        <f t="shared" si="9"/>
        <v>0.72222222222222221</v>
      </c>
      <c r="G21" s="15">
        <f t="shared" si="0"/>
        <v>0.47222222222222221</v>
      </c>
      <c r="H21" s="15"/>
      <c r="I21" s="15">
        <f t="shared" si="1"/>
        <v>1390.1333333333332</v>
      </c>
      <c r="J21" s="15">
        <f t="shared" si="2"/>
        <v>6.9111361882716063E-2</v>
      </c>
      <c r="K21" s="21">
        <f t="shared" si="3"/>
        <v>188.82288000000003</v>
      </c>
      <c r="L21" s="17">
        <f>K21+J21</f>
        <v>188.89199136188273</v>
      </c>
      <c r="M21">
        <f>(($C$3*F21)*$J$3)/2</f>
        <v>232.39553999999995</v>
      </c>
      <c r="N21">
        <f>(M21/$J$3)+O21</f>
        <v>2274.0919913618827</v>
      </c>
      <c r="O21" s="17">
        <f>L21+I21</f>
        <v>1579.0253246952159</v>
      </c>
      <c r="P21" s="15">
        <f t="shared" si="4"/>
        <v>1073.8767736986667</v>
      </c>
      <c r="Q21" s="20">
        <f t="shared" si="5"/>
        <v>1073.8767736986667</v>
      </c>
      <c r="R21" s="20">
        <f t="shared" si="10"/>
        <v>1.1222392090630358</v>
      </c>
      <c r="S21" s="15">
        <f t="shared" si="11"/>
        <v>0</v>
      </c>
      <c r="T21" s="15">
        <f t="shared" si="6"/>
        <v>0</v>
      </c>
      <c r="U21" s="20">
        <f t="shared" si="7"/>
        <v>1.1222392090630358</v>
      </c>
      <c r="V21">
        <f>(0.5*$C$3*G21^2)/1000</f>
        <v>0.21460925925925922</v>
      </c>
      <c r="W21">
        <f t="shared" si="8"/>
        <v>0.17426271851851849</v>
      </c>
    </row>
    <row r="22" spans="2:23" x14ac:dyDescent="0.3">
      <c r="B22" s="3" t="s">
        <v>34</v>
      </c>
      <c r="C22" s="3">
        <v>14</v>
      </c>
      <c r="D22" s="3">
        <v>14</v>
      </c>
      <c r="E22" s="10">
        <v>5.4</v>
      </c>
      <c r="F22" s="15">
        <f t="shared" si="9"/>
        <v>1.1388888888888891</v>
      </c>
      <c r="G22" s="15">
        <f t="shared" si="0"/>
        <v>1.5</v>
      </c>
      <c r="H22" s="15"/>
      <c r="I22" s="15">
        <f t="shared" si="1"/>
        <v>2192.1333333333337</v>
      </c>
      <c r="J22" s="15">
        <f t="shared" si="2"/>
        <v>0.69733125000000018</v>
      </c>
      <c r="K22" s="21">
        <f t="shared" si="3"/>
        <v>188.82288000000003</v>
      </c>
      <c r="L22" s="17">
        <f>K22+J22</f>
        <v>189.52021125000002</v>
      </c>
      <c r="M22">
        <f>(($C$3*F22)*$J$3)/2</f>
        <v>366.46989000000002</v>
      </c>
      <c r="N22">
        <f>(M22/$J$3)+O22</f>
        <v>3477.7202112500008</v>
      </c>
      <c r="O22" s="17">
        <f>L22+I22</f>
        <v>2381.6535445833338</v>
      </c>
      <c r="P22" s="15">
        <f t="shared" si="4"/>
        <v>5216.5803168750008</v>
      </c>
      <c r="Q22" s="20">
        <f t="shared" si="5"/>
        <v>5216.5803168750008</v>
      </c>
      <c r="R22" s="20">
        <f t="shared" si="10"/>
        <v>6.3388195259380362</v>
      </c>
      <c r="S22" s="15">
        <f t="shared" si="11"/>
        <v>0</v>
      </c>
      <c r="T22" s="15">
        <f t="shared" si="6"/>
        <v>0</v>
      </c>
      <c r="U22" s="20">
        <f t="shared" si="7"/>
        <v>6.3388195259380362</v>
      </c>
      <c r="V22">
        <f>(0.5*$C$3*G22^2)/1000</f>
        <v>2.1654</v>
      </c>
      <c r="W22">
        <f t="shared" si="8"/>
        <v>1.7583048000000001</v>
      </c>
    </row>
    <row r="23" spans="2:23" x14ac:dyDescent="0.3">
      <c r="B23" s="3" t="s">
        <v>34</v>
      </c>
      <c r="C23" s="3">
        <v>15</v>
      </c>
      <c r="D23" s="3">
        <v>15</v>
      </c>
      <c r="E23" s="10">
        <v>9.9</v>
      </c>
      <c r="F23" s="15">
        <f t="shared" si="9"/>
        <v>1.0694444444444444</v>
      </c>
      <c r="G23" s="15">
        <f t="shared" si="0"/>
        <v>2.75</v>
      </c>
      <c r="H23" s="15"/>
      <c r="I23" s="15">
        <f t="shared" si="1"/>
        <v>2058.4666666666667</v>
      </c>
      <c r="J23" s="15">
        <f t="shared" si="2"/>
        <v>2.3438078125000006</v>
      </c>
      <c r="K23" s="21">
        <f t="shared" si="3"/>
        <v>188.82288000000003</v>
      </c>
      <c r="L23" s="17">
        <f>K23+J23</f>
        <v>191.16668781250002</v>
      </c>
      <c r="M23">
        <f>(($C$3*F23)*$J$3)/2</f>
        <v>344.124165</v>
      </c>
      <c r="N23">
        <f>(M23/$J$3)+O23</f>
        <v>3278.8666878125005</v>
      </c>
      <c r="O23" s="17">
        <f>L23+I23</f>
        <v>2249.6333544791669</v>
      </c>
      <c r="P23" s="15">
        <f t="shared" si="4"/>
        <v>9016.8833914843763</v>
      </c>
      <c r="Q23" s="20">
        <f t="shared" si="5"/>
        <v>9016.8833914843763</v>
      </c>
      <c r="R23" s="20">
        <f t="shared" si="10"/>
        <v>15.355702917422413</v>
      </c>
      <c r="S23" s="15">
        <f t="shared" si="11"/>
        <v>0</v>
      </c>
      <c r="T23" s="15">
        <f t="shared" si="6"/>
        <v>0</v>
      </c>
      <c r="U23" s="20">
        <f t="shared" si="7"/>
        <v>15.355702917422413</v>
      </c>
      <c r="V23">
        <f>(0.5*$C$3*G23^2)/1000</f>
        <v>7.2781499999999992</v>
      </c>
      <c r="W23">
        <f t="shared" si="8"/>
        <v>5.9098578000000002</v>
      </c>
    </row>
    <row r="24" spans="2:23" x14ac:dyDescent="0.3">
      <c r="B24" s="3" t="s">
        <v>34</v>
      </c>
      <c r="C24" s="3">
        <v>16</v>
      </c>
      <c r="D24" s="3">
        <v>16</v>
      </c>
      <c r="E24" s="10">
        <v>13.1</v>
      </c>
      <c r="F24" s="15">
        <f t="shared" si="9"/>
        <v>0.97222222222222199</v>
      </c>
      <c r="G24" s="15">
        <f t="shared" si="0"/>
        <v>3.6388888888888888</v>
      </c>
      <c r="H24" s="15"/>
      <c r="I24" s="15">
        <f t="shared" si="1"/>
        <v>1871.3333333333328</v>
      </c>
      <c r="J24" s="15">
        <f t="shared" si="2"/>
        <v>4.1038757137345687</v>
      </c>
      <c r="K24" s="21">
        <f t="shared" si="3"/>
        <v>188.82288000000003</v>
      </c>
      <c r="L24" s="17">
        <f>K24+J24</f>
        <v>192.92675571373459</v>
      </c>
      <c r="M24">
        <f>(($C$3*F24)*$J$3)/2</f>
        <v>312.84014999999988</v>
      </c>
      <c r="N24">
        <f>(M24/$J$3)+O24</f>
        <v>2999.9267557137341</v>
      </c>
      <c r="O24" s="17">
        <f>L24+I24</f>
        <v>2064.2600890470676</v>
      </c>
      <c r="P24" s="15">
        <f t="shared" si="4"/>
        <v>10916.400138847199</v>
      </c>
      <c r="Q24" s="20">
        <f t="shared" si="5"/>
        <v>10916.400138847199</v>
      </c>
      <c r="R24" s="20">
        <f t="shared" si="10"/>
        <v>26.272103056269611</v>
      </c>
      <c r="S24" s="15">
        <f t="shared" si="11"/>
        <v>0</v>
      </c>
      <c r="T24" s="15">
        <f t="shared" si="6"/>
        <v>0</v>
      </c>
      <c r="U24" s="20">
        <f t="shared" si="7"/>
        <v>26.272103056269611</v>
      </c>
      <c r="V24">
        <f>(0.5*$C$3*G24^2)/1000</f>
        <v>12.743631481481481</v>
      </c>
      <c r="W24">
        <f t="shared" si="8"/>
        <v>10.347828762962964</v>
      </c>
    </row>
    <row r="25" spans="2:23" x14ac:dyDescent="0.3">
      <c r="B25" s="3" t="s">
        <v>34</v>
      </c>
      <c r="C25" s="3">
        <v>17</v>
      </c>
      <c r="D25" s="3">
        <v>17</v>
      </c>
      <c r="E25" s="10">
        <v>16.899999999999999</v>
      </c>
      <c r="F25" s="15">
        <f t="shared" si="9"/>
        <v>1.1944444444444444</v>
      </c>
      <c r="G25" s="15">
        <f t="shared" si="0"/>
        <v>4.6944444444444446</v>
      </c>
      <c r="H25" s="15"/>
      <c r="I25" s="15">
        <f t="shared" si="1"/>
        <v>2299.0666666666666</v>
      </c>
      <c r="J25" s="15">
        <f t="shared" si="2"/>
        <v>6.8300678433641995</v>
      </c>
      <c r="K25" s="21">
        <f t="shared" si="3"/>
        <v>188.82288000000003</v>
      </c>
      <c r="L25" s="17">
        <f>K25+J25</f>
        <v>195.65294784336422</v>
      </c>
      <c r="M25">
        <f>(($C$3*F25)*$J$3)/2</f>
        <v>384.34646999999995</v>
      </c>
      <c r="N25">
        <f>(M25/$J$3)+O25</f>
        <v>3644.2529478433639</v>
      </c>
      <c r="O25" s="17">
        <f>L25+I25</f>
        <v>2494.7196145100306</v>
      </c>
      <c r="P25" s="15">
        <f t="shared" si="4"/>
        <v>17107.74300515357</v>
      </c>
      <c r="Q25" s="20">
        <f t="shared" si="5"/>
        <v>17107.74300515357</v>
      </c>
      <c r="R25" s="20">
        <f t="shared" si="10"/>
        <v>43.37984606142318</v>
      </c>
      <c r="S25" s="15">
        <f t="shared" si="11"/>
        <v>0</v>
      </c>
      <c r="T25" s="15">
        <f t="shared" si="6"/>
        <v>0</v>
      </c>
      <c r="U25" s="20">
        <f t="shared" si="7"/>
        <v>43.37984606142318</v>
      </c>
      <c r="V25">
        <f>(0.5*$C$3*G25^2)/1000</f>
        <v>21.209187037037037</v>
      </c>
      <c r="W25">
        <f t="shared" si="8"/>
        <v>17.221859874074074</v>
      </c>
    </row>
    <row r="26" spans="2:23" x14ac:dyDescent="0.3">
      <c r="B26" s="3" t="s">
        <v>34</v>
      </c>
      <c r="C26" s="3">
        <v>18</v>
      </c>
      <c r="D26" s="3">
        <v>18</v>
      </c>
      <c r="E26" s="10">
        <v>21.7</v>
      </c>
      <c r="F26" s="15">
        <f t="shared" si="9"/>
        <v>1.2638888888888891</v>
      </c>
      <c r="G26" s="15">
        <f t="shared" si="0"/>
        <v>6.0277777777777777</v>
      </c>
      <c r="H26" s="15"/>
      <c r="I26" s="15">
        <f t="shared" si="1"/>
        <v>2432.7333333333336</v>
      </c>
      <c r="J26" s="15">
        <f t="shared" si="2"/>
        <v>11.260847472993827</v>
      </c>
      <c r="K26" s="21">
        <f t="shared" si="3"/>
        <v>188.82288000000003</v>
      </c>
      <c r="L26" s="17">
        <f>K26+J26</f>
        <v>200.08372747299384</v>
      </c>
      <c r="M26">
        <f>(($C$3*F26)*$J$3)/2</f>
        <v>406.69219500000003</v>
      </c>
      <c r="N26">
        <f>(M26/$J$3)+O26</f>
        <v>3849.1837274729942</v>
      </c>
      <c r="O26" s="17">
        <f>L26+I26</f>
        <v>2632.8170608063274</v>
      </c>
      <c r="P26" s="15">
        <f t="shared" si="4"/>
        <v>23202.024135045547</v>
      </c>
      <c r="Q26" s="20">
        <f t="shared" si="5"/>
        <v>23202.024135045547</v>
      </c>
      <c r="R26" s="20">
        <f t="shared" si="10"/>
        <v>66.581870196468728</v>
      </c>
      <c r="S26" s="15">
        <f t="shared" si="11"/>
        <v>0</v>
      </c>
      <c r="T26" s="15">
        <f t="shared" si="6"/>
        <v>0</v>
      </c>
      <c r="U26" s="20">
        <f t="shared" si="7"/>
        <v>66.581870196468728</v>
      </c>
      <c r="V26">
        <f>(0.5*$C$3*G26^2)/1000</f>
        <v>34.967942592592593</v>
      </c>
      <c r="W26">
        <f t="shared" si="8"/>
        <v>28.393969385185187</v>
      </c>
    </row>
    <row r="27" spans="2:23" x14ac:dyDescent="0.3">
      <c r="B27" s="3" t="s">
        <v>34</v>
      </c>
      <c r="C27" s="3">
        <v>19</v>
      </c>
      <c r="D27" s="3">
        <v>19</v>
      </c>
      <c r="E27" s="10">
        <v>26</v>
      </c>
      <c r="F27" s="15">
        <f t="shared" si="9"/>
        <v>0.80555555555555558</v>
      </c>
      <c r="G27" s="15">
        <f t="shared" si="0"/>
        <v>7.2222222222222223</v>
      </c>
      <c r="H27" s="15"/>
      <c r="I27" s="15">
        <f t="shared" si="1"/>
        <v>1550.5333333333333</v>
      </c>
      <c r="J27" s="15">
        <f t="shared" si="2"/>
        <v>16.16584104938272</v>
      </c>
      <c r="K27" s="21">
        <f t="shared" si="3"/>
        <v>188.82288000000003</v>
      </c>
      <c r="L27" s="17">
        <f>K27+J27</f>
        <v>204.98872104938275</v>
      </c>
      <c r="M27">
        <f>(($C$3*F27)*$J$3)/2</f>
        <v>259.21040999999997</v>
      </c>
      <c r="N27">
        <f>(M27/$J$3)+O27</f>
        <v>2530.7887210493827</v>
      </c>
      <c r="O27" s="17">
        <f>L27+I27</f>
        <v>1755.5220543827161</v>
      </c>
      <c r="P27" s="15">
        <f t="shared" si="4"/>
        <v>18277.918540912207</v>
      </c>
      <c r="Q27" s="20">
        <f t="shared" si="5"/>
        <v>18277.918540912207</v>
      </c>
      <c r="R27" s="20">
        <f t="shared" si="10"/>
        <v>84.859788737380939</v>
      </c>
      <c r="S27" s="15">
        <f t="shared" si="11"/>
        <v>0</v>
      </c>
      <c r="T27" s="15">
        <f t="shared" si="6"/>
        <v>0</v>
      </c>
      <c r="U27" s="20">
        <f t="shared" si="7"/>
        <v>84.859788737380939</v>
      </c>
      <c r="V27">
        <f>(0.5*$C$3*G27^2)/1000</f>
        <v>50.199259259259257</v>
      </c>
      <c r="W27">
        <f t="shared" si="8"/>
        <v>40.761798518518518</v>
      </c>
    </row>
    <row r="28" spans="2:23" x14ac:dyDescent="0.3">
      <c r="B28" s="3" t="s">
        <v>34</v>
      </c>
      <c r="C28" s="3">
        <v>20</v>
      </c>
      <c r="D28" s="3">
        <v>20</v>
      </c>
      <c r="E28" s="10">
        <v>27.5</v>
      </c>
      <c r="F28" s="15">
        <f t="shared" si="9"/>
        <v>0.29166666666666685</v>
      </c>
      <c r="G28" s="15">
        <f t="shared" si="0"/>
        <v>7.6388888888888893</v>
      </c>
      <c r="H28" s="15"/>
      <c r="I28" s="15">
        <f t="shared" si="1"/>
        <v>561.40000000000032</v>
      </c>
      <c r="J28" s="15">
        <f t="shared" si="2"/>
        <v>18.084936824845684</v>
      </c>
      <c r="K28" s="21">
        <f t="shared" si="3"/>
        <v>188.82288000000003</v>
      </c>
      <c r="L28" s="17">
        <f>K28+J28</f>
        <v>206.90781682484572</v>
      </c>
      <c r="M28">
        <f>(($C$3*F28)*$J$3)/2</f>
        <v>93.852045000000047</v>
      </c>
      <c r="N28">
        <f>(M28/$J$3)+O28</f>
        <v>1049.007816824846</v>
      </c>
      <c r="O28" s="17">
        <f>L28+I28</f>
        <v>768.30781682484599</v>
      </c>
      <c r="P28" s="15">
        <f t="shared" si="4"/>
        <v>8013.2541563009072</v>
      </c>
      <c r="Q28" s="20">
        <f t="shared" si="5"/>
        <v>8013.2541563009072</v>
      </c>
      <c r="R28" s="20">
        <f t="shared" si="10"/>
        <v>92.873042893681841</v>
      </c>
      <c r="S28" s="15">
        <f t="shared" si="11"/>
        <v>0</v>
      </c>
      <c r="T28" s="15">
        <f t="shared" si="6"/>
        <v>0</v>
      </c>
      <c r="U28" s="20">
        <f t="shared" si="7"/>
        <v>92.873042893681841</v>
      </c>
      <c r="V28">
        <f>(0.5*$C$3*G28^2)/1000</f>
        <v>56.158564814814817</v>
      </c>
      <c r="W28">
        <f t="shared" si="8"/>
        <v>45.600754629629634</v>
      </c>
    </row>
    <row r="29" spans="2:23" x14ac:dyDescent="0.3">
      <c r="B29" s="3" t="s">
        <v>34</v>
      </c>
      <c r="C29" s="3">
        <v>21</v>
      </c>
      <c r="D29" s="3">
        <v>21</v>
      </c>
      <c r="E29" s="10">
        <v>28.1</v>
      </c>
      <c r="F29" s="15">
        <f t="shared" si="9"/>
        <v>0.1111111111111112</v>
      </c>
      <c r="G29" s="15">
        <f t="shared" si="0"/>
        <v>7.8055555555555554</v>
      </c>
      <c r="H29" s="15"/>
      <c r="I29" s="15">
        <f t="shared" si="1"/>
        <v>213.86666666666684</v>
      </c>
      <c r="J29" s="15">
        <f t="shared" si="2"/>
        <v>18.882706732253091</v>
      </c>
      <c r="K29" s="21">
        <f t="shared" si="3"/>
        <v>188.82288000000003</v>
      </c>
      <c r="L29" s="17">
        <f>K29+J29</f>
        <v>207.70558673225312</v>
      </c>
      <c r="M29">
        <f>(($C$3*F29)*$J$3)/2</f>
        <v>35.75316000000003</v>
      </c>
      <c r="N29">
        <f>(M29/$J$3)+O29</f>
        <v>528.50558673225339</v>
      </c>
      <c r="O29" s="17">
        <f>L29+I29</f>
        <v>421.57225339892</v>
      </c>
      <c r="P29" s="15">
        <f t="shared" si="4"/>
        <v>4125.2797186600892</v>
      </c>
      <c r="Q29" s="20">
        <f t="shared" si="5"/>
        <v>4125.2797186600892</v>
      </c>
      <c r="R29" s="20">
        <f t="shared" si="10"/>
        <v>96.998322612341937</v>
      </c>
      <c r="S29" s="15">
        <f t="shared" si="11"/>
        <v>0</v>
      </c>
      <c r="T29" s="15">
        <f t="shared" si="6"/>
        <v>0</v>
      </c>
      <c r="U29" s="20">
        <f t="shared" si="7"/>
        <v>96.998322612341937</v>
      </c>
      <c r="V29">
        <f>(0.5*$C$3*G29^2)/1000</f>
        <v>58.635853703703702</v>
      </c>
      <c r="W29">
        <f t="shared" si="8"/>
        <v>47.612313207407411</v>
      </c>
    </row>
    <row r="30" spans="2:23" x14ac:dyDescent="0.3">
      <c r="B30" s="3" t="s">
        <v>34</v>
      </c>
      <c r="C30" s="3">
        <v>22</v>
      </c>
      <c r="D30" s="3">
        <v>22</v>
      </c>
      <c r="E30" s="10">
        <v>28.3</v>
      </c>
      <c r="F30" s="15">
        <f t="shared" si="9"/>
        <v>9.7222222222222127E-2</v>
      </c>
      <c r="G30" s="15">
        <f t="shared" si="0"/>
        <v>7.8611111111111107</v>
      </c>
      <c r="H30" s="15"/>
      <c r="I30" s="15">
        <f t="shared" si="1"/>
        <v>187.13333333333316</v>
      </c>
      <c r="J30" s="15">
        <f t="shared" si="2"/>
        <v>19.152456269290127</v>
      </c>
      <c r="K30" s="21">
        <f t="shared" si="3"/>
        <v>188.82288000000003</v>
      </c>
      <c r="L30" s="17">
        <f>K30+J30</f>
        <v>207.97533626929015</v>
      </c>
      <c r="M30">
        <f>(($C$3*F30)*$J$3)/2</f>
        <v>31.284014999999968</v>
      </c>
      <c r="N30">
        <f>(M30/$J$3)+O30</f>
        <v>488.67533626928991</v>
      </c>
      <c r="O30" s="17">
        <f>L30+I30</f>
        <v>395.10866960262331</v>
      </c>
      <c r="P30" s="15">
        <f t="shared" si="4"/>
        <v>3841.5311156724733</v>
      </c>
      <c r="Q30" s="20">
        <f t="shared" si="5"/>
        <v>3841.5311156724733</v>
      </c>
      <c r="R30" s="20">
        <f t="shared" si="10"/>
        <v>100.8398537280144</v>
      </c>
      <c r="S30" s="15">
        <f t="shared" si="11"/>
        <v>0</v>
      </c>
      <c r="T30" s="15">
        <f t="shared" si="6"/>
        <v>0</v>
      </c>
      <c r="U30" s="20">
        <f t="shared" si="7"/>
        <v>100.8398537280144</v>
      </c>
      <c r="V30">
        <f>(0.5*$C$3*G30^2)/1000</f>
        <v>59.473498148148146</v>
      </c>
      <c r="W30">
        <f t="shared" si="8"/>
        <v>48.292480496296299</v>
      </c>
    </row>
    <row r="31" spans="2:23" x14ac:dyDescent="0.3">
      <c r="B31" s="3" t="s">
        <v>34</v>
      </c>
      <c r="C31" s="3">
        <v>23</v>
      </c>
      <c r="D31" s="3">
        <v>23</v>
      </c>
      <c r="E31" s="10">
        <v>28.8</v>
      </c>
      <c r="F31" s="15">
        <f t="shared" si="9"/>
        <v>0.1111111111111112</v>
      </c>
      <c r="G31" s="15">
        <f t="shared" si="0"/>
        <v>8</v>
      </c>
      <c r="H31" s="15"/>
      <c r="I31" s="15">
        <f t="shared" si="1"/>
        <v>213.86666666666684</v>
      </c>
      <c r="J31" s="15">
        <f t="shared" si="2"/>
        <v>19.835200000000004</v>
      </c>
      <c r="K31" s="21">
        <f t="shared" si="3"/>
        <v>188.82288000000003</v>
      </c>
      <c r="L31" s="17">
        <f>K31+J31</f>
        <v>208.65808000000004</v>
      </c>
      <c r="M31">
        <f>(($C$3*F31)*$J$3)/2</f>
        <v>35.75316000000003</v>
      </c>
      <c r="N31">
        <f>(M31/$J$3)+O31</f>
        <v>529.45808000000034</v>
      </c>
      <c r="O31" s="17">
        <f>L31+I31</f>
        <v>422.52474666666689</v>
      </c>
      <c r="P31" s="15">
        <f t="shared" si="4"/>
        <v>4235.6646400000027</v>
      </c>
      <c r="Q31" s="20">
        <f t="shared" si="5"/>
        <v>4235.6646400000027</v>
      </c>
      <c r="R31" s="20">
        <f t="shared" si="10"/>
        <v>105.0755183680144</v>
      </c>
      <c r="S31" s="15">
        <f t="shared" si="11"/>
        <v>0</v>
      </c>
      <c r="T31" s="15">
        <f t="shared" si="6"/>
        <v>0</v>
      </c>
      <c r="U31" s="20">
        <f t="shared" si="7"/>
        <v>105.0755183680144</v>
      </c>
      <c r="V31">
        <f>(0.5*$C$3*G31^2)/1000</f>
        <v>61.593599999999995</v>
      </c>
      <c r="W31">
        <f t="shared" si="8"/>
        <v>50.014003199999998</v>
      </c>
    </row>
    <row r="32" spans="2:23" x14ac:dyDescent="0.3">
      <c r="B32" s="3" t="s">
        <v>34</v>
      </c>
      <c r="C32" s="3">
        <v>24</v>
      </c>
      <c r="D32" s="3">
        <v>24</v>
      </c>
      <c r="E32" s="10">
        <v>29.1</v>
      </c>
      <c r="F32" s="15">
        <f t="shared" si="9"/>
        <v>0.27777777777777779</v>
      </c>
      <c r="G32" s="15">
        <f t="shared" si="0"/>
        <v>8.0833333333333339</v>
      </c>
      <c r="H32" s="15"/>
      <c r="I32" s="15">
        <f t="shared" si="1"/>
        <v>534.66666666666663</v>
      </c>
      <c r="J32" s="15">
        <f t="shared" si="2"/>
        <v>20.250585590277783</v>
      </c>
      <c r="K32" s="21">
        <f t="shared" si="3"/>
        <v>188.82288000000003</v>
      </c>
      <c r="L32" s="17">
        <f>K32+J32</f>
        <v>209.07346559027781</v>
      </c>
      <c r="M32">
        <f>(($C$3*F32)*$J$3)/2</f>
        <v>89.382899999999992</v>
      </c>
      <c r="N32">
        <f>(M32/$J$3)+O32</f>
        <v>1011.0734655902777</v>
      </c>
      <c r="O32" s="17">
        <f>L32+I32</f>
        <v>743.74013225694443</v>
      </c>
      <c r="P32" s="15">
        <f t="shared" si="4"/>
        <v>8172.8438468547456</v>
      </c>
      <c r="Q32" s="20">
        <f t="shared" si="5"/>
        <v>8172.8438468547456</v>
      </c>
      <c r="R32" s="20">
        <f t="shared" si="10"/>
        <v>113.24836221486915</v>
      </c>
      <c r="S32" s="15">
        <f t="shared" si="11"/>
        <v>0</v>
      </c>
      <c r="T32" s="15">
        <f t="shared" si="6"/>
        <v>0</v>
      </c>
      <c r="U32" s="20">
        <f t="shared" si="7"/>
        <v>113.24836221486915</v>
      </c>
      <c r="V32">
        <f>(0.5*$C$3*G32^2)/1000</f>
        <v>62.883483333333338</v>
      </c>
      <c r="W32">
        <f t="shared" si="8"/>
        <v>51.061388466666671</v>
      </c>
    </row>
    <row r="33" spans="2:23" x14ac:dyDescent="0.3">
      <c r="B33" s="3" t="s">
        <v>34</v>
      </c>
      <c r="C33" s="3">
        <v>25</v>
      </c>
      <c r="D33" s="3">
        <v>25</v>
      </c>
      <c r="E33" s="10">
        <v>30.8</v>
      </c>
      <c r="F33" s="15">
        <f t="shared" si="9"/>
        <v>0.38888888888888851</v>
      </c>
      <c r="G33" s="15">
        <f t="shared" si="0"/>
        <v>8.5555555555555554</v>
      </c>
      <c r="H33" s="15"/>
      <c r="I33" s="15">
        <f t="shared" si="1"/>
        <v>748.53333333333262</v>
      </c>
      <c r="J33" s="15">
        <f t="shared" si="2"/>
        <v>22.685744753086425</v>
      </c>
      <c r="K33" s="21">
        <f t="shared" si="3"/>
        <v>188.82288000000003</v>
      </c>
      <c r="L33" s="17">
        <f>K33+J33</f>
        <v>211.50862475308645</v>
      </c>
      <c r="M33">
        <f>(($C$3*F33)*$J$3)/2</f>
        <v>125.13605999999987</v>
      </c>
      <c r="N33">
        <f>(M33/$J$3)+O33</f>
        <v>1334.3086247530855</v>
      </c>
      <c r="O33" s="17">
        <f>L33+I33</f>
        <v>960.04195808641907</v>
      </c>
      <c r="P33" s="15">
        <f t="shared" si="4"/>
        <v>11415.751567331954</v>
      </c>
      <c r="Q33" s="20">
        <f t="shared" si="5"/>
        <v>11415.751567331954</v>
      </c>
      <c r="R33" s="20">
        <f t="shared" si="10"/>
        <v>124.6641137822011</v>
      </c>
      <c r="S33" s="15">
        <f t="shared" si="11"/>
        <v>0</v>
      </c>
      <c r="T33" s="15">
        <f t="shared" si="6"/>
        <v>0</v>
      </c>
      <c r="U33" s="20">
        <f t="shared" si="7"/>
        <v>124.6641137822011</v>
      </c>
      <c r="V33">
        <f>(0.5*$C$3*G33^2)/1000</f>
        <v>70.445303703703701</v>
      </c>
      <c r="W33">
        <f t="shared" si="8"/>
        <v>57.201586607407407</v>
      </c>
    </row>
    <row r="34" spans="2:23" x14ac:dyDescent="0.3">
      <c r="B34" s="3" t="s">
        <v>34</v>
      </c>
      <c r="C34" s="3">
        <v>26</v>
      </c>
      <c r="D34" s="3">
        <v>26</v>
      </c>
      <c r="E34" s="10">
        <v>31.9</v>
      </c>
      <c r="F34" s="15">
        <f t="shared" si="9"/>
        <v>0.45833333333333343</v>
      </c>
      <c r="G34" s="15">
        <f t="shared" si="0"/>
        <v>8.8611111111111107</v>
      </c>
      <c r="H34" s="15"/>
      <c r="I34" s="15">
        <f t="shared" si="1"/>
        <v>882.20000000000016</v>
      </c>
      <c r="J34" s="15">
        <f t="shared" si="2"/>
        <v>24.335090991512349</v>
      </c>
      <c r="K34" s="21">
        <f t="shared" si="3"/>
        <v>188.82288000000003</v>
      </c>
      <c r="L34" s="17">
        <f>K34+J34</f>
        <v>213.15797099151237</v>
      </c>
      <c r="M34">
        <f>(($C$3*F34)*$J$3)/2</f>
        <v>147.48178500000003</v>
      </c>
      <c r="N34">
        <f>(M34/$J$3)+O34</f>
        <v>1536.4579709915126</v>
      </c>
      <c r="O34" s="17">
        <f>L34+I34</f>
        <v>1095.3579709915125</v>
      </c>
      <c r="P34" s="15">
        <f t="shared" si="4"/>
        <v>13614.724798508125</v>
      </c>
      <c r="Q34" s="20">
        <f t="shared" si="5"/>
        <v>13614.724798508125</v>
      </c>
      <c r="R34" s="20">
        <f t="shared" si="10"/>
        <v>138.27883858070922</v>
      </c>
      <c r="S34" s="15">
        <f t="shared" si="11"/>
        <v>0</v>
      </c>
      <c r="T34" s="15">
        <f t="shared" si="6"/>
        <v>0</v>
      </c>
      <c r="U34" s="20">
        <f t="shared" si="7"/>
        <v>138.27883858070922</v>
      </c>
      <c r="V34">
        <f>(0.5*$C$3*G34^2)/1000</f>
        <v>75.56696481481481</v>
      </c>
      <c r="W34">
        <f t="shared" si="8"/>
        <v>61.360375429629627</v>
      </c>
    </row>
    <row r="35" spans="2:23" x14ac:dyDescent="0.3">
      <c r="B35" s="3" t="s">
        <v>34</v>
      </c>
      <c r="C35" s="3">
        <v>27</v>
      </c>
      <c r="D35" s="3">
        <v>27</v>
      </c>
      <c r="E35" s="10">
        <v>34.1</v>
      </c>
      <c r="F35" s="15">
        <f t="shared" si="9"/>
        <v>0.65277777777777812</v>
      </c>
      <c r="G35" s="15">
        <f t="shared" si="0"/>
        <v>9.4722222222222214</v>
      </c>
      <c r="H35" s="15"/>
      <c r="I35" s="15">
        <f t="shared" si="1"/>
        <v>1256.4666666666674</v>
      </c>
      <c r="J35" s="15">
        <f t="shared" si="2"/>
        <v>27.807398861882717</v>
      </c>
      <c r="K35" s="21">
        <f t="shared" si="3"/>
        <v>188.82288000000003</v>
      </c>
      <c r="L35" s="17">
        <f>K35+J35</f>
        <v>216.63027886188274</v>
      </c>
      <c r="M35">
        <f>(($C$3*F35)*$J$3)/2</f>
        <v>210.04981500000011</v>
      </c>
      <c r="N35">
        <f>(M35/$J$3)+O35</f>
        <v>2101.3302788618839</v>
      </c>
      <c r="O35" s="17">
        <f>L35+I35</f>
        <v>1473.0969455285501</v>
      </c>
      <c r="P35" s="15">
        <f t="shared" si="4"/>
        <v>19904.267363663956</v>
      </c>
      <c r="Q35" s="20">
        <f t="shared" si="5"/>
        <v>19904.267363663956</v>
      </c>
      <c r="R35" s="20">
        <f t="shared" si="10"/>
        <v>158.18310594437318</v>
      </c>
      <c r="S35" s="15">
        <f t="shared" si="11"/>
        <v>0</v>
      </c>
      <c r="T35" s="15">
        <f t="shared" si="6"/>
        <v>0</v>
      </c>
      <c r="U35" s="20">
        <f t="shared" si="7"/>
        <v>158.18310594437318</v>
      </c>
      <c r="V35">
        <f>(0.5*$C$3*G35^2)/1000</f>
        <v>86.349409259259247</v>
      </c>
      <c r="W35">
        <f t="shared" si="8"/>
        <v>70.115720318518512</v>
      </c>
    </row>
    <row r="36" spans="2:23" x14ac:dyDescent="0.3">
      <c r="B36" s="3" t="s">
        <v>34</v>
      </c>
      <c r="C36" s="3">
        <v>28</v>
      </c>
      <c r="D36" s="3">
        <v>28</v>
      </c>
      <c r="E36" s="10">
        <v>36.6</v>
      </c>
      <c r="F36" s="15">
        <f t="shared" si="9"/>
        <v>0.69444444444444442</v>
      </c>
      <c r="G36" s="15">
        <f t="shared" si="0"/>
        <v>10.166666666666666</v>
      </c>
      <c r="H36" s="15"/>
      <c r="I36" s="15">
        <f t="shared" si="1"/>
        <v>1336.6666666666665</v>
      </c>
      <c r="J36" s="15">
        <f t="shared" si="2"/>
        <v>32.034192361111117</v>
      </c>
      <c r="K36" s="21">
        <f t="shared" si="3"/>
        <v>188.82288000000003</v>
      </c>
      <c r="L36" s="17">
        <f>K36+J36</f>
        <v>220.85707236111114</v>
      </c>
      <c r="M36">
        <f>(($C$3*F36)*$J$3)/2</f>
        <v>223.45724999999996</v>
      </c>
      <c r="N36">
        <f>(M36/$J$3)+O36</f>
        <v>2225.857072361111</v>
      </c>
      <c r="O36" s="17">
        <f>L36+I36</f>
        <v>1557.5237390277775</v>
      </c>
      <c r="P36" s="15">
        <f t="shared" si="4"/>
        <v>22629.546902337959</v>
      </c>
      <c r="Q36" s="20">
        <f t="shared" si="5"/>
        <v>22629.546902337959</v>
      </c>
      <c r="R36" s="20">
        <f t="shared" si="10"/>
        <v>180.81265284671113</v>
      </c>
      <c r="S36" s="15">
        <f t="shared" si="11"/>
        <v>0</v>
      </c>
      <c r="T36" s="15">
        <f t="shared" si="6"/>
        <v>0</v>
      </c>
      <c r="U36" s="20">
        <f t="shared" si="7"/>
        <v>180.81265284671113</v>
      </c>
      <c r="V36">
        <f>(0.5*$C$3*G36^2)/1000</f>
        <v>99.474733333333319</v>
      </c>
      <c r="W36">
        <f t="shared" si="8"/>
        <v>80.773483466666661</v>
      </c>
    </row>
    <row r="37" spans="2:23" x14ac:dyDescent="0.3">
      <c r="B37" s="3" t="s">
        <v>34</v>
      </c>
      <c r="C37" s="3">
        <v>29</v>
      </c>
      <c r="D37" s="3">
        <v>29</v>
      </c>
      <c r="E37" s="10">
        <v>39.1</v>
      </c>
      <c r="F37" s="15">
        <f t="shared" si="9"/>
        <v>0.65277777777777712</v>
      </c>
      <c r="G37" s="15">
        <f t="shared" si="0"/>
        <v>10.861111111111111</v>
      </c>
      <c r="H37" s="15"/>
      <c r="I37" s="15">
        <f t="shared" si="1"/>
        <v>1256.4666666666653</v>
      </c>
      <c r="J37" s="15">
        <f t="shared" si="2"/>
        <v>36.559910435956795</v>
      </c>
      <c r="K37" s="21">
        <f t="shared" si="3"/>
        <v>188.82288000000003</v>
      </c>
      <c r="L37" s="17">
        <f>K37+J37</f>
        <v>225.38279043595682</v>
      </c>
      <c r="M37">
        <f>(($C$3*F37)*$J$3)/2</f>
        <v>210.04981499999977</v>
      </c>
      <c r="N37">
        <f>(M37/$J$3)+O37</f>
        <v>2110.0827904359548</v>
      </c>
      <c r="O37" s="17">
        <f>L37+I37</f>
        <v>1481.8494571026222</v>
      </c>
      <c r="P37" s="15">
        <f t="shared" si="4"/>
        <v>22917.843640568288</v>
      </c>
      <c r="Q37" s="20">
        <f t="shared" si="5"/>
        <v>22917.843640568288</v>
      </c>
      <c r="R37" s="20">
        <f t="shared" si="10"/>
        <v>203.73049648727942</v>
      </c>
      <c r="S37" s="15">
        <f t="shared" si="11"/>
        <v>0</v>
      </c>
      <c r="T37" s="15">
        <f t="shared" si="6"/>
        <v>0</v>
      </c>
      <c r="U37" s="20">
        <f t="shared" si="7"/>
        <v>203.73049648727942</v>
      </c>
      <c r="V37">
        <f>(0.5*$C$3*G37^2)/1000</f>
        <v>113.52829814814814</v>
      </c>
      <c r="W37">
        <f t="shared" si="8"/>
        <v>92.184978096296291</v>
      </c>
    </row>
    <row r="38" spans="2:23" x14ac:dyDescent="0.3">
      <c r="B38" s="3" t="s">
        <v>34</v>
      </c>
      <c r="C38" s="3">
        <v>30</v>
      </c>
      <c r="D38" s="3">
        <v>30</v>
      </c>
      <c r="E38" s="10">
        <v>41.3</v>
      </c>
      <c r="F38" s="15">
        <f t="shared" si="9"/>
        <v>0.47222222222222199</v>
      </c>
      <c r="G38" s="15">
        <f t="shared" si="0"/>
        <v>11.472222222222221</v>
      </c>
      <c r="H38" s="15"/>
      <c r="I38" s="15">
        <f t="shared" si="1"/>
        <v>908.93333333333283</v>
      </c>
      <c r="J38" s="15">
        <f t="shared" si="2"/>
        <v>40.78981275077161</v>
      </c>
      <c r="K38" s="21">
        <f t="shared" si="3"/>
        <v>188.82288000000003</v>
      </c>
      <c r="L38" s="17">
        <f>K38+J38</f>
        <v>229.61269275077163</v>
      </c>
      <c r="M38">
        <f>(($C$3*F38)*$J$3)/2</f>
        <v>151.95092999999991</v>
      </c>
      <c r="N38">
        <f>(M38/$J$3)+O38</f>
        <v>1593.0126927507708</v>
      </c>
      <c r="O38" s="17">
        <f>L38+I38</f>
        <v>1138.5460260841044</v>
      </c>
      <c r="P38" s="15">
        <f t="shared" si="4"/>
        <v>18275.395614057452</v>
      </c>
      <c r="Q38" s="20">
        <f t="shared" si="5"/>
        <v>18275.395614057452</v>
      </c>
      <c r="R38" s="20">
        <f t="shared" si="10"/>
        <v>222.00589210133688</v>
      </c>
      <c r="S38" s="15">
        <f t="shared" si="11"/>
        <v>0</v>
      </c>
      <c r="T38" s="15">
        <f t="shared" si="6"/>
        <v>0</v>
      </c>
      <c r="U38" s="20">
        <f t="shared" si="7"/>
        <v>222.00589210133688</v>
      </c>
      <c r="V38">
        <f>(0.5*$C$3*G38^2)/1000</f>
        <v>126.6632759259259</v>
      </c>
      <c r="W38">
        <f t="shared" si="8"/>
        <v>102.85058005185184</v>
      </c>
    </row>
    <row r="39" spans="2:23" x14ac:dyDescent="0.3">
      <c r="B39" s="3" t="s">
        <v>34</v>
      </c>
      <c r="C39" s="3">
        <v>31</v>
      </c>
      <c r="D39" s="3">
        <v>31</v>
      </c>
      <c r="E39" s="10">
        <v>42.5</v>
      </c>
      <c r="F39" s="15">
        <f t="shared" si="9"/>
        <v>0.27777777777777779</v>
      </c>
      <c r="G39" s="15">
        <f t="shared" si="0"/>
        <v>11.805555555555555</v>
      </c>
      <c r="H39" s="15"/>
      <c r="I39" s="15">
        <f t="shared" si="1"/>
        <v>534.66666666666663</v>
      </c>
      <c r="J39" s="15">
        <f t="shared" si="2"/>
        <v>43.194601176697539</v>
      </c>
      <c r="K39" s="21">
        <f t="shared" si="3"/>
        <v>188.82288000000003</v>
      </c>
      <c r="L39" s="17">
        <f>K39+J39</f>
        <v>232.01748117669757</v>
      </c>
      <c r="M39">
        <f>(($C$3*F39)*$J$3)/2</f>
        <v>89.382899999999992</v>
      </c>
      <c r="N39">
        <f>(M39/$J$3)+O39</f>
        <v>1034.0174811766974</v>
      </c>
      <c r="O39" s="17">
        <f>L39+I39</f>
        <v>766.68414784336414</v>
      </c>
      <c r="P39" s="15">
        <f t="shared" si="4"/>
        <v>12207.150819447123</v>
      </c>
      <c r="Q39" s="20">
        <f t="shared" si="5"/>
        <v>12207.150819447123</v>
      </c>
      <c r="R39" s="20">
        <f t="shared" si="10"/>
        <v>234.21304292078401</v>
      </c>
      <c r="S39" s="15">
        <f t="shared" si="11"/>
        <v>0</v>
      </c>
      <c r="T39" s="15">
        <f t="shared" si="6"/>
        <v>0</v>
      </c>
      <c r="U39" s="20">
        <f t="shared" si="7"/>
        <v>234.21304292078401</v>
      </c>
      <c r="V39">
        <f>(0.5*$C$3*G39^2)/1000</f>
        <v>134.13078703703701</v>
      </c>
      <c r="W39">
        <f t="shared" si="8"/>
        <v>108.91419907407406</v>
      </c>
    </row>
    <row r="40" spans="2:23" x14ac:dyDescent="0.3">
      <c r="B40" s="3" t="s">
        <v>34</v>
      </c>
      <c r="C40" s="3">
        <v>32</v>
      </c>
      <c r="D40" s="3">
        <v>32</v>
      </c>
      <c r="E40" s="10">
        <v>43.3</v>
      </c>
      <c r="F40" s="15">
        <f t="shared" si="9"/>
        <v>0.19444444444444425</v>
      </c>
      <c r="G40" s="15">
        <f t="shared" si="0"/>
        <v>12.027777777777779</v>
      </c>
      <c r="H40" s="15"/>
      <c r="I40" s="15">
        <f t="shared" si="1"/>
        <v>374.26666666666631</v>
      </c>
      <c r="J40" s="15">
        <f t="shared" si="2"/>
        <v>44.836055806327181</v>
      </c>
      <c r="K40" s="21">
        <f t="shared" si="3"/>
        <v>188.82288000000003</v>
      </c>
      <c r="L40" s="17">
        <f>K40+J40</f>
        <v>233.65893580632721</v>
      </c>
      <c r="M40">
        <f>(($C$3*F40)*$J$3)/2</f>
        <v>62.568029999999936</v>
      </c>
      <c r="N40">
        <f>(M40/$J$3)+O40</f>
        <v>795.05893580632664</v>
      </c>
      <c r="O40" s="17">
        <f>L40+I40</f>
        <v>607.92560247299355</v>
      </c>
      <c r="P40" s="15">
        <f t="shared" si="4"/>
        <v>9562.7922001149855</v>
      </c>
      <c r="Q40" s="20">
        <f t="shared" si="5"/>
        <v>9562.7922001149855</v>
      </c>
      <c r="R40" s="20">
        <f t="shared" si="10"/>
        <v>243.77583512089899</v>
      </c>
      <c r="S40" s="15">
        <f t="shared" si="11"/>
        <v>0</v>
      </c>
      <c r="T40" s="15">
        <f t="shared" si="6"/>
        <v>0</v>
      </c>
      <c r="U40" s="20">
        <f t="shared" si="7"/>
        <v>243.77583512089899</v>
      </c>
      <c r="V40">
        <f>(0.5*$C$3*G40^2)/1000</f>
        <v>139.22794259259263</v>
      </c>
      <c r="W40">
        <f t="shared" si="8"/>
        <v>113.05308938518522</v>
      </c>
    </row>
    <row r="41" spans="2:23" x14ac:dyDescent="0.3">
      <c r="B41" s="3" t="s">
        <v>34</v>
      </c>
      <c r="C41" s="3">
        <v>33</v>
      </c>
      <c r="D41" s="3">
        <v>33</v>
      </c>
      <c r="E41" s="10">
        <v>43.9</v>
      </c>
      <c r="F41" s="15">
        <f t="shared" si="9"/>
        <v>0.15277777777777798</v>
      </c>
      <c r="G41" s="15">
        <f t="shared" si="0"/>
        <v>12.194444444444445</v>
      </c>
      <c r="H41" s="15"/>
      <c r="I41" s="15">
        <f t="shared" si="1"/>
        <v>294.06666666666706</v>
      </c>
      <c r="J41" s="15">
        <f t="shared" si="2"/>
        <v>46.087234510030875</v>
      </c>
      <c r="K41" s="21">
        <f t="shared" si="3"/>
        <v>188.82288000000003</v>
      </c>
      <c r="L41" s="17">
        <f>K41+J41</f>
        <v>234.91011451003089</v>
      </c>
      <c r="M41">
        <f>(($C$3*F41)*$J$3)/2</f>
        <v>49.160595000000065</v>
      </c>
      <c r="N41">
        <f>(M41/$J$3)+O41</f>
        <v>676.01011451003149</v>
      </c>
      <c r="O41" s="17">
        <f>L41+I41</f>
        <v>528.97678117669795</v>
      </c>
      <c r="P41" s="15">
        <f t="shared" si="4"/>
        <v>8243.5677852751069</v>
      </c>
      <c r="Q41" s="20">
        <f t="shared" si="5"/>
        <v>8243.5677852751069</v>
      </c>
      <c r="R41" s="20">
        <f t="shared" si="10"/>
        <v>252.01940290617409</v>
      </c>
      <c r="S41" s="15">
        <f t="shared" si="11"/>
        <v>0</v>
      </c>
      <c r="T41" s="15">
        <f t="shared" si="6"/>
        <v>0</v>
      </c>
      <c r="U41" s="20">
        <f t="shared" si="7"/>
        <v>252.01940290617409</v>
      </c>
      <c r="V41">
        <f>(0.5*$C$3*G41^2)/1000</f>
        <v>143.11318703703705</v>
      </c>
      <c r="W41">
        <f t="shared" si="8"/>
        <v>116.2079078740741</v>
      </c>
    </row>
    <row r="42" spans="2:23" x14ac:dyDescent="0.3">
      <c r="B42" s="3" t="s">
        <v>34</v>
      </c>
      <c r="C42" s="3">
        <v>34</v>
      </c>
      <c r="D42" s="3">
        <v>34</v>
      </c>
      <c r="E42" s="10">
        <v>44.4</v>
      </c>
      <c r="F42" s="15">
        <f t="shared" si="9"/>
        <v>8.3333333333333523E-2</v>
      </c>
      <c r="G42" s="15">
        <f t="shared" si="0"/>
        <v>12.333333333333334</v>
      </c>
      <c r="H42" s="15"/>
      <c r="I42" s="15">
        <f t="shared" si="1"/>
        <v>160.40000000000038</v>
      </c>
      <c r="J42" s="15">
        <f t="shared" si="2"/>
        <v>47.143036111111122</v>
      </c>
      <c r="K42" s="21">
        <f t="shared" si="3"/>
        <v>188.82288000000003</v>
      </c>
      <c r="L42" s="17">
        <f>K42+J42</f>
        <v>235.96591611111114</v>
      </c>
      <c r="M42">
        <f>(($C$3*F42)*$J$3)/2</f>
        <v>26.814870000000059</v>
      </c>
      <c r="N42">
        <f>(M42/$J$3)+O42</f>
        <v>476.56591611111173</v>
      </c>
      <c r="O42" s="17">
        <f>L42+I42</f>
        <v>396.36591611111152</v>
      </c>
      <c r="P42" s="15">
        <f t="shared" si="4"/>
        <v>5877.6462987037121</v>
      </c>
      <c r="Q42" s="20">
        <f t="shared" si="5"/>
        <v>5877.6462987037121</v>
      </c>
      <c r="R42" s="20">
        <f t="shared" si="10"/>
        <v>257.89704920487782</v>
      </c>
      <c r="S42" s="15">
        <f t="shared" si="11"/>
        <v>0</v>
      </c>
      <c r="T42" s="15">
        <f t="shared" si="6"/>
        <v>0</v>
      </c>
      <c r="U42" s="20">
        <f t="shared" si="7"/>
        <v>257.89704920487782</v>
      </c>
      <c r="V42">
        <f>(0.5*$C$3*G42^2)/1000</f>
        <v>146.39173333333335</v>
      </c>
      <c r="W42">
        <f t="shared" si="8"/>
        <v>118.87008746666669</v>
      </c>
    </row>
    <row r="43" spans="2:23" x14ac:dyDescent="0.3">
      <c r="B43" s="3" t="s">
        <v>34</v>
      </c>
      <c r="C43" s="3">
        <v>35</v>
      </c>
      <c r="D43" s="3">
        <v>35</v>
      </c>
      <c r="E43" s="10">
        <v>44.5</v>
      </c>
      <c r="F43" s="15">
        <f t="shared" si="9"/>
        <v>-2.7777777777777186E-2</v>
      </c>
      <c r="G43" s="15">
        <f t="shared" si="0"/>
        <v>12.361111111111111</v>
      </c>
      <c r="H43" s="15"/>
      <c r="I43" s="15">
        <f t="shared" si="1"/>
        <v>-53.466666666665525</v>
      </c>
      <c r="J43" s="15">
        <f t="shared" si="2"/>
        <v>47.355631269290129</v>
      </c>
      <c r="K43" s="21">
        <f t="shared" si="3"/>
        <v>188.82288000000003</v>
      </c>
      <c r="L43" s="17">
        <f>K43+J43</f>
        <v>236.17851126929014</v>
      </c>
      <c r="M43">
        <f>(($C$3*F43)*$J$3)/2</f>
        <v>-8.9382899999998084</v>
      </c>
      <c r="N43">
        <f>(M43/$J$3)+O43</f>
        <v>155.97851126929186</v>
      </c>
      <c r="O43" s="17">
        <f>L43+I43</f>
        <v>182.71184460262461</v>
      </c>
      <c r="P43" s="15">
        <f t="shared" si="4"/>
        <v>1928.0677087454133</v>
      </c>
      <c r="Q43" s="20">
        <f t="shared" si="5"/>
        <v>1928.0677087454133</v>
      </c>
      <c r="R43" s="20">
        <f t="shared" si="10"/>
        <v>259.82511691362322</v>
      </c>
      <c r="S43" s="15">
        <f t="shared" si="11"/>
        <v>0</v>
      </c>
      <c r="T43" s="15">
        <f t="shared" si="6"/>
        <v>0</v>
      </c>
      <c r="U43" s="20">
        <f t="shared" si="7"/>
        <v>259.82511691362322</v>
      </c>
      <c r="V43">
        <f>(0.5*$C$3*G43^2)/1000</f>
        <v>147.05189814814815</v>
      </c>
      <c r="W43">
        <f t="shared" si="8"/>
        <v>119.40614129629631</v>
      </c>
    </row>
    <row r="44" spans="2:23" x14ac:dyDescent="0.3">
      <c r="B44" s="3" t="s">
        <v>34</v>
      </c>
      <c r="C44" s="3">
        <v>36</v>
      </c>
      <c r="D44" s="3">
        <v>36</v>
      </c>
      <c r="E44" s="10">
        <v>44.2</v>
      </c>
      <c r="F44" s="15">
        <f t="shared" si="9"/>
        <v>-0.24999999999999961</v>
      </c>
      <c r="G44" s="15">
        <f t="shared" si="0"/>
        <v>12.277777777777779</v>
      </c>
      <c r="H44" s="15"/>
      <c r="I44" s="15">
        <f t="shared" si="1"/>
        <v>-481.19999999999925</v>
      </c>
      <c r="J44" s="15">
        <f t="shared" si="2"/>
        <v>46.719280632716064</v>
      </c>
      <c r="K44" s="21">
        <f t="shared" si="3"/>
        <v>188.82288000000003</v>
      </c>
      <c r="L44" s="17">
        <f>K44+J44</f>
        <v>235.5421606327161</v>
      </c>
      <c r="M44">
        <f>(($C$3*F44)*$J$3)/2</f>
        <v>-80.444609999999869</v>
      </c>
      <c r="N44">
        <f>(M44/$J$3)+O44</f>
        <v>-486.25783936728277</v>
      </c>
      <c r="O44" s="17">
        <f>L44+I44</f>
        <v>-245.65783936728315</v>
      </c>
      <c r="P44" s="15">
        <f t="shared" si="4"/>
        <v>-5970.1656944538609</v>
      </c>
      <c r="Q44" s="20">
        <f t="shared" si="5"/>
        <v>-5970.1656944538609</v>
      </c>
      <c r="R44" s="20">
        <f t="shared" si="10"/>
        <v>259.82511691362322</v>
      </c>
      <c r="S44" s="20">
        <f t="shared" si="11"/>
        <v>-5.9701656944538612</v>
      </c>
      <c r="T44" s="20">
        <f t="shared" si="6"/>
        <v>5.9701656944538612</v>
      </c>
      <c r="U44" s="20">
        <f t="shared" si="7"/>
        <v>253.85495121916935</v>
      </c>
      <c r="V44">
        <f>(0.5*$C$3*G44^2)/1000</f>
        <v>145.07585925925929</v>
      </c>
      <c r="W44">
        <f t="shared" si="8"/>
        <v>117.80159771851855</v>
      </c>
    </row>
    <row r="45" spans="2:23" x14ac:dyDescent="0.3">
      <c r="B45" s="3" t="s">
        <v>34</v>
      </c>
      <c r="C45" s="3">
        <v>37</v>
      </c>
      <c r="D45" s="3">
        <v>37</v>
      </c>
      <c r="E45" s="10">
        <v>42.7</v>
      </c>
      <c r="F45" s="15">
        <f t="shared" si="9"/>
        <v>-0.59722222222222276</v>
      </c>
      <c r="G45" s="15">
        <f t="shared" si="0"/>
        <v>11.861111111111111</v>
      </c>
      <c r="H45" s="15"/>
      <c r="I45" s="15">
        <f t="shared" si="1"/>
        <v>-1149.5333333333344</v>
      </c>
      <c r="J45" s="15">
        <f t="shared" si="2"/>
        <v>43.602095158179019</v>
      </c>
      <c r="K45" s="21">
        <f t="shared" si="3"/>
        <v>188.82288000000003</v>
      </c>
      <c r="L45" s="17">
        <f>K45+J45</f>
        <v>232.42497515817905</v>
      </c>
      <c r="M45">
        <f>(($C$3*F45)*$J$3)/2</f>
        <v>-192.17323500000018</v>
      </c>
      <c r="N45">
        <f>(M45/$J$3)+O45</f>
        <v>-1491.8750248418228</v>
      </c>
      <c r="O45" s="17">
        <f>L45+I45</f>
        <v>-917.10835817515544</v>
      </c>
      <c r="P45" s="15">
        <f t="shared" si="4"/>
        <v>-17695.295433540508</v>
      </c>
      <c r="Q45" s="20">
        <f t="shared" si="5"/>
        <v>-17695.295433540508</v>
      </c>
      <c r="R45" s="20">
        <f t="shared" si="10"/>
        <v>259.82511691362322</v>
      </c>
      <c r="S45" s="20">
        <f t="shared" si="11"/>
        <v>-23.665461127994369</v>
      </c>
      <c r="T45" s="20">
        <f t="shared" si="6"/>
        <v>23.665461127994369</v>
      </c>
      <c r="U45" s="20">
        <f t="shared" si="7"/>
        <v>236.15965578562884</v>
      </c>
      <c r="V45">
        <f>(0.5*$C$3*G45^2)/1000</f>
        <v>135.3961648148148</v>
      </c>
      <c r="W45">
        <f t="shared" si="8"/>
        <v>109.94168582962962</v>
      </c>
    </row>
    <row r="46" spans="2:23" x14ac:dyDescent="0.3">
      <c r="B46" s="3" t="s">
        <v>34</v>
      </c>
      <c r="C46" s="3">
        <v>38</v>
      </c>
      <c r="D46" s="3">
        <v>38</v>
      </c>
      <c r="E46" s="10">
        <v>39.9</v>
      </c>
      <c r="F46" s="15">
        <f t="shared" si="9"/>
        <v>-0.79166666666666707</v>
      </c>
      <c r="G46" s="15">
        <f t="shared" si="0"/>
        <v>11.083333333333334</v>
      </c>
      <c r="H46" s="15"/>
      <c r="I46" s="15">
        <f t="shared" si="1"/>
        <v>-1523.8000000000006</v>
      </c>
      <c r="J46" s="15">
        <f t="shared" si="2"/>
        <v>38.071273090277785</v>
      </c>
      <c r="K46" s="21">
        <f t="shared" si="3"/>
        <v>188.82288000000003</v>
      </c>
      <c r="L46" s="17">
        <f>K46+J46</f>
        <v>226.89415309027783</v>
      </c>
      <c r="M46">
        <f>(($C$3*F46)*$J$3)/2</f>
        <v>-254.74126500000008</v>
      </c>
      <c r="N46">
        <f>(M46/$J$3)+O46</f>
        <v>-2058.8058469097232</v>
      </c>
      <c r="O46" s="17">
        <f>L46+I46</f>
        <v>-1296.9058469097229</v>
      </c>
      <c r="P46" s="15">
        <f t="shared" si="4"/>
        <v>-22818.4314699161</v>
      </c>
      <c r="Q46" s="20">
        <f t="shared" si="5"/>
        <v>-22818.4314699161</v>
      </c>
      <c r="R46" s="20">
        <f t="shared" si="10"/>
        <v>259.82511691362322</v>
      </c>
      <c r="S46" s="20">
        <f t="shared" si="11"/>
        <v>-46.483892597910469</v>
      </c>
      <c r="T46" s="20">
        <f t="shared" si="6"/>
        <v>46.483892597910469</v>
      </c>
      <c r="U46" s="20">
        <f t="shared" si="7"/>
        <v>213.34122431571274</v>
      </c>
      <c r="V46">
        <f>(0.5*$C$3*G46^2)/1000</f>
        <v>118.22148333333334</v>
      </c>
      <c r="W46">
        <f t="shared" si="8"/>
        <v>95.995844466666682</v>
      </c>
    </row>
    <row r="47" spans="2:23" x14ac:dyDescent="0.3">
      <c r="B47" s="3" t="s">
        <v>34</v>
      </c>
      <c r="C47" s="3">
        <v>39</v>
      </c>
      <c r="D47" s="3">
        <v>39</v>
      </c>
      <c r="E47" s="10">
        <v>37</v>
      </c>
      <c r="F47" s="15">
        <f t="shared" si="9"/>
        <v>-0.73611111111111072</v>
      </c>
      <c r="G47" s="15">
        <f t="shared" si="0"/>
        <v>10.277777777777779</v>
      </c>
      <c r="H47" s="15"/>
      <c r="I47" s="15">
        <f t="shared" si="1"/>
        <v>-1416.8666666666659</v>
      </c>
      <c r="J47" s="15">
        <f t="shared" si="2"/>
        <v>32.738219521604954</v>
      </c>
      <c r="K47" s="21">
        <f t="shared" si="3"/>
        <v>188.82288000000003</v>
      </c>
      <c r="L47" s="17">
        <f>K47+J47</f>
        <v>221.56109952160497</v>
      </c>
      <c r="M47">
        <f>(($C$3*F47)*$J$3)/2</f>
        <v>-236.86468499999987</v>
      </c>
      <c r="N47">
        <f>(M47/$J$3)+O47</f>
        <v>-1903.7389004783938</v>
      </c>
      <c r="O47" s="17">
        <f>L47+I47</f>
        <v>-1195.3055671450609</v>
      </c>
      <c r="P47" s="15">
        <f t="shared" si="4"/>
        <v>-19566.205366027938</v>
      </c>
      <c r="Q47" s="20">
        <f t="shared" si="5"/>
        <v>-19566.205366027938</v>
      </c>
      <c r="R47" s="20">
        <f t="shared" si="10"/>
        <v>259.82511691362322</v>
      </c>
      <c r="S47" s="20">
        <f t="shared" si="11"/>
        <v>-66.050097963938413</v>
      </c>
      <c r="T47" s="20">
        <f t="shared" si="6"/>
        <v>66.050097963938413</v>
      </c>
      <c r="U47" s="20">
        <f t="shared" si="7"/>
        <v>193.77501894968481</v>
      </c>
      <c r="V47">
        <f>(0.5*$C$3*G47^2)/1000</f>
        <v>101.66092592592594</v>
      </c>
      <c r="W47">
        <f t="shared" si="8"/>
        <v>82.548671851851864</v>
      </c>
    </row>
    <row r="48" spans="2:23" x14ac:dyDescent="0.3">
      <c r="B48" s="3" t="s">
        <v>34</v>
      </c>
      <c r="C48" s="3">
        <v>40</v>
      </c>
      <c r="D48" s="3">
        <v>40</v>
      </c>
      <c r="E48" s="10">
        <v>34.6</v>
      </c>
      <c r="F48" s="15">
        <f t="shared" si="9"/>
        <v>-0.65277777777777812</v>
      </c>
      <c r="G48" s="15">
        <f t="shared" si="0"/>
        <v>9.6111111111111107</v>
      </c>
      <c r="H48" s="15"/>
      <c r="I48" s="15">
        <f t="shared" si="1"/>
        <v>-1256.4666666666674</v>
      </c>
      <c r="J48" s="15">
        <f t="shared" si="2"/>
        <v>28.628843595679019</v>
      </c>
      <c r="K48" s="21">
        <f t="shared" si="3"/>
        <v>188.82288000000003</v>
      </c>
      <c r="L48" s="17">
        <f>K48+J48</f>
        <v>217.45172359567906</v>
      </c>
      <c r="M48">
        <f>(($C$3*F48)*$J$3)/2</f>
        <v>-210.04981500000011</v>
      </c>
      <c r="N48">
        <f>(M48/$J$3)+O48</f>
        <v>-1667.248276404322</v>
      </c>
      <c r="O48" s="17">
        <f>L48+I48</f>
        <v>-1039.0149430709882</v>
      </c>
      <c r="P48" s="15">
        <f t="shared" si="4"/>
        <v>-16024.108434330428</v>
      </c>
      <c r="Q48" s="20">
        <f t="shared" si="5"/>
        <v>-16024.108434330428</v>
      </c>
      <c r="R48" s="20">
        <f t="shared" si="10"/>
        <v>259.82511691362322</v>
      </c>
      <c r="S48" s="20">
        <f t="shared" si="11"/>
        <v>-82.074206398268842</v>
      </c>
      <c r="T48" s="20">
        <f t="shared" si="6"/>
        <v>82.074206398268842</v>
      </c>
      <c r="U48" s="20">
        <f t="shared" si="7"/>
        <v>177.75091051535438</v>
      </c>
      <c r="V48">
        <f>(0.5*$C$3*G48^2)/1000</f>
        <v>88.900214814814817</v>
      </c>
      <c r="W48">
        <f t="shared" si="8"/>
        <v>72.186974429629629</v>
      </c>
    </row>
    <row r="49" spans="2:23" x14ac:dyDescent="0.3">
      <c r="B49" s="3" t="s">
        <v>34</v>
      </c>
      <c r="C49" s="3">
        <v>41</v>
      </c>
      <c r="D49" s="3">
        <v>41</v>
      </c>
      <c r="E49" s="10">
        <v>32.299999999999997</v>
      </c>
      <c r="F49" s="15">
        <f t="shared" si="9"/>
        <v>-0.7777777777777779</v>
      </c>
      <c r="G49" s="15">
        <f t="shared" si="0"/>
        <v>8.9722222222222214</v>
      </c>
      <c r="H49" s="15"/>
      <c r="I49" s="15">
        <f t="shared" si="1"/>
        <v>-1497.0666666666668</v>
      </c>
      <c r="J49" s="15">
        <f t="shared" si="2"/>
        <v>24.949201639660494</v>
      </c>
      <c r="K49" s="21">
        <f t="shared" si="3"/>
        <v>188.82288000000003</v>
      </c>
      <c r="L49" s="17">
        <f>K49+J49</f>
        <v>213.77208163966051</v>
      </c>
      <c r="M49">
        <f>(($C$3*F49)*$J$3)/2</f>
        <v>-250.27212</v>
      </c>
      <c r="N49">
        <f>(M49/$J$3)+O49</f>
        <v>-2031.8279183603399</v>
      </c>
      <c r="O49" s="17">
        <f>L49+I49</f>
        <v>-1283.2945850270064</v>
      </c>
      <c r="P49" s="15">
        <f t="shared" si="4"/>
        <v>-18230.011600844158</v>
      </c>
      <c r="Q49" s="20">
        <f t="shared" si="5"/>
        <v>-18230.011600844158</v>
      </c>
      <c r="R49" s="20">
        <f t="shared" si="10"/>
        <v>259.82511691362322</v>
      </c>
      <c r="S49" s="20">
        <f t="shared" si="11"/>
        <v>-100.30421799911301</v>
      </c>
      <c r="T49" s="20">
        <f t="shared" si="6"/>
        <v>100.30421799911301</v>
      </c>
      <c r="U49" s="20">
        <f t="shared" si="7"/>
        <v>159.52089891451021</v>
      </c>
      <c r="V49">
        <f>(0.5*$C$3*G49^2)/1000</f>
        <v>77.473942592592579</v>
      </c>
      <c r="W49">
        <f t="shared" si="8"/>
        <v>62.908841385185177</v>
      </c>
    </row>
    <row r="50" spans="2:23" x14ac:dyDescent="0.3">
      <c r="B50" s="3" t="s">
        <v>34</v>
      </c>
      <c r="C50" s="3">
        <v>42</v>
      </c>
      <c r="D50" s="3">
        <v>42</v>
      </c>
      <c r="E50" s="10">
        <v>29</v>
      </c>
      <c r="F50" s="15">
        <f t="shared" si="9"/>
        <v>-0.99999999999999933</v>
      </c>
      <c r="G50" s="15">
        <f t="shared" si="0"/>
        <v>8.0555555555555554</v>
      </c>
      <c r="H50" s="15"/>
      <c r="I50" s="15">
        <f t="shared" si="1"/>
        <v>-1924.7999999999986</v>
      </c>
      <c r="J50" s="15">
        <f t="shared" si="2"/>
        <v>20.111645447530869</v>
      </c>
      <c r="K50" s="21">
        <f t="shared" si="3"/>
        <v>188.82288000000003</v>
      </c>
      <c r="L50" s="17">
        <f>K50+J50</f>
        <v>208.93452544753089</v>
      </c>
      <c r="M50">
        <f>(($C$3*F50)*$J$3)/2</f>
        <v>-321.77843999999976</v>
      </c>
      <c r="N50">
        <f>(M50/$J$3)+O50</f>
        <v>-2678.2654745524669</v>
      </c>
      <c r="O50" s="17">
        <f>L50+I50</f>
        <v>-1715.8654745524677</v>
      </c>
      <c r="P50" s="15">
        <f t="shared" si="4"/>
        <v>-21574.91632278376</v>
      </c>
      <c r="Q50" s="20">
        <f t="shared" si="5"/>
        <v>-21574.91632278376</v>
      </c>
      <c r="R50" s="20">
        <f t="shared" si="10"/>
        <v>259.82511691362322</v>
      </c>
      <c r="S50" s="20">
        <f t="shared" si="11"/>
        <v>-121.87913432189677</v>
      </c>
      <c r="T50" s="20">
        <f t="shared" si="6"/>
        <v>121.87913432189677</v>
      </c>
      <c r="U50" s="20">
        <f t="shared" si="7"/>
        <v>137.94598259172645</v>
      </c>
      <c r="V50">
        <f>(0.5*$C$3*G50^2)/1000</f>
        <v>62.452037037037037</v>
      </c>
      <c r="W50">
        <f t="shared" si="8"/>
        <v>50.711054074074077</v>
      </c>
    </row>
    <row r="51" spans="2:23" x14ac:dyDescent="0.3">
      <c r="B51" s="3" t="s">
        <v>34</v>
      </c>
      <c r="C51" s="3">
        <v>43</v>
      </c>
      <c r="D51" s="3">
        <v>43</v>
      </c>
      <c r="E51" s="10">
        <v>25.1</v>
      </c>
      <c r="F51" s="15">
        <f t="shared" si="9"/>
        <v>-0.94444444444444453</v>
      </c>
      <c r="G51" s="15">
        <f t="shared" si="0"/>
        <v>6.9722222222222223</v>
      </c>
      <c r="H51" s="15"/>
      <c r="I51" s="15">
        <f t="shared" si="1"/>
        <v>-1817.8666666666668</v>
      </c>
      <c r="J51" s="15">
        <f t="shared" si="2"/>
        <v>15.06603775077161</v>
      </c>
      <c r="K51" s="21">
        <f t="shared" si="3"/>
        <v>188.82288000000003</v>
      </c>
      <c r="L51" s="17">
        <f>K51+J51</f>
        <v>203.88891775077164</v>
      </c>
      <c r="M51">
        <f>(($C$3*F51)*$J$3)/2</f>
        <v>-303.90186</v>
      </c>
      <c r="N51">
        <f>(M51/$J$3)+O51</f>
        <v>-2522.9110822492285</v>
      </c>
      <c r="O51" s="17">
        <f>L51+I51</f>
        <v>-1613.9777489158951</v>
      </c>
      <c r="P51" s="15">
        <f t="shared" si="4"/>
        <v>-17590.296712348787</v>
      </c>
      <c r="Q51" s="20">
        <f t="shared" si="5"/>
        <v>-17590.296712348787</v>
      </c>
      <c r="R51" s="20">
        <f t="shared" si="10"/>
        <v>259.82511691362322</v>
      </c>
      <c r="S51" s="20">
        <f t="shared" si="11"/>
        <v>-139.46943103424556</v>
      </c>
      <c r="T51" s="20">
        <f t="shared" si="6"/>
        <v>139.46943103424556</v>
      </c>
      <c r="U51" s="20">
        <f t="shared" si="7"/>
        <v>120.35568587937766</v>
      </c>
      <c r="V51">
        <f>(0.5*$C$3*G51^2)/1000</f>
        <v>46.784075925925926</v>
      </c>
      <c r="W51">
        <f t="shared" si="8"/>
        <v>37.988669651851858</v>
      </c>
    </row>
    <row r="52" spans="2:23" x14ac:dyDescent="0.3">
      <c r="B52" s="3" t="s">
        <v>34</v>
      </c>
      <c r="C52" s="3">
        <v>44</v>
      </c>
      <c r="D52" s="3">
        <v>44</v>
      </c>
      <c r="E52" s="10">
        <v>22.2</v>
      </c>
      <c r="F52" s="15">
        <f t="shared" si="9"/>
        <v>-0.5833333333333337</v>
      </c>
      <c r="G52" s="15">
        <f t="shared" si="0"/>
        <v>6.166666666666667</v>
      </c>
      <c r="H52" s="15"/>
      <c r="I52" s="15">
        <f t="shared" si="1"/>
        <v>-1122.8000000000006</v>
      </c>
      <c r="J52" s="15">
        <f t="shared" si="2"/>
        <v>11.785759027777781</v>
      </c>
      <c r="K52" s="21">
        <f t="shared" si="3"/>
        <v>188.82288000000003</v>
      </c>
      <c r="L52" s="17">
        <f>K52+J52</f>
        <v>200.6086390277778</v>
      </c>
      <c r="M52">
        <f>(($C$3*F52)*$J$3)/2</f>
        <v>-187.70409000000009</v>
      </c>
      <c r="N52">
        <f>(M52/$J$3)+O52</f>
        <v>-1483.5913609722231</v>
      </c>
      <c r="O52" s="17">
        <f>L52+I52</f>
        <v>-922.19136097222281</v>
      </c>
      <c r="P52" s="15">
        <f t="shared" si="4"/>
        <v>-9148.813392662043</v>
      </c>
      <c r="Q52" s="20">
        <f t="shared" si="5"/>
        <v>-9148.813392662043</v>
      </c>
      <c r="R52" s="20">
        <f t="shared" si="10"/>
        <v>259.82511691362322</v>
      </c>
      <c r="S52" s="20">
        <f t="shared" si="11"/>
        <v>-148.61824442690761</v>
      </c>
      <c r="T52" s="20">
        <f t="shared" si="6"/>
        <v>148.61824442690761</v>
      </c>
      <c r="U52" s="20">
        <f t="shared" si="7"/>
        <v>111.20687248671561</v>
      </c>
      <c r="V52">
        <f>(0.5*$C$3*G52^2)/1000</f>
        <v>36.597933333333337</v>
      </c>
      <c r="W52">
        <f t="shared" si="8"/>
        <v>29.717521866666672</v>
      </c>
    </row>
    <row r="53" spans="2:23" x14ac:dyDescent="0.3">
      <c r="B53" s="3" t="s">
        <v>34</v>
      </c>
      <c r="C53" s="3">
        <v>45</v>
      </c>
      <c r="D53" s="3">
        <v>45</v>
      </c>
      <c r="E53" s="10">
        <v>20.9</v>
      </c>
      <c r="F53" s="15">
        <f t="shared" si="9"/>
        <v>-0.25000000000000011</v>
      </c>
      <c r="G53" s="15">
        <f t="shared" si="0"/>
        <v>5.8055555555555554</v>
      </c>
      <c r="H53" s="15"/>
      <c r="I53" s="15">
        <f t="shared" si="1"/>
        <v>-481.20000000000022</v>
      </c>
      <c r="J53" s="15">
        <f t="shared" si="2"/>
        <v>10.445859510030866</v>
      </c>
      <c r="K53" s="21">
        <f t="shared" si="3"/>
        <v>188.82288000000003</v>
      </c>
      <c r="L53" s="17">
        <f>K53+J53</f>
        <v>199.26873951003088</v>
      </c>
      <c r="M53">
        <f>(($C$3*F53)*$J$3)/2</f>
        <v>-80.444610000000026</v>
      </c>
      <c r="N53">
        <f>(M53/$J$3)+O53</f>
        <v>-522.53126048996933</v>
      </c>
      <c r="O53" s="17">
        <f>L53+I53</f>
        <v>-281.9312604899693</v>
      </c>
      <c r="P53" s="15">
        <f t="shared" si="4"/>
        <v>-3033.5842622889886</v>
      </c>
      <c r="Q53" s="20">
        <f t="shared" si="5"/>
        <v>-3033.5842622889886</v>
      </c>
      <c r="R53" s="20">
        <f t="shared" si="10"/>
        <v>259.82511691362322</v>
      </c>
      <c r="S53" s="20">
        <f t="shared" si="11"/>
        <v>-151.65182868919661</v>
      </c>
      <c r="T53" s="20">
        <f t="shared" si="6"/>
        <v>151.65182868919661</v>
      </c>
      <c r="U53" s="20">
        <f t="shared" si="7"/>
        <v>108.17328822442661</v>
      </c>
      <c r="V53">
        <f>(0.5*$C$3*G53^2)/1000</f>
        <v>32.437187037037035</v>
      </c>
      <c r="W53">
        <f t="shared" si="8"/>
        <v>26.338995874074072</v>
      </c>
    </row>
    <row r="54" spans="2:23" x14ac:dyDescent="0.3">
      <c r="B54" s="3" t="s">
        <v>34</v>
      </c>
      <c r="C54" s="3">
        <v>46</v>
      </c>
      <c r="D54" s="3">
        <v>46</v>
      </c>
      <c r="E54" s="10">
        <v>20.399999999999999</v>
      </c>
      <c r="F54" s="15">
        <f t="shared" si="9"/>
        <v>-0.19444444444444425</v>
      </c>
      <c r="G54" s="15">
        <f t="shared" si="0"/>
        <v>5.666666666666667</v>
      </c>
      <c r="H54" s="15"/>
      <c r="I54" s="15">
        <f t="shared" si="1"/>
        <v>-374.26666666666631</v>
      </c>
      <c r="J54" s="15">
        <f t="shared" si="2"/>
        <v>9.9520361111111146</v>
      </c>
      <c r="K54" s="21">
        <f t="shared" si="3"/>
        <v>188.82288000000003</v>
      </c>
      <c r="L54" s="17">
        <f>K54+J54</f>
        <v>198.77491611111114</v>
      </c>
      <c r="M54">
        <f>(($C$3*F54)*$J$3)/2</f>
        <v>-62.568029999999936</v>
      </c>
      <c r="N54">
        <f>(M54/$J$3)+O54</f>
        <v>-362.6250838888883</v>
      </c>
      <c r="O54" s="17">
        <f>L54+I54</f>
        <v>-175.49175055555517</v>
      </c>
      <c r="P54" s="15">
        <f t="shared" si="4"/>
        <v>-2054.875475370367</v>
      </c>
      <c r="Q54" s="20">
        <f t="shared" si="5"/>
        <v>-2054.875475370367</v>
      </c>
      <c r="R54" s="20">
        <f t="shared" si="10"/>
        <v>259.82511691362322</v>
      </c>
      <c r="S54" s="20">
        <f t="shared" si="11"/>
        <v>-153.70670416456699</v>
      </c>
      <c r="T54" s="20">
        <f t="shared" si="6"/>
        <v>153.70670416456699</v>
      </c>
      <c r="U54" s="20">
        <f t="shared" si="7"/>
        <v>106.11841274905623</v>
      </c>
      <c r="V54">
        <f>(0.5*$C$3*G54^2)/1000</f>
        <v>30.903733333333339</v>
      </c>
      <c r="W54">
        <f t="shared" si="8"/>
        <v>25.093831466666671</v>
      </c>
    </row>
    <row r="55" spans="2:23" x14ac:dyDescent="0.3">
      <c r="B55" s="3" t="s">
        <v>34</v>
      </c>
      <c r="C55" s="3">
        <v>47</v>
      </c>
      <c r="D55" s="3">
        <v>47</v>
      </c>
      <c r="E55" s="10">
        <v>19.5</v>
      </c>
      <c r="F55" s="15">
        <f t="shared" si="9"/>
        <v>-0.27777777777777779</v>
      </c>
      <c r="G55" s="15">
        <f t="shared" si="0"/>
        <v>5.416666666666667</v>
      </c>
      <c r="H55" s="15"/>
      <c r="I55" s="15">
        <f t="shared" si="1"/>
        <v>-534.66666666666663</v>
      </c>
      <c r="J55" s="15">
        <f t="shared" si="2"/>
        <v>9.0932855902777803</v>
      </c>
      <c r="K55" s="21">
        <f t="shared" si="3"/>
        <v>188.82288000000003</v>
      </c>
      <c r="L55" s="17">
        <f>K55+J55</f>
        <v>197.91616559027781</v>
      </c>
      <c r="M55">
        <f>(($C$3*F55)*$J$3)/2</f>
        <v>-89.382899999999992</v>
      </c>
      <c r="N55">
        <f>(M55/$J$3)+O55</f>
        <v>-604.08383440972216</v>
      </c>
      <c r="O55" s="17">
        <f>L55+I55</f>
        <v>-336.75050107638879</v>
      </c>
      <c r="P55" s="15">
        <f t="shared" si="4"/>
        <v>-3272.1207697193286</v>
      </c>
      <c r="Q55" s="20">
        <f t="shared" si="5"/>
        <v>-3272.1207697193286</v>
      </c>
      <c r="R55" s="20">
        <f t="shared" si="10"/>
        <v>259.82511691362322</v>
      </c>
      <c r="S55" s="20">
        <f t="shared" si="11"/>
        <v>-156.97882493428631</v>
      </c>
      <c r="T55" s="20">
        <f t="shared" si="6"/>
        <v>156.97882493428631</v>
      </c>
      <c r="U55" s="20">
        <f t="shared" si="7"/>
        <v>102.84629197933691</v>
      </c>
      <c r="V55">
        <f>(0.5*$C$3*G55^2)/1000</f>
        <v>28.237083333333334</v>
      </c>
      <c r="W55">
        <f t="shared" si="8"/>
        <v>22.928511666666669</v>
      </c>
    </row>
    <row r="56" spans="2:23" x14ac:dyDescent="0.3">
      <c r="B56" s="3" t="s">
        <v>34</v>
      </c>
      <c r="C56" s="3">
        <v>48</v>
      </c>
      <c r="D56" s="3">
        <v>48</v>
      </c>
      <c r="E56" s="10">
        <v>18.399999999999999</v>
      </c>
      <c r="F56" s="15">
        <f t="shared" si="9"/>
        <v>-0.23611111111111099</v>
      </c>
      <c r="G56" s="15">
        <f t="shared" si="0"/>
        <v>5.1111111111111107</v>
      </c>
      <c r="H56" s="15"/>
      <c r="I56" s="15">
        <f t="shared" si="1"/>
        <v>-454.46666666666641</v>
      </c>
      <c r="J56" s="15">
        <f t="shared" si="2"/>
        <v>8.0963123456790118</v>
      </c>
      <c r="K56" s="21">
        <f t="shared" si="3"/>
        <v>188.82288000000003</v>
      </c>
      <c r="L56" s="17">
        <f>K56+J56</f>
        <v>196.91919234567905</v>
      </c>
      <c r="M56">
        <f>(($C$3*F56)*$J$3)/2</f>
        <v>-75.975464999999957</v>
      </c>
      <c r="N56">
        <f>(M56/$J$3)+O56</f>
        <v>-484.7808076543206</v>
      </c>
      <c r="O56" s="17">
        <f>L56+I56</f>
        <v>-257.54747432098736</v>
      </c>
      <c r="P56" s="15">
        <f t="shared" si="4"/>
        <v>-2477.7685724554162</v>
      </c>
      <c r="Q56" s="20">
        <f t="shared" si="5"/>
        <v>-2477.7685724554162</v>
      </c>
      <c r="R56" s="20">
        <f t="shared" si="10"/>
        <v>259.82511691362322</v>
      </c>
      <c r="S56" s="20">
        <f t="shared" si="11"/>
        <v>-159.45659350674171</v>
      </c>
      <c r="T56" s="20">
        <f t="shared" si="6"/>
        <v>159.45659350674171</v>
      </c>
      <c r="U56" s="20">
        <f t="shared" si="7"/>
        <v>100.36852340688151</v>
      </c>
      <c r="V56">
        <f>(0.5*$C$3*G56^2)/1000</f>
        <v>25.141214814814809</v>
      </c>
      <c r="W56">
        <f t="shared" si="8"/>
        <v>20.414666429629627</v>
      </c>
    </row>
    <row r="57" spans="2:23" x14ac:dyDescent="0.3">
      <c r="B57" s="3" t="s">
        <v>34</v>
      </c>
      <c r="C57" s="3">
        <v>49</v>
      </c>
      <c r="D57" s="3">
        <v>49</v>
      </c>
      <c r="E57" s="10">
        <v>17.8</v>
      </c>
      <c r="F57" s="15">
        <f t="shared" si="9"/>
        <v>-8.3333333333333037E-2</v>
      </c>
      <c r="G57" s="15">
        <f t="shared" si="0"/>
        <v>4.9444444444444446</v>
      </c>
      <c r="H57" s="15"/>
      <c r="I57" s="15">
        <f t="shared" si="1"/>
        <v>-160.39999999999944</v>
      </c>
      <c r="J57" s="15">
        <f t="shared" si="2"/>
        <v>7.5769010030864212</v>
      </c>
      <c r="K57" s="21">
        <f t="shared" si="3"/>
        <v>188.82288000000003</v>
      </c>
      <c r="L57" s="17">
        <f>K57+J57</f>
        <v>196.39978100308645</v>
      </c>
      <c r="M57">
        <f>(($C$3*F57)*$J$3)/2</f>
        <v>-26.814869999999903</v>
      </c>
      <c r="N57">
        <f>(M57/$J$3)+O57</f>
        <v>-44.20021899691271</v>
      </c>
      <c r="O57" s="17">
        <f>L57+I57</f>
        <v>35.999781003087008</v>
      </c>
      <c r="P57" s="15">
        <f t="shared" si="4"/>
        <v>-218.54552726251285</v>
      </c>
      <c r="Q57" s="20">
        <f t="shared" si="5"/>
        <v>-218.54552726251285</v>
      </c>
      <c r="R57" s="20">
        <f t="shared" si="10"/>
        <v>259.82511691362322</v>
      </c>
      <c r="S57" s="20">
        <f t="shared" si="11"/>
        <v>-159.67513903400422</v>
      </c>
      <c r="T57" s="20">
        <f t="shared" si="6"/>
        <v>159.67513903400422</v>
      </c>
      <c r="U57" s="20">
        <f t="shared" si="7"/>
        <v>100.149977879619</v>
      </c>
      <c r="V57">
        <f>(0.5*$C$3*G57^2)/1000</f>
        <v>23.528303703703703</v>
      </c>
      <c r="W57">
        <f t="shared" si="8"/>
        <v>19.104982607407408</v>
      </c>
    </row>
    <row r="58" spans="2:23" x14ac:dyDescent="0.3">
      <c r="B58" s="3" t="s">
        <v>34</v>
      </c>
      <c r="C58" s="3">
        <v>50</v>
      </c>
      <c r="D58" s="3">
        <v>50</v>
      </c>
      <c r="E58" s="10">
        <v>17.8</v>
      </c>
      <c r="F58" s="15">
        <f t="shared" si="9"/>
        <v>-5.5555555555555851E-2</v>
      </c>
      <c r="G58" s="15">
        <f t="shared" si="0"/>
        <v>4.9444444444444446</v>
      </c>
      <c r="H58" s="15"/>
      <c r="I58" s="15">
        <f t="shared" si="1"/>
        <v>-106.93333333333391</v>
      </c>
      <c r="J58" s="15">
        <f t="shared" si="2"/>
        <v>7.5769010030864212</v>
      </c>
      <c r="K58" s="21">
        <f t="shared" si="3"/>
        <v>188.82288000000003</v>
      </c>
      <c r="L58" s="17">
        <f>K58+J58</f>
        <v>196.39978100308645</v>
      </c>
      <c r="M58">
        <f>(($C$3*F58)*$J$3)/2</f>
        <v>-17.876580000000093</v>
      </c>
      <c r="N58">
        <f>(M58/$J$3)+O58</f>
        <v>35.999781003085594</v>
      </c>
      <c r="O58" s="17">
        <f>L58+I58</f>
        <v>89.46644766975254</v>
      </c>
      <c r="P58" s="15">
        <f t="shared" si="4"/>
        <v>177.99891718192322</v>
      </c>
      <c r="Q58" s="20">
        <f t="shared" si="5"/>
        <v>177.99891718192322</v>
      </c>
      <c r="R58" s="20">
        <f t="shared" si="10"/>
        <v>260.00311583080514</v>
      </c>
      <c r="S58" s="20">
        <f t="shared" si="11"/>
        <v>-159.67513903400422</v>
      </c>
      <c r="T58" s="20">
        <f t="shared" si="6"/>
        <v>159.67513903400422</v>
      </c>
      <c r="U58" s="20">
        <f t="shared" si="7"/>
        <v>100.32797679680093</v>
      </c>
      <c r="V58">
        <f>(0.5*$C$3*G58^2)/1000</f>
        <v>23.528303703703703</v>
      </c>
      <c r="W58">
        <f t="shared" si="8"/>
        <v>19.104982607407408</v>
      </c>
    </row>
    <row r="59" spans="2:23" x14ac:dyDescent="0.3">
      <c r="B59" s="3" t="s">
        <v>34</v>
      </c>
      <c r="C59" s="3">
        <v>51</v>
      </c>
      <c r="D59" s="3">
        <v>51</v>
      </c>
      <c r="E59" s="10">
        <v>17.399999999999999</v>
      </c>
      <c r="F59" s="15">
        <f t="shared" si="9"/>
        <v>-0.29166666666666685</v>
      </c>
      <c r="G59" s="15">
        <f t="shared" si="0"/>
        <v>4.833333333333333</v>
      </c>
      <c r="H59" s="15"/>
      <c r="I59" s="15">
        <f t="shared" si="1"/>
        <v>-561.40000000000032</v>
      </c>
      <c r="J59" s="15">
        <f t="shared" si="2"/>
        <v>7.2401923611111112</v>
      </c>
      <c r="K59" s="21">
        <f t="shared" si="3"/>
        <v>188.82288000000003</v>
      </c>
      <c r="L59" s="17">
        <f>K59+J59</f>
        <v>196.06307236111113</v>
      </c>
      <c r="M59">
        <f>(($C$3*F59)*$J$3)/2</f>
        <v>-93.852045000000047</v>
      </c>
      <c r="N59">
        <f>(M59/$J$3)+O59</f>
        <v>-646.03692763888932</v>
      </c>
      <c r="O59" s="17">
        <f>L59+I59</f>
        <v>-365.33692763888916</v>
      </c>
      <c r="P59" s="15">
        <f t="shared" si="4"/>
        <v>-3122.5118169212983</v>
      </c>
      <c r="Q59" s="20">
        <f t="shared" si="5"/>
        <v>-3122.5118169212983</v>
      </c>
      <c r="R59" s="20">
        <f t="shared" si="10"/>
        <v>260.00311583080514</v>
      </c>
      <c r="S59" s="20">
        <f t="shared" si="11"/>
        <v>-162.79765085092552</v>
      </c>
      <c r="T59" s="20">
        <f t="shared" si="6"/>
        <v>162.79765085092552</v>
      </c>
      <c r="U59" s="20">
        <f t="shared" si="7"/>
        <v>97.205464979879622</v>
      </c>
      <c r="V59">
        <f>(0.5*$C$3*G59^2)/1000</f>
        <v>22.482733333333329</v>
      </c>
      <c r="W59">
        <f t="shared" si="8"/>
        <v>18.255979466666663</v>
      </c>
    </row>
    <row r="60" spans="2:23" x14ac:dyDescent="0.3">
      <c r="B60" s="3" t="s">
        <v>34</v>
      </c>
      <c r="C60" s="3">
        <v>52</v>
      </c>
      <c r="D60" s="3">
        <v>52</v>
      </c>
      <c r="E60" s="10">
        <v>15.7</v>
      </c>
      <c r="F60" s="15">
        <f t="shared" si="9"/>
        <v>-0.5972222222222221</v>
      </c>
      <c r="G60" s="15">
        <f t="shared" si="0"/>
        <v>4.3611111111111107</v>
      </c>
      <c r="H60" s="15"/>
      <c r="I60" s="15">
        <f t="shared" si="1"/>
        <v>-1149.5333333333331</v>
      </c>
      <c r="J60" s="15">
        <f t="shared" si="2"/>
        <v>5.8945534915123465</v>
      </c>
      <c r="K60" s="21">
        <f t="shared" si="3"/>
        <v>188.82288000000003</v>
      </c>
      <c r="L60" s="17">
        <f>K60+J60</f>
        <v>194.71743349151237</v>
      </c>
      <c r="M60">
        <f>(($C$3*F60)*$J$3)/2</f>
        <v>-192.17323499999995</v>
      </c>
      <c r="N60">
        <f>(M60/$J$3)+O60</f>
        <v>-1529.5825665084872</v>
      </c>
      <c r="O60" s="17">
        <f>L60+I60</f>
        <v>-954.81589984182074</v>
      </c>
      <c r="P60" s="15">
        <f t="shared" si="4"/>
        <v>-6670.6795261620127</v>
      </c>
      <c r="Q60" s="20">
        <f t="shared" si="5"/>
        <v>-6670.6795261620127</v>
      </c>
      <c r="R60" s="20">
        <f t="shared" si="10"/>
        <v>260.00311583080514</v>
      </c>
      <c r="S60" s="20">
        <f t="shared" si="11"/>
        <v>-169.46833037708754</v>
      </c>
      <c r="T60" s="20">
        <f t="shared" si="6"/>
        <v>169.46833037708754</v>
      </c>
      <c r="U60" s="20">
        <f t="shared" si="7"/>
        <v>90.534785453717603</v>
      </c>
      <c r="V60">
        <f>(0.5*$C$3*G60^2)/1000</f>
        <v>18.304164814814811</v>
      </c>
      <c r="W60">
        <f t="shared" si="8"/>
        <v>14.862981829629629</v>
      </c>
    </row>
    <row r="61" spans="2:23" x14ac:dyDescent="0.3">
      <c r="B61" s="3" t="s">
        <v>34</v>
      </c>
      <c r="C61" s="3">
        <v>53</v>
      </c>
      <c r="D61" s="3">
        <v>53</v>
      </c>
      <c r="E61" s="10">
        <v>13.1</v>
      </c>
      <c r="F61" s="15">
        <f t="shared" si="9"/>
        <v>-0.49999999999999994</v>
      </c>
      <c r="G61" s="15">
        <f t="shared" si="0"/>
        <v>3.6388888888888888</v>
      </c>
      <c r="H61" s="15"/>
      <c r="I61" s="15">
        <f t="shared" si="1"/>
        <v>-962.39999999999986</v>
      </c>
      <c r="J61" s="15">
        <f t="shared" si="2"/>
        <v>4.1038757137345687</v>
      </c>
      <c r="K61" s="21">
        <f t="shared" si="3"/>
        <v>188.82288000000003</v>
      </c>
      <c r="L61" s="17">
        <f>K61+J61</f>
        <v>192.92675571373459</v>
      </c>
      <c r="M61">
        <f>(($C$3*F61)*$J$3)/2</f>
        <v>-160.88921999999997</v>
      </c>
      <c r="N61">
        <f>(M61/$J$3)+O61</f>
        <v>-1250.6732442862653</v>
      </c>
      <c r="O61" s="17">
        <f>L61+I61</f>
        <v>-769.4732442862653</v>
      </c>
      <c r="P61" s="15">
        <f t="shared" si="4"/>
        <v>-4551.0609722639101</v>
      </c>
      <c r="Q61" s="20">
        <f t="shared" si="5"/>
        <v>-4551.0609722639101</v>
      </c>
      <c r="R61" s="20">
        <f t="shared" si="10"/>
        <v>260.00311583080514</v>
      </c>
      <c r="S61" s="20">
        <f t="shared" si="11"/>
        <v>-174.01939134935145</v>
      </c>
      <c r="T61" s="20">
        <f t="shared" si="6"/>
        <v>174.01939134935145</v>
      </c>
      <c r="U61" s="20">
        <f t="shared" si="7"/>
        <v>85.983724481453692</v>
      </c>
      <c r="V61">
        <f>(0.5*$C$3*G61^2)/1000</f>
        <v>12.743631481481481</v>
      </c>
      <c r="W61">
        <f t="shared" si="8"/>
        <v>10.347828762962964</v>
      </c>
    </row>
    <row r="62" spans="2:23" x14ac:dyDescent="0.3">
      <c r="B62" s="3" t="s">
        <v>34</v>
      </c>
      <c r="C62" s="3">
        <v>54</v>
      </c>
      <c r="D62" s="3">
        <v>54</v>
      </c>
      <c r="E62" s="10">
        <v>12.1</v>
      </c>
      <c r="F62" s="15">
        <f t="shared" si="9"/>
        <v>-0.15277777777777773</v>
      </c>
      <c r="G62" s="15">
        <f t="shared" si="0"/>
        <v>3.3611111111111112</v>
      </c>
      <c r="H62" s="15"/>
      <c r="I62" s="15">
        <f t="shared" si="1"/>
        <v>-294.06666666666655</v>
      </c>
      <c r="J62" s="15">
        <f t="shared" si="2"/>
        <v>3.5012437692901242</v>
      </c>
      <c r="K62" s="21">
        <f t="shared" si="3"/>
        <v>188.82288000000003</v>
      </c>
      <c r="L62" s="17">
        <f>K62+J62</f>
        <v>192.32412376929014</v>
      </c>
      <c r="M62">
        <f>(($C$3*F62)*$J$3)/2</f>
        <v>-49.160594999999979</v>
      </c>
      <c r="N62">
        <f>(M62/$J$3)+O62</f>
        <v>-248.77587623070968</v>
      </c>
      <c r="O62" s="17">
        <f>L62+I62</f>
        <v>-101.74254289737641</v>
      </c>
      <c r="P62" s="15">
        <f t="shared" si="4"/>
        <v>-836.16336177544088</v>
      </c>
      <c r="Q62" s="20">
        <f t="shared" si="5"/>
        <v>-836.16336177544088</v>
      </c>
      <c r="R62" s="20">
        <f t="shared" si="10"/>
        <v>260.00311583080514</v>
      </c>
      <c r="S62" s="20">
        <f t="shared" si="11"/>
        <v>-174.8555547111269</v>
      </c>
      <c r="T62" s="20">
        <f t="shared" si="6"/>
        <v>174.8555547111269</v>
      </c>
      <c r="U62" s="20">
        <f t="shared" si="7"/>
        <v>85.147561119678244</v>
      </c>
      <c r="V62">
        <f>(0.5*$C$3*G62^2)/1000</f>
        <v>10.872298148148147</v>
      </c>
      <c r="W62">
        <f t="shared" si="8"/>
        <v>8.8283060962962967</v>
      </c>
    </row>
    <row r="63" spans="2:23" x14ac:dyDescent="0.3">
      <c r="B63" s="3" t="s">
        <v>34</v>
      </c>
      <c r="C63" s="3">
        <v>55</v>
      </c>
      <c r="D63" s="3">
        <v>55</v>
      </c>
      <c r="E63" s="10">
        <v>12</v>
      </c>
      <c r="F63" s="15">
        <f t="shared" si="9"/>
        <v>-1.388888888888884E-2</v>
      </c>
      <c r="G63" s="15">
        <f t="shared" si="0"/>
        <v>3.3333333333333335</v>
      </c>
      <c r="H63" s="15"/>
      <c r="I63" s="15">
        <f t="shared" si="1"/>
        <v>-26.733333333333238</v>
      </c>
      <c r="J63" s="15">
        <f t="shared" si="2"/>
        <v>3.4436111111111121</v>
      </c>
      <c r="K63" s="21">
        <f t="shared" si="3"/>
        <v>188.82288000000003</v>
      </c>
      <c r="L63" s="17">
        <f>K63+J63</f>
        <v>192.26649111111115</v>
      </c>
      <c r="M63">
        <f>(($C$3*F63)*$J$3)/2</f>
        <v>-4.4691449999999842</v>
      </c>
      <c r="N63">
        <f>(M63/$J$3)+O63</f>
        <v>152.1664911111113</v>
      </c>
      <c r="O63" s="17">
        <f>L63+I63</f>
        <v>165.53315777777792</v>
      </c>
      <c r="P63" s="15">
        <f t="shared" si="4"/>
        <v>507.22163703703768</v>
      </c>
      <c r="Q63" s="20">
        <f t="shared" si="5"/>
        <v>507.22163703703768</v>
      </c>
      <c r="R63" s="20">
        <f t="shared" si="10"/>
        <v>260.51033746784219</v>
      </c>
      <c r="S63" s="20">
        <f t="shared" si="11"/>
        <v>-174.8555547111269</v>
      </c>
      <c r="T63" s="20">
        <f t="shared" si="6"/>
        <v>174.8555547111269</v>
      </c>
      <c r="U63" s="20">
        <f t="shared" si="7"/>
        <v>85.654782756715292</v>
      </c>
      <c r="V63">
        <f>(0.5*$C$3*G63^2)/1000</f>
        <v>10.693333333333333</v>
      </c>
      <c r="W63">
        <f t="shared" si="8"/>
        <v>8.6829866666666664</v>
      </c>
    </row>
    <row r="64" spans="2:23" x14ac:dyDescent="0.3">
      <c r="B64" s="3" t="s">
        <v>34</v>
      </c>
      <c r="C64" s="3">
        <v>56</v>
      </c>
      <c r="D64" s="3">
        <v>56</v>
      </c>
      <c r="E64" s="10">
        <v>12</v>
      </c>
      <c r="F64" s="15">
        <f t="shared" si="9"/>
        <v>0</v>
      </c>
      <c r="G64" s="15">
        <f t="shared" si="0"/>
        <v>3.3333333333333335</v>
      </c>
      <c r="H64" s="15"/>
      <c r="I64" s="15">
        <f t="shared" si="1"/>
        <v>0</v>
      </c>
      <c r="J64" s="15">
        <f t="shared" si="2"/>
        <v>3.4436111111111121</v>
      </c>
      <c r="K64" s="21">
        <f t="shared" si="3"/>
        <v>188.82288000000003</v>
      </c>
      <c r="L64" s="17">
        <f>K64+J64</f>
        <v>192.26649111111115</v>
      </c>
      <c r="M64">
        <f>(($C$3*F64)*$J$3)/2</f>
        <v>0</v>
      </c>
      <c r="N64">
        <f>(M64/$J$3)+O64</f>
        <v>192.26649111111115</v>
      </c>
      <c r="O64" s="17">
        <f>L64+I64</f>
        <v>192.26649111111115</v>
      </c>
      <c r="P64" s="15">
        <f t="shared" si="4"/>
        <v>640.88830370370385</v>
      </c>
      <c r="Q64" s="20">
        <f t="shared" si="5"/>
        <v>640.88830370370385</v>
      </c>
      <c r="R64" s="20">
        <f t="shared" si="10"/>
        <v>261.15122577154591</v>
      </c>
      <c r="S64" s="20">
        <f t="shared" si="11"/>
        <v>-174.8555547111269</v>
      </c>
      <c r="T64" s="20">
        <f t="shared" si="6"/>
        <v>174.8555547111269</v>
      </c>
      <c r="U64" s="20">
        <f t="shared" si="7"/>
        <v>86.295671060419011</v>
      </c>
      <c r="V64">
        <f>(0.5*$C$3*G64^2)/1000</f>
        <v>10.693333333333333</v>
      </c>
      <c r="W64">
        <f t="shared" si="8"/>
        <v>8.6829866666666664</v>
      </c>
    </row>
    <row r="65" spans="2:23" x14ac:dyDescent="0.3">
      <c r="B65" s="3" t="s">
        <v>34</v>
      </c>
      <c r="C65" s="3">
        <v>57</v>
      </c>
      <c r="D65" s="3">
        <v>57</v>
      </c>
      <c r="E65" s="10">
        <v>12</v>
      </c>
      <c r="F65" s="15">
        <f t="shared" si="9"/>
        <v>4.1666666666666761E-2</v>
      </c>
      <c r="G65" s="15">
        <f t="shared" si="0"/>
        <v>3.3333333333333335</v>
      </c>
      <c r="H65" s="15"/>
      <c r="I65" s="15">
        <f t="shared" si="1"/>
        <v>80.200000000000188</v>
      </c>
      <c r="J65" s="15">
        <f t="shared" si="2"/>
        <v>3.4436111111111121</v>
      </c>
      <c r="K65" s="21">
        <f t="shared" si="3"/>
        <v>188.82288000000003</v>
      </c>
      <c r="L65" s="17">
        <f>K65+J65</f>
        <v>192.26649111111115</v>
      </c>
      <c r="M65">
        <f>(($C$3*F65)*$J$3)/2</f>
        <v>13.40743500000003</v>
      </c>
      <c r="N65">
        <f>(M65/$J$3)+O65</f>
        <v>312.56649111111142</v>
      </c>
      <c r="O65" s="17">
        <f>L65+I65</f>
        <v>272.46649111111134</v>
      </c>
      <c r="P65" s="15">
        <f t="shared" si="4"/>
        <v>1041.8883037037049</v>
      </c>
      <c r="Q65" s="20">
        <f t="shared" si="5"/>
        <v>1041.8883037037049</v>
      </c>
      <c r="R65" s="20">
        <f t="shared" si="10"/>
        <v>262.19311407524964</v>
      </c>
      <c r="S65" s="20">
        <f t="shared" si="11"/>
        <v>-174.8555547111269</v>
      </c>
      <c r="T65" s="20">
        <f t="shared" si="6"/>
        <v>174.8555547111269</v>
      </c>
      <c r="U65" s="20">
        <f t="shared" si="7"/>
        <v>87.33755936412274</v>
      </c>
      <c r="V65">
        <f>(0.5*$C$3*G65^2)/1000</f>
        <v>10.693333333333333</v>
      </c>
      <c r="W65">
        <f t="shared" si="8"/>
        <v>8.6829866666666664</v>
      </c>
    </row>
    <row r="66" spans="2:23" x14ac:dyDescent="0.3">
      <c r="B66" s="3" t="s">
        <v>34</v>
      </c>
      <c r="C66" s="3">
        <v>58</v>
      </c>
      <c r="D66" s="3">
        <v>58</v>
      </c>
      <c r="E66" s="10">
        <v>12.3</v>
      </c>
      <c r="F66" s="15">
        <f t="shared" si="9"/>
        <v>8.3333333333333287E-2</v>
      </c>
      <c r="G66" s="15">
        <f t="shared" si="0"/>
        <v>3.4166666666666665</v>
      </c>
      <c r="H66" s="15"/>
      <c r="I66" s="15">
        <f t="shared" si="1"/>
        <v>160.39999999999992</v>
      </c>
      <c r="J66" s="15">
        <f t="shared" si="2"/>
        <v>3.6179439236111115</v>
      </c>
      <c r="K66" s="21">
        <f t="shared" si="3"/>
        <v>188.82288000000003</v>
      </c>
      <c r="L66" s="17">
        <f>K66+J66</f>
        <v>192.44082392361113</v>
      </c>
      <c r="M66">
        <f>(($C$3*F66)*$J$3)/2</f>
        <v>26.814869999999985</v>
      </c>
      <c r="N66">
        <f>(M66/$J$3)+O66</f>
        <v>433.04082392361101</v>
      </c>
      <c r="O66" s="17">
        <f>L66+I66</f>
        <v>352.84082392361108</v>
      </c>
      <c r="P66" s="15">
        <f t="shared" si="4"/>
        <v>1479.5561484056709</v>
      </c>
      <c r="Q66" s="20">
        <f t="shared" si="5"/>
        <v>1479.5561484056709</v>
      </c>
      <c r="R66" s="20">
        <f t="shared" si="10"/>
        <v>263.6726702236553</v>
      </c>
      <c r="S66" s="20">
        <f t="shared" si="11"/>
        <v>-174.8555547111269</v>
      </c>
      <c r="T66" s="20">
        <f t="shared" si="6"/>
        <v>174.8555547111269</v>
      </c>
      <c r="U66" s="20">
        <f t="shared" si="7"/>
        <v>88.817115512528403</v>
      </c>
      <c r="V66">
        <f>(0.5*$C$3*G66^2)/1000</f>
        <v>11.234683333333333</v>
      </c>
      <c r="W66">
        <f t="shared" si="8"/>
        <v>9.1225628666666676</v>
      </c>
    </row>
    <row r="67" spans="2:23" x14ac:dyDescent="0.3">
      <c r="B67" s="3" t="s">
        <v>34</v>
      </c>
      <c r="C67" s="3">
        <v>59</v>
      </c>
      <c r="D67" s="3">
        <v>59</v>
      </c>
      <c r="E67" s="10">
        <v>12.6</v>
      </c>
      <c r="F67" s="15">
        <f t="shared" si="9"/>
        <v>0.33333333333333315</v>
      </c>
      <c r="G67" s="15">
        <f t="shared" si="0"/>
        <v>3.5</v>
      </c>
      <c r="H67" s="15"/>
      <c r="I67" s="15">
        <f t="shared" si="1"/>
        <v>641.59999999999968</v>
      </c>
      <c r="J67" s="15">
        <f t="shared" si="2"/>
        <v>3.7965812500000009</v>
      </c>
      <c r="K67" s="21">
        <f t="shared" si="3"/>
        <v>188.82288000000003</v>
      </c>
      <c r="L67" s="17">
        <f>K67+J67</f>
        <v>192.61946125000003</v>
      </c>
      <c r="M67">
        <f>(($C$3*F67)*$J$3)/2</f>
        <v>107.25947999999994</v>
      </c>
      <c r="N67">
        <f>(M67/$J$3)+O67</f>
        <v>1155.0194612499995</v>
      </c>
      <c r="O67" s="17">
        <f>L67+I67</f>
        <v>834.21946124999977</v>
      </c>
      <c r="P67" s="15">
        <f t="shared" si="4"/>
        <v>4042.568114374998</v>
      </c>
      <c r="Q67" s="20">
        <f t="shared" si="5"/>
        <v>4042.568114374998</v>
      </c>
      <c r="R67" s="20">
        <f t="shared" si="10"/>
        <v>267.7152383380303</v>
      </c>
      <c r="S67" s="20">
        <f t="shared" si="11"/>
        <v>-174.8555547111269</v>
      </c>
      <c r="T67" s="20">
        <f t="shared" si="6"/>
        <v>174.8555547111269</v>
      </c>
      <c r="U67" s="20">
        <f t="shared" si="7"/>
        <v>92.859683626903404</v>
      </c>
      <c r="V67">
        <f>(0.5*$C$3*G67^2)/1000</f>
        <v>11.789399999999999</v>
      </c>
      <c r="W67">
        <f t="shared" si="8"/>
        <v>9.5729927999999997</v>
      </c>
    </row>
    <row r="68" spans="2:23" x14ac:dyDescent="0.3">
      <c r="B68" s="3" t="s">
        <v>34</v>
      </c>
      <c r="C68" s="3">
        <v>60</v>
      </c>
      <c r="D68" s="3">
        <v>60</v>
      </c>
      <c r="E68" s="10">
        <v>14.7</v>
      </c>
      <c r="F68" s="15">
        <f t="shared" si="9"/>
        <v>0.37500000000000011</v>
      </c>
      <c r="G68" s="15">
        <f t="shared" si="0"/>
        <v>4.083333333333333</v>
      </c>
      <c r="H68" s="15"/>
      <c r="I68" s="15">
        <f t="shared" si="1"/>
        <v>721.80000000000018</v>
      </c>
      <c r="J68" s="15">
        <f t="shared" si="2"/>
        <v>5.1675689236111113</v>
      </c>
      <c r="K68" s="21">
        <f t="shared" si="3"/>
        <v>188.82288000000003</v>
      </c>
      <c r="L68" s="17">
        <f>K68+J68</f>
        <v>193.99044892361113</v>
      </c>
      <c r="M68">
        <f>(($C$3*F68)*$J$3)/2</f>
        <v>120.66691500000002</v>
      </c>
      <c r="N68">
        <f>(M68/$J$3)+O68</f>
        <v>1276.6904489236113</v>
      </c>
      <c r="O68" s="17">
        <f>L68+I68</f>
        <v>915.79044892361128</v>
      </c>
      <c r="P68" s="15">
        <f t="shared" si="4"/>
        <v>5213.152666438079</v>
      </c>
      <c r="Q68" s="20">
        <f t="shared" si="5"/>
        <v>5213.152666438079</v>
      </c>
      <c r="R68" s="20">
        <f t="shared" si="10"/>
        <v>272.92839100446838</v>
      </c>
      <c r="S68" s="20">
        <f t="shared" si="11"/>
        <v>-174.8555547111269</v>
      </c>
      <c r="T68" s="20">
        <f t="shared" si="6"/>
        <v>174.8555547111269</v>
      </c>
      <c r="U68" s="20">
        <f t="shared" si="7"/>
        <v>98.072836293341481</v>
      </c>
      <c r="V68">
        <f>(0.5*$C$3*G68^2)/1000</f>
        <v>16.046683333333331</v>
      </c>
      <c r="W68">
        <f t="shared" si="8"/>
        <v>13.029906866666666</v>
      </c>
    </row>
    <row r="69" spans="2:23" x14ac:dyDescent="0.3">
      <c r="B69" s="3" t="s">
        <v>34</v>
      </c>
      <c r="C69" s="3">
        <v>61</v>
      </c>
      <c r="D69" s="3">
        <v>61</v>
      </c>
      <c r="E69" s="10">
        <v>15.3</v>
      </c>
      <c r="F69" s="15">
        <f t="shared" si="9"/>
        <v>0.16666666666666682</v>
      </c>
      <c r="G69" s="15">
        <f t="shared" si="0"/>
        <v>4.25</v>
      </c>
      <c r="H69" s="15"/>
      <c r="I69" s="15">
        <f t="shared" si="1"/>
        <v>320.8000000000003</v>
      </c>
      <c r="J69" s="15">
        <f t="shared" si="2"/>
        <v>5.598020312500001</v>
      </c>
      <c r="K69" s="21">
        <f t="shared" si="3"/>
        <v>188.82288000000003</v>
      </c>
      <c r="L69" s="17">
        <f>K69+J69</f>
        <v>194.42090031250004</v>
      </c>
      <c r="M69">
        <f>(($C$3*F69)*$J$3)/2</f>
        <v>53.629740000000048</v>
      </c>
      <c r="N69">
        <f>(M69/$J$3)+O69</f>
        <v>675.62090031250045</v>
      </c>
      <c r="O69" s="17">
        <f>L69+I69</f>
        <v>515.22090031250036</v>
      </c>
      <c r="P69" s="15">
        <f t="shared" si="4"/>
        <v>2871.3888263281269</v>
      </c>
      <c r="Q69" s="20">
        <f t="shared" si="5"/>
        <v>2871.3888263281269</v>
      </c>
      <c r="R69" s="20">
        <f t="shared" si="10"/>
        <v>275.79977983079652</v>
      </c>
      <c r="S69" s="20">
        <f t="shared" si="11"/>
        <v>-174.8555547111269</v>
      </c>
      <c r="T69" s="20">
        <f t="shared" si="6"/>
        <v>174.8555547111269</v>
      </c>
      <c r="U69" s="20">
        <f t="shared" si="7"/>
        <v>100.94422511966962</v>
      </c>
      <c r="V69">
        <f>(0.5*$C$3*G69^2)/1000</f>
        <v>17.38335</v>
      </c>
      <c r="W69">
        <f t="shared" si="8"/>
        <v>14.115280200000001</v>
      </c>
    </row>
    <row r="70" spans="2:23" x14ac:dyDescent="0.3">
      <c r="B70" s="3" t="s">
        <v>34</v>
      </c>
      <c r="C70" s="3">
        <v>62</v>
      </c>
      <c r="D70" s="3">
        <v>62</v>
      </c>
      <c r="E70" s="10">
        <v>15.9</v>
      </c>
      <c r="F70" s="15">
        <f t="shared" si="9"/>
        <v>0.12499999999999981</v>
      </c>
      <c r="G70" s="15">
        <f t="shared" si="0"/>
        <v>4.416666666666667</v>
      </c>
      <c r="H70" s="15"/>
      <c r="I70" s="15">
        <f t="shared" si="1"/>
        <v>240.59999999999962</v>
      </c>
      <c r="J70" s="15">
        <f t="shared" si="2"/>
        <v>6.0456897569444461</v>
      </c>
      <c r="K70" s="21">
        <f t="shared" si="3"/>
        <v>188.82288000000003</v>
      </c>
      <c r="L70" s="17">
        <f>K70+J70</f>
        <v>194.86856975694448</v>
      </c>
      <c r="M70">
        <f>(($C$3*F70)*$J$3)/2</f>
        <v>40.222304999999935</v>
      </c>
      <c r="N70">
        <f>(M70/$J$3)+O70</f>
        <v>555.76856975694398</v>
      </c>
      <c r="O70" s="17">
        <f>L70+I70</f>
        <v>435.46856975694413</v>
      </c>
      <c r="P70" s="15">
        <f t="shared" si="4"/>
        <v>2454.6445164265028</v>
      </c>
      <c r="Q70" s="20">
        <f t="shared" si="5"/>
        <v>2454.6445164265028</v>
      </c>
      <c r="R70" s="20">
        <f t="shared" si="10"/>
        <v>278.25442434722305</v>
      </c>
      <c r="S70" s="20">
        <f t="shared" si="11"/>
        <v>-174.8555547111269</v>
      </c>
      <c r="T70" s="20">
        <f t="shared" si="6"/>
        <v>174.8555547111269</v>
      </c>
      <c r="U70" s="20">
        <f t="shared" si="7"/>
        <v>103.39886963609615</v>
      </c>
      <c r="V70">
        <f>(0.5*$C$3*G70^2)/1000</f>
        <v>18.773483333333335</v>
      </c>
      <c r="W70">
        <f t="shared" si="8"/>
        <v>15.244068466666668</v>
      </c>
    </row>
    <row r="71" spans="2:23" x14ac:dyDescent="0.3">
      <c r="B71" s="3" t="s">
        <v>34</v>
      </c>
      <c r="C71" s="3">
        <v>63</v>
      </c>
      <c r="D71" s="3">
        <v>63</v>
      </c>
      <c r="E71" s="10">
        <v>16.2</v>
      </c>
      <c r="F71" s="15">
        <f t="shared" si="9"/>
        <v>0.16666666666666682</v>
      </c>
      <c r="G71" s="15">
        <f t="shared" si="0"/>
        <v>4.5</v>
      </c>
      <c r="H71" s="15"/>
      <c r="I71" s="15">
        <f t="shared" si="1"/>
        <v>320.8000000000003</v>
      </c>
      <c r="J71" s="15">
        <f t="shared" si="2"/>
        <v>6.275981250000001</v>
      </c>
      <c r="K71" s="21">
        <f t="shared" si="3"/>
        <v>188.82288000000003</v>
      </c>
      <c r="L71" s="17">
        <f>K71+J71</f>
        <v>195.09886125000003</v>
      </c>
      <c r="M71">
        <f>(($C$3*F71)*$J$3)/2</f>
        <v>53.629740000000048</v>
      </c>
      <c r="N71">
        <f>(M71/$J$3)+O71</f>
        <v>676.29886125000053</v>
      </c>
      <c r="O71" s="17">
        <f>L71+I71</f>
        <v>515.89886125000032</v>
      </c>
      <c r="P71" s="15">
        <f t="shared" si="4"/>
        <v>3043.3448756250023</v>
      </c>
      <c r="Q71" s="20">
        <f t="shared" si="5"/>
        <v>3043.3448756250023</v>
      </c>
      <c r="R71" s="20">
        <f t="shared" si="10"/>
        <v>281.29776922284805</v>
      </c>
      <c r="S71" s="20">
        <f t="shared" si="11"/>
        <v>-174.8555547111269</v>
      </c>
      <c r="T71" s="20">
        <f t="shared" si="6"/>
        <v>174.8555547111269</v>
      </c>
      <c r="U71" s="20">
        <f t="shared" si="7"/>
        <v>106.44221451172115</v>
      </c>
      <c r="V71">
        <f>(0.5*$C$3*G71^2)/1000</f>
        <v>19.488599999999998</v>
      </c>
      <c r="W71">
        <f t="shared" si="8"/>
        <v>15.8247432</v>
      </c>
    </row>
    <row r="72" spans="2:23" x14ac:dyDescent="0.3">
      <c r="B72" s="3" t="s">
        <v>34</v>
      </c>
      <c r="C72" s="3">
        <v>64</v>
      </c>
      <c r="D72" s="3">
        <v>64</v>
      </c>
      <c r="E72" s="10">
        <v>17.100000000000001</v>
      </c>
      <c r="F72" s="15">
        <f t="shared" si="9"/>
        <v>0.2222222222222224</v>
      </c>
      <c r="G72" s="15">
        <f t="shared" ref="G72:G135" si="12">E72*1000/3600</f>
        <v>4.75</v>
      </c>
      <c r="H72" s="15"/>
      <c r="I72" s="15">
        <f t="shared" si="1"/>
        <v>427.73333333333369</v>
      </c>
      <c r="J72" s="15">
        <f t="shared" si="2"/>
        <v>6.9926828125000018</v>
      </c>
      <c r="K72" s="21">
        <f t="shared" si="3"/>
        <v>188.82288000000003</v>
      </c>
      <c r="L72" s="17">
        <f>K72+J72</f>
        <v>195.81556281250002</v>
      </c>
      <c r="M72">
        <f>(($C$3*F72)*$J$3)/2</f>
        <v>71.506320000000059</v>
      </c>
      <c r="N72">
        <f>(M72/$J$3)+O72</f>
        <v>837.41556281250064</v>
      </c>
      <c r="O72" s="17">
        <f>L72+I72</f>
        <v>623.54889614583374</v>
      </c>
      <c r="P72" s="15">
        <f t="shared" si="4"/>
        <v>3977.7239233593782</v>
      </c>
      <c r="Q72" s="20">
        <f t="shared" si="5"/>
        <v>3977.7239233593782</v>
      </c>
      <c r="R72" s="20">
        <f t="shared" si="10"/>
        <v>285.27549314620745</v>
      </c>
      <c r="S72" s="20">
        <f t="shared" si="11"/>
        <v>-174.8555547111269</v>
      </c>
      <c r="T72" s="20">
        <f t="shared" si="6"/>
        <v>174.8555547111269</v>
      </c>
      <c r="U72" s="20">
        <f t="shared" si="7"/>
        <v>110.41993843508055</v>
      </c>
      <c r="V72">
        <f>(0.5*$C$3*G72^2)/1000</f>
        <v>21.714149999999997</v>
      </c>
      <c r="W72">
        <f t="shared" si="8"/>
        <v>17.6318898</v>
      </c>
    </row>
    <row r="73" spans="2:23" x14ac:dyDescent="0.3">
      <c r="B73" s="3" t="s">
        <v>34</v>
      </c>
      <c r="C73" s="3">
        <v>65</v>
      </c>
      <c r="D73" s="3">
        <v>65</v>
      </c>
      <c r="E73" s="10">
        <v>17.8</v>
      </c>
      <c r="F73" s="15">
        <f t="shared" si="9"/>
        <v>0.1388888888888889</v>
      </c>
      <c r="G73" s="15">
        <f t="shared" si="12"/>
        <v>4.9444444444444446</v>
      </c>
      <c r="H73" s="15"/>
      <c r="I73" s="15">
        <f t="shared" ref="I73:I136" si="13">F73*$C$3</f>
        <v>267.33333333333331</v>
      </c>
      <c r="J73" s="15">
        <f t="shared" ref="J73:J136" si="14">0.5*$G$3*$F$3*$E$3*G73^2</f>
        <v>7.5769010030864212</v>
      </c>
      <c r="K73" s="21">
        <f t="shared" ref="K73:K136" si="15">$B$3*$C$3*$D$3</f>
        <v>188.82288000000003</v>
      </c>
      <c r="L73" s="17">
        <f>K73+J73</f>
        <v>196.39978100308645</v>
      </c>
      <c r="M73">
        <f>(($C$3*F73)*$J$3)/2</f>
        <v>44.691449999999996</v>
      </c>
      <c r="N73">
        <f>(M73/$J$3)+O73</f>
        <v>597.39978100308645</v>
      </c>
      <c r="O73" s="17">
        <f>L73+I73</f>
        <v>463.73311433641976</v>
      </c>
      <c r="P73" s="15">
        <f t="shared" ref="P73:P136" si="16">N73*G73</f>
        <v>2953.8100282930386</v>
      </c>
      <c r="Q73" s="20">
        <f t="shared" ref="Q73:Q136" si="17">P73*1</f>
        <v>2953.8100282930386</v>
      </c>
      <c r="R73" s="20">
        <f t="shared" si="10"/>
        <v>288.2293031745005</v>
      </c>
      <c r="S73" s="20">
        <f t="shared" si="11"/>
        <v>-174.8555547111269</v>
      </c>
      <c r="T73" s="20">
        <f t="shared" ref="T73:T136" si="18">S73*-1</f>
        <v>174.8555547111269</v>
      </c>
      <c r="U73" s="20">
        <f t="shared" ref="U73:U136" si="19">R73-T73</f>
        <v>113.3737484633736</v>
      </c>
      <c r="V73">
        <f>(0.5*$C$3*G73^2)/1000</f>
        <v>23.528303703703703</v>
      </c>
      <c r="W73">
        <f t="shared" ref="W73:W136" si="20">V73*0.812</f>
        <v>19.104982607407408</v>
      </c>
    </row>
    <row r="74" spans="2:23" x14ac:dyDescent="0.3">
      <c r="B74" s="3" t="s">
        <v>34</v>
      </c>
      <c r="C74" s="3">
        <v>66</v>
      </c>
      <c r="D74" s="3">
        <v>66</v>
      </c>
      <c r="E74" s="10">
        <v>18.100000000000001</v>
      </c>
      <c r="F74" s="15">
        <f t="shared" ref="F74:F137" si="21">($E75-$E73)/2/3.6</f>
        <v>8.3333333333333037E-2</v>
      </c>
      <c r="G74" s="15">
        <f t="shared" si="12"/>
        <v>5.0277777777777777</v>
      </c>
      <c r="H74" s="15"/>
      <c r="I74" s="15">
        <f t="shared" si="13"/>
        <v>160.39999999999944</v>
      </c>
      <c r="J74" s="15">
        <f t="shared" si="14"/>
        <v>7.8344544174382724</v>
      </c>
      <c r="K74" s="21">
        <f t="shared" si="15"/>
        <v>188.82288000000003</v>
      </c>
      <c r="L74" s="17">
        <f>K74+J74</f>
        <v>196.65733441743831</v>
      </c>
      <c r="M74">
        <f>(($C$3*F74)*$J$3)/2</f>
        <v>26.814869999999903</v>
      </c>
      <c r="N74">
        <f>(M74/$J$3)+O74</f>
        <v>437.25733441743745</v>
      </c>
      <c r="O74" s="17">
        <f>L74+I74</f>
        <v>357.05733441743774</v>
      </c>
      <c r="P74" s="15">
        <f t="shared" si="16"/>
        <v>2198.4327091543382</v>
      </c>
      <c r="Q74" s="20">
        <f t="shared" si="17"/>
        <v>2198.4327091543382</v>
      </c>
      <c r="R74" s="20">
        <f t="shared" ref="R74:R137" si="22">R73+MAX(0,Q74)/1000</f>
        <v>290.42773588365486</v>
      </c>
      <c r="S74" s="20">
        <f t="shared" ref="S74:S137" si="23">S73+MIN(0,Q74)/1000</f>
        <v>-174.8555547111269</v>
      </c>
      <c r="T74" s="20">
        <f t="shared" si="18"/>
        <v>174.8555547111269</v>
      </c>
      <c r="U74" s="20">
        <f t="shared" si="19"/>
        <v>115.57218117252796</v>
      </c>
      <c r="V74">
        <f>(0.5*$C$3*G74^2)/1000</f>
        <v>24.328075925925926</v>
      </c>
      <c r="W74">
        <f t="shared" si="20"/>
        <v>19.754397651851853</v>
      </c>
    </row>
    <row r="75" spans="2:23" x14ac:dyDescent="0.3">
      <c r="B75" s="3" t="s">
        <v>34</v>
      </c>
      <c r="C75" s="3">
        <v>67</v>
      </c>
      <c r="D75" s="3">
        <v>67</v>
      </c>
      <c r="E75" s="10">
        <v>18.399999999999999</v>
      </c>
      <c r="F75" s="15">
        <f t="shared" si="21"/>
        <v>0.30555555555555547</v>
      </c>
      <c r="G75" s="15">
        <f t="shared" si="12"/>
        <v>5.1111111111111107</v>
      </c>
      <c r="H75" s="15"/>
      <c r="I75" s="15">
        <f t="shared" si="13"/>
        <v>588.1333333333331</v>
      </c>
      <c r="J75" s="15">
        <f t="shared" si="14"/>
        <v>8.0963123456790118</v>
      </c>
      <c r="K75" s="21">
        <f t="shared" si="15"/>
        <v>188.82288000000003</v>
      </c>
      <c r="L75" s="17">
        <f>K75+J75</f>
        <v>196.91919234567905</v>
      </c>
      <c r="M75">
        <f>(($C$3*F75)*$J$3)/2</f>
        <v>98.321189999999959</v>
      </c>
      <c r="N75">
        <f>(M75/$J$3)+O75</f>
        <v>1079.1191923456788</v>
      </c>
      <c r="O75" s="17">
        <f>L75+I75</f>
        <v>785.05252567901221</v>
      </c>
      <c r="P75" s="15">
        <f t="shared" si="16"/>
        <v>5515.498094211247</v>
      </c>
      <c r="Q75" s="20">
        <f t="shared" si="17"/>
        <v>5515.498094211247</v>
      </c>
      <c r="R75" s="20">
        <f t="shared" si="22"/>
        <v>295.9432339778661</v>
      </c>
      <c r="S75" s="20">
        <f t="shared" si="23"/>
        <v>-174.8555547111269</v>
      </c>
      <c r="T75" s="20">
        <f t="shared" si="18"/>
        <v>174.8555547111269</v>
      </c>
      <c r="U75" s="20">
        <f t="shared" si="19"/>
        <v>121.0876792667392</v>
      </c>
      <c r="V75">
        <f>(0.5*$C$3*G75^2)/1000</f>
        <v>25.141214814814809</v>
      </c>
      <c r="W75">
        <f t="shared" si="20"/>
        <v>20.414666429629627</v>
      </c>
    </row>
    <row r="76" spans="2:23" x14ac:dyDescent="0.3">
      <c r="B76" s="3" t="s">
        <v>34</v>
      </c>
      <c r="C76" s="3">
        <v>68</v>
      </c>
      <c r="D76" s="3">
        <v>68</v>
      </c>
      <c r="E76" s="10">
        <v>20.3</v>
      </c>
      <c r="F76" s="15">
        <f t="shared" si="21"/>
        <v>0.66666666666666674</v>
      </c>
      <c r="G76" s="15">
        <f t="shared" si="12"/>
        <v>5.6388888888888893</v>
      </c>
      <c r="H76" s="15"/>
      <c r="I76" s="15">
        <f t="shared" si="13"/>
        <v>1283.2</v>
      </c>
      <c r="J76" s="15">
        <f t="shared" si="14"/>
        <v>9.8547062692901264</v>
      </c>
      <c r="K76" s="21">
        <f t="shared" si="15"/>
        <v>188.82288000000003</v>
      </c>
      <c r="L76" s="17">
        <f>K76+J76</f>
        <v>198.67758626929015</v>
      </c>
      <c r="M76">
        <f>(($C$3*F76)*$J$3)/2</f>
        <v>214.51895999999999</v>
      </c>
      <c r="N76">
        <f>(M76/$J$3)+O76</f>
        <v>2123.47758626929</v>
      </c>
      <c r="O76" s="17">
        <f>L76+I76</f>
        <v>1481.8775862692901</v>
      </c>
      <c r="P76" s="15">
        <f t="shared" si="16"/>
        <v>11974.054167018498</v>
      </c>
      <c r="Q76" s="20">
        <f t="shared" si="17"/>
        <v>11974.054167018498</v>
      </c>
      <c r="R76" s="20">
        <f t="shared" si="22"/>
        <v>307.91728814488459</v>
      </c>
      <c r="S76" s="20">
        <f t="shared" si="23"/>
        <v>-174.8555547111269</v>
      </c>
      <c r="T76" s="20">
        <f t="shared" si="18"/>
        <v>174.8555547111269</v>
      </c>
      <c r="U76" s="20">
        <f t="shared" si="19"/>
        <v>133.06173343375769</v>
      </c>
      <c r="V76">
        <f>(0.5*$C$3*G76^2)/1000</f>
        <v>30.601498148148153</v>
      </c>
      <c r="W76">
        <f t="shared" si="20"/>
        <v>24.848416496296302</v>
      </c>
    </row>
    <row r="77" spans="2:23" x14ac:dyDescent="0.3">
      <c r="B77" s="3" t="s">
        <v>34</v>
      </c>
      <c r="C77" s="3">
        <v>69</v>
      </c>
      <c r="D77" s="3">
        <v>69</v>
      </c>
      <c r="E77" s="10">
        <v>23.2</v>
      </c>
      <c r="F77" s="15">
        <f t="shared" si="21"/>
        <v>0.86111111111111094</v>
      </c>
      <c r="G77" s="15">
        <f t="shared" si="12"/>
        <v>6.4444444444444446</v>
      </c>
      <c r="H77" s="15"/>
      <c r="I77" s="15">
        <f t="shared" si="13"/>
        <v>1657.4666666666662</v>
      </c>
      <c r="J77" s="15">
        <f t="shared" si="14"/>
        <v>12.871453086419757</v>
      </c>
      <c r="K77" s="21">
        <f t="shared" si="15"/>
        <v>188.82288000000003</v>
      </c>
      <c r="L77" s="17">
        <f>K77+J77</f>
        <v>201.69433308641979</v>
      </c>
      <c r="M77">
        <f>(($C$3*F77)*$J$3)/2</f>
        <v>277.0869899999999</v>
      </c>
      <c r="N77">
        <f>(M77/$J$3)+O77</f>
        <v>2687.8943330864195</v>
      </c>
      <c r="O77" s="17">
        <f>L77+I77</f>
        <v>1859.1609997530861</v>
      </c>
      <c r="P77" s="15">
        <f t="shared" si="16"/>
        <v>17321.985702112481</v>
      </c>
      <c r="Q77" s="20">
        <f t="shared" si="17"/>
        <v>17321.985702112481</v>
      </c>
      <c r="R77" s="20">
        <f t="shared" si="22"/>
        <v>325.23927384699709</v>
      </c>
      <c r="S77" s="20">
        <f t="shared" si="23"/>
        <v>-174.8555547111269</v>
      </c>
      <c r="T77" s="20">
        <f t="shared" si="18"/>
        <v>174.8555547111269</v>
      </c>
      <c r="U77" s="20">
        <f t="shared" si="19"/>
        <v>150.38371913587019</v>
      </c>
      <c r="V77">
        <f>(0.5*$C$3*G77^2)/1000</f>
        <v>39.969303703703709</v>
      </c>
      <c r="W77">
        <f t="shared" si="20"/>
        <v>32.455074607407411</v>
      </c>
    </row>
    <row r="78" spans="2:23" x14ac:dyDescent="0.3">
      <c r="B78" s="3" t="s">
        <v>34</v>
      </c>
      <c r="C78" s="3">
        <v>70</v>
      </c>
      <c r="D78" s="3">
        <v>70</v>
      </c>
      <c r="E78" s="10">
        <v>26.5</v>
      </c>
      <c r="F78" s="15">
        <f t="shared" si="21"/>
        <v>0.91666666666666685</v>
      </c>
      <c r="G78" s="15">
        <f t="shared" si="12"/>
        <v>7.3611111111111107</v>
      </c>
      <c r="H78" s="15"/>
      <c r="I78" s="15">
        <f t="shared" si="13"/>
        <v>1764.4000000000003</v>
      </c>
      <c r="J78" s="15">
        <f t="shared" si="14"/>
        <v>16.793582658179012</v>
      </c>
      <c r="K78" s="21">
        <f t="shared" si="15"/>
        <v>188.82288000000003</v>
      </c>
      <c r="L78" s="17">
        <f>K78+J78</f>
        <v>205.61646265817905</v>
      </c>
      <c r="M78">
        <f>(($C$3*F78)*$J$3)/2</f>
        <v>294.96357000000006</v>
      </c>
      <c r="N78">
        <f>(M78/$J$3)+O78</f>
        <v>2852.2164626581798</v>
      </c>
      <c r="O78" s="17">
        <f>L78+I78</f>
        <v>1970.0164626581793</v>
      </c>
      <c r="P78" s="15">
        <f t="shared" si="16"/>
        <v>20995.482294567155</v>
      </c>
      <c r="Q78" s="20">
        <f t="shared" si="17"/>
        <v>20995.482294567155</v>
      </c>
      <c r="R78" s="20">
        <f t="shared" si="22"/>
        <v>346.23475614156428</v>
      </c>
      <c r="S78" s="20">
        <f t="shared" si="23"/>
        <v>-174.8555547111269</v>
      </c>
      <c r="T78" s="20">
        <f t="shared" si="18"/>
        <v>174.8555547111269</v>
      </c>
      <c r="U78" s="20">
        <f t="shared" si="19"/>
        <v>171.37920143043738</v>
      </c>
      <c r="V78">
        <f>(0.5*$C$3*G78^2)/1000</f>
        <v>52.148564814814804</v>
      </c>
      <c r="W78">
        <f t="shared" si="20"/>
        <v>42.344634629629624</v>
      </c>
    </row>
    <row r="79" spans="2:23" x14ac:dyDescent="0.3">
      <c r="B79" s="3" t="s">
        <v>34</v>
      </c>
      <c r="C79" s="3">
        <v>71</v>
      </c>
      <c r="D79" s="3">
        <v>71</v>
      </c>
      <c r="E79" s="10">
        <v>29.8</v>
      </c>
      <c r="F79" s="15">
        <f t="shared" si="21"/>
        <v>0.84722222222222243</v>
      </c>
      <c r="G79" s="15">
        <f t="shared" si="12"/>
        <v>8.2777777777777786</v>
      </c>
      <c r="H79" s="15"/>
      <c r="I79" s="15">
        <f t="shared" si="13"/>
        <v>1630.7333333333338</v>
      </c>
      <c r="J79" s="15">
        <f t="shared" si="14"/>
        <v>21.236558410493835</v>
      </c>
      <c r="K79" s="21">
        <f t="shared" si="15"/>
        <v>188.82288000000003</v>
      </c>
      <c r="L79" s="17">
        <f>K79+J79</f>
        <v>210.05943841049387</v>
      </c>
      <c r="M79">
        <f>(($C$3*F79)*$J$3)/2</f>
        <v>272.61784500000005</v>
      </c>
      <c r="N79">
        <f>(M79/$J$3)+O79</f>
        <v>2656.1594384104947</v>
      </c>
      <c r="O79" s="17">
        <f>L79+I79</f>
        <v>1840.7927717438276</v>
      </c>
      <c r="P79" s="15">
        <f t="shared" si="16"/>
        <v>21987.097573509098</v>
      </c>
      <c r="Q79" s="20">
        <f t="shared" si="17"/>
        <v>21987.097573509098</v>
      </c>
      <c r="R79" s="20">
        <f t="shared" si="22"/>
        <v>368.22185371507339</v>
      </c>
      <c r="S79" s="20">
        <f t="shared" si="23"/>
        <v>-174.8555547111269</v>
      </c>
      <c r="T79" s="20">
        <f t="shared" si="18"/>
        <v>174.8555547111269</v>
      </c>
      <c r="U79" s="20">
        <f t="shared" si="19"/>
        <v>193.36629900394649</v>
      </c>
      <c r="V79">
        <f>(0.5*$C$3*G79^2)/1000</f>
        <v>65.945192592592605</v>
      </c>
      <c r="W79">
        <f t="shared" si="20"/>
        <v>53.547496385185198</v>
      </c>
    </row>
    <row r="80" spans="2:23" x14ac:dyDescent="0.3">
      <c r="B80" s="3" t="s">
        <v>34</v>
      </c>
      <c r="C80" s="3">
        <v>72</v>
      </c>
      <c r="D80" s="3">
        <v>72</v>
      </c>
      <c r="E80" s="10">
        <v>32.6</v>
      </c>
      <c r="F80" s="15">
        <f t="shared" si="21"/>
        <v>0.63888888888888862</v>
      </c>
      <c r="G80" s="15">
        <f t="shared" si="12"/>
        <v>9.0555555555555554</v>
      </c>
      <c r="H80" s="15"/>
      <c r="I80" s="15">
        <f t="shared" si="13"/>
        <v>1229.7333333333329</v>
      </c>
      <c r="J80" s="15">
        <f t="shared" si="14"/>
        <v>25.414806558641981</v>
      </c>
      <c r="K80" s="21">
        <f t="shared" si="15"/>
        <v>188.82288000000003</v>
      </c>
      <c r="L80" s="17">
        <f>K80+J80</f>
        <v>214.237686558642</v>
      </c>
      <c r="M80">
        <f>(($C$3*F80)*$J$3)/2</f>
        <v>205.58066999999991</v>
      </c>
      <c r="N80">
        <f>(M80/$J$3)+O80</f>
        <v>2058.8376865586415</v>
      </c>
      <c r="O80" s="17">
        <f>L80+I80</f>
        <v>1443.9710198919749</v>
      </c>
      <c r="P80" s="15">
        <f t="shared" si="16"/>
        <v>18643.919050503253</v>
      </c>
      <c r="Q80" s="20">
        <f t="shared" si="17"/>
        <v>18643.919050503253</v>
      </c>
      <c r="R80" s="20">
        <f t="shared" si="22"/>
        <v>386.86577276557665</v>
      </c>
      <c r="S80" s="20">
        <f t="shared" si="23"/>
        <v>-174.8555547111269</v>
      </c>
      <c r="T80" s="20">
        <f t="shared" si="18"/>
        <v>174.8555547111269</v>
      </c>
      <c r="U80" s="20">
        <f t="shared" si="19"/>
        <v>212.01021805444975</v>
      </c>
      <c r="V80">
        <f>(0.5*$C$3*G80^2)/1000</f>
        <v>78.919770370370372</v>
      </c>
      <c r="W80">
        <f t="shared" si="20"/>
        <v>64.082853540740743</v>
      </c>
    </row>
    <row r="81" spans="2:23" x14ac:dyDescent="0.3">
      <c r="B81" s="3" t="s">
        <v>34</v>
      </c>
      <c r="C81" s="3">
        <v>73</v>
      </c>
      <c r="D81" s="3">
        <v>73</v>
      </c>
      <c r="E81" s="10">
        <v>34.4</v>
      </c>
      <c r="F81" s="15">
        <f t="shared" si="21"/>
        <v>0.40277777777777757</v>
      </c>
      <c r="G81" s="15">
        <f t="shared" si="12"/>
        <v>9.5555555555555554</v>
      </c>
      <c r="H81" s="15"/>
      <c r="I81" s="15">
        <f t="shared" si="13"/>
        <v>775.2666666666662</v>
      </c>
      <c r="J81" s="15">
        <f t="shared" si="14"/>
        <v>28.298830864197534</v>
      </c>
      <c r="K81" s="21">
        <f t="shared" si="15"/>
        <v>188.82288000000003</v>
      </c>
      <c r="L81" s="17">
        <f>K81+J81</f>
        <v>217.12171086419755</v>
      </c>
      <c r="M81">
        <f>(($C$3*F81)*$J$3)/2</f>
        <v>129.60520499999993</v>
      </c>
      <c r="N81">
        <f>(M81/$J$3)+O81</f>
        <v>1380.0217108641968</v>
      </c>
      <c r="O81" s="17">
        <f>L81+I81</f>
        <v>992.38837753086375</v>
      </c>
      <c r="P81" s="15">
        <f t="shared" si="16"/>
        <v>13186.874126035658</v>
      </c>
      <c r="Q81" s="20">
        <f t="shared" si="17"/>
        <v>13186.874126035658</v>
      </c>
      <c r="R81" s="20">
        <f t="shared" si="22"/>
        <v>400.05264689161231</v>
      </c>
      <c r="S81" s="20">
        <f t="shared" si="23"/>
        <v>-174.8555547111269</v>
      </c>
      <c r="T81" s="20">
        <f t="shared" si="18"/>
        <v>174.8555547111269</v>
      </c>
      <c r="U81" s="20">
        <f t="shared" si="19"/>
        <v>225.19709218048541</v>
      </c>
      <c r="V81">
        <f>(0.5*$C$3*G81^2)/1000</f>
        <v>87.875437037037031</v>
      </c>
      <c r="W81">
        <f t="shared" si="20"/>
        <v>71.354854874074078</v>
      </c>
    </row>
    <row r="82" spans="2:23" x14ac:dyDescent="0.3">
      <c r="B82" s="3" t="s">
        <v>34</v>
      </c>
      <c r="C82" s="3">
        <v>74</v>
      </c>
      <c r="D82" s="3">
        <v>74</v>
      </c>
      <c r="E82" s="10">
        <v>35.5</v>
      </c>
      <c r="F82" s="15">
        <f t="shared" si="21"/>
        <v>0.27777777777777779</v>
      </c>
      <c r="G82" s="15">
        <f t="shared" si="12"/>
        <v>9.8611111111111107</v>
      </c>
      <c r="H82" s="15"/>
      <c r="I82" s="15">
        <f t="shared" si="13"/>
        <v>534.66666666666663</v>
      </c>
      <c r="J82" s="15">
        <f t="shared" si="14"/>
        <v>30.13757571373457</v>
      </c>
      <c r="K82" s="21">
        <f t="shared" si="15"/>
        <v>188.82288000000003</v>
      </c>
      <c r="L82" s="17">
        <f>K82+J82</f>
        <v>218.9604557137346</v>
      </c>
      <c r="M82">
        <f>(($C$3*F82)*$J$3)/2</f>
        <v>89.382899999999992</v>
      </c>
      <c r="N82">
        <f>(M82/$J$3)+O82</f>
        <v>1020.9604557137345</v>
      </c>
      <c r="O82" s="17">
        <f>L82+I82</f>
        <v>753.62712238040126</v>
      </c>
      <c r="P82" s="15">
        <f t="shared" si="16"/>
        <v>10067.804493843771</v>
      </c>
      <c r="Q82" s="20">
        <f t="shared" si="17"/>
        <v>10067.804493843771</v>
      </c>
      <c r="R82" s="20">
        <f t="shared" si="22"/>
        <v>410.12045138545608</v>
      </c>
      <c r="S82" s="20">
        <f t="shared" si="23"/>
        <v>-174.8555547111269</v>
      </c>
      <c r="T82" s="20">
        <f t="shared" si="18"/>
        <v>174.8555547111269</v>
      </c>
      <c r="U82" s="20">
        <f t="shared" si="19"/>
        <v>235.26489667432918</v>
      </c>
      <c r="V82">
        <f>(0.5*$C$3*G82^2)/1000</f>
        <v>93.585231481481458</v>
      </c>
      <c r="W82">
        <f t="shared" si="20"/>
        <v>75.991207962962946</v>
      </c>
    </row>
    <row r="83" spans="2:23" x14ac:dyDescent="0.3">
      <c r="B83" s="3" t="s">
        <v>34</v>
      </c>
      <c r="C83" s="3">
        <v>75</v>
      </c>
      <c r="D83" s="3">
        <v>75</v>
      </c>
      <c r="E83" s="10">
        <v>36.4</v>
      </c>
      <c r="F83" s="15">
        <f t="shared" si="21"/>
        <v>0.26388888888888867</v>
      </c>
      <c r="G83" s="15">
        <f t="shared" si="12"/>
        <v>10.111111111111111</v>
      </c>
      <c r="H83" s="15"/>
      <c r="I83" s="15">
        <f t="shared" si="13"/>
        <v>507.93333333333288</v>
      </c>
      <c r="J83" s="15">
        <f t="shared" si="14"/>
        <v>31.685048456790128</v>
      </c>
      <c r="K83" s="21">
        <f t="shared" si="15"/>
        <v>188.82288000000003</v>
      </c>
      <c r="L83" s="17">
        <f>K83+J83</f>
        <v>220.50792845679015</v>
      </c>
      <c r="M83">
        <f>(($C$3*F83)*$J$3)/2</f>
        <v>84.913754999999924</v>
      </c>
      <c r="N83">
        <f>(M83/$J$3)+O83</f>
        <v>982.40792845678948</v>
      </c>
      <c r="O83" s="17">
        <f>L83+I83</f>
        <v>728.44126179012301</v>
      </c>
      <c r="P83" s="15">
        <f t="shared" si="16"/>
        <v>9933.2357210630926</v>
      </c>
      <c r="Q83" s="20">
        <f t="shared" si="17"/>
        <v>9933.2357210630926</v>
      </c>
      <c r="R83" s="20">
        <f t="shared" si="22"/>
        <v>420.05368710651919</v>
      </c>
      <c r="S83" s="20">
        <f t="shared" si="23"/>
        <v>-174.8555547111269</v>
      </c>
      <c r="T83" s="20">
        <f t="shared" si="18"/>
        <v>174.8555547111269</v>
      </c>
      <c r="U83" s="20">
        <f t="shared" si="19"/>
        <v>245.19813239539229</v>
      </c>
      <c r="V83">
        <f>(0.5*$C$3*G83^2)/1000</f>
        <v>98.390548148148142</v>
      </c>
      <c r="W83">
        <f t="shared" si="20"/>
        <v>79.893125096296302</v>
      </c>
    </row>
    <row r="84" spans="2:23" x14ac:dyDescent="0.3">
      <c r="B84" s="3" t="s">
        <v>34</v>
      </c>
      <c r="C84" s="3">
        <v>76</v>
      </c>
      <c r="D84" s="3">
        <v>76</v>
      </c>
      <c r="E84" s="10">
        <v>37.4</v>
      </c>
      <c r="F84" s="15">
        <f t="shared" si="21"/>
        <v>0.29166666666666685</v>
      </c>
      <c r="G84" s="15">
        <f t="shared" si="12"/>
        <v>10.388888888888889</v>
      </c>
      <c r="H84" s="15"/>
      <c r="I84" s="15">
        <f t="shared" si="13"/>
        <v>561.40000000000032</v>
      </c>
      <c r="J84" s="15">
        <f t="shared" si="14"/>
        <v>33.449899151234582</v>
      </c>
      <c r="K84" s="21">
        <f t="shared" si="15"/>
        <v>188.82288000000003</v>
      </c>
      <c r="L84" s="17">
        <f>K84+J84</f>
        <v>222.2727791512346</v>
      </c>
      <c r="M84">
        <f>(($C$3*F84)*$J$3)/2</f>
        <v>93.852045000000047</v>
      </c>
      <c r="N84">
        <f>(M84/$J$3)+O84</f>
        <v>1064.3727791512351</v>
      </c>
      <c r="O84" s="17">
        <f>L84+I84</f>
        <v>783.67277915123486</v>
      </c>
      <c r="P84" s="15">
        <f t="shared" si="16"/>
        <v>11057.650538960055</v>
      </c>
      <c r="Q84" s="20">
        <f t="shared" si="17"/>
        <v>11057.650538960055</v>
      </c>
      <c r="R84" s="20">
        <f t="shared" si="22"/>
        <v>431.11133764547924</v>
      </c>
      <c r="S84" s="20">
        <f t="shared" si="23"/>
        <v>-174.8555547111269</v>
      </c>
      <c r="T84" s="20">
        <f t="shared" si="18"/>
        <v>174.8555547111269</v>
      </c>
      <c r="U84" s="20">
        <f t="shared" si="19"/>
        <v>256.25578293435234</v>
      </c>
      <c r="V84">
        <f>(0.5*$C$3*G84^2)/1000</f>
        <v>103.8708814814815</v>
      </c>
      <c r="W84">
        <f t="shared" si="20"/>
        <v>84.343155762962994</v>
      </c>
    </row>
    <row r="85" spans="2:23" x14ac:dyDescent="0.3">
      <c r="B85" s="3" t="s">
        <v>34</v>
      </c>
      <c r="C85" s="3">
        <v>77</v>
      </c>
      <c r="D85" s="3">
        <v>77</v>
      </c>
      <c r="E85" s="10">
        <v>38.5</v>
      </c>
      <c r="F85" s="15">
        <f t="shared" si="21"/>
        <v>0.26388888888888867</v>
      </c>
      <c r="G85" s="15">
        <f t="shared" si="12"/>
        <v>10.694444444444445</v>
      </c>
      <c r="H85" s="15"/>
      <c r="I85" s="15">
        <f t="shared" si="13"/>
        <v>507.93333333333288</v>
      </c>
      <c r="J85" s="15">
        <f t="shared" si="14"/>
        <v>35.446476176697537</v>
      </c>
      <c r="K85" s="21">
        <f t="shared" si="15"/>
        <v>188.82288000000003</v>
      </c>
      <c r="L85" s="17">
        <f>K85+J85</f>
        <v>224.26935617669756</v>
      </c>
      <c r="M85">
        <f>(($C$3*F85)*$J$3)/2</f>
        <v>84.913754999999924</v>
      </c>
      <c r="N85">
        <f>(M85/$J$3)+O85</f>
        <v>986.16935617669697</v>
      </c>
      <c r="O85" s="17">
        <f>L85+I85</f>
        <v>732.2026895100305</v>
      </c>
      <c r="P85" s="15">
        <f t="shared" si="16"/>
        <v>10546.533392445232</v>
      </c>
      <c r="Q85" s="20">
        <f t="shared" si="17"/>
        <v>10546.533392445232</v>
      </c>
      <c r="R85" s="20">
        <f t="shared" si="22"/>
        <v>441.65787103792445</v>
      </c>
      <c r="S85" s="20">
        <f t="shared" si="23"/>
        <v>-174.8555547111269</v>
      </c>
      <c r="T85" s="20">
        <f t="shared" si="18"/>
        <v>174.8555547111269</v>
      </c>
      <c r="U85" s="20">
        <f t="shared" si="19"/>
        <v>266.80231632679755</v>
      </c>
      <c r="V85">
        <f>(0.5*$C$3*G85^2)/1000</f>
        <v>110.07078703703704</v>
      </c>
      <c r="W85">
        <f t="shared" si="20"/>
        <v>89.377479074074074</v>
      </c>
    </row>
    <row r="86" spans="2:23" x14ac:dyDescent="0.3">
      <c r="B86" s="3" t="s">
        <v>34</v>
      </c>
      <c r="C86" s="3">
        <v>78</v>
      </c>
      <c r="D86" s="3">
        <v>78</v>
      </c>
      <c r="E86" s="10">
        <v>39.299999999999997</v>
      </c>
      <c r="F86" s="15">
        <f t="shared" si="21"/>
        <v>0.1388888888888889</v>
      </c>
      <c r="G86" s="15">
        <f t="shared" si="12"/>
        <v>10.916666666666666</v>
      </c>
      <c r="H86" s="15"/>
      <c r="I86" s="15">
        <f t="shared" si="13"/>
        <v>267.33333333333331</v>
      </c>
      <c r="J86" s="15">
        <f t="shared" si="14"/>
        <v>36.934881423611117</v>
      </c>
      <c r="K86" s="21">
        <f t="shared" si="15"/>
        <v>188.82288000000003</v>
      </c>
      <c r="L86" s="17">
        <f>K86+J86</f>
        <v>225.75776142361116</v>
      </c>
      <c r="M86">
        <f>(($C$3*F86)*$J$3)/2</f>
        <v>44.691449999999996</v>
      </c>
      <c r="N86">
        <f>(M86/$J$3)+O86</f>
        <v>626.7577614236111</v>
      </c>
      <c r="O86" s="17">
        <f>L86+I86</f>
        <v>493.09109475694447</v>
      </c>
      <c r="P86" s="15">
        <f t="shared" si="16"/>
        <v>6842.1055622077538</v>
      </c>
      <c r="Q86" s="20">
        <f t="shared" si="17"/>
        <v>6842.1055622077538</v>
      </c>
      <c r="R86" s="20">
        <f t="shared" si="22"/>
        <v>448.49997660013219</v>
      </c>
      <c r="S86" s="20">
        <f t="shared" si="23"/>
        <v>-174.8555547111269</v>
      </c>
      <c r="T86" s="20">
        <f t="shared" si="18"/>
        <v>174.8555547111269</v>
      </c>
      <c r="U86" s="20">
        <f t="shared" si="19"/>
        <v>273.64442188900529</v>
      </c>
      <c r="V86">
        <f>(0.5*$C$3*G86^2)/1000</f>
        <v>114.69268333333332</v>
      </c>
      <c r="W86">
        <f t="shared" si="20"/>
        <v>93.130458866666658</v>
      </c>
    </row>
    <row r="87" spans="2:23" x14ac:dyDescent="0.3">
      <c r="B87" s="3" t="s">
        <v>34</v>
      </c>
      <c r="C87" s="3">
        <v>79</v>
      </c>
      <c r="D87" s="3">
        <v>79</v>
      </c>
      <c r="E87" s="10">
        <v>39.5</v>
      </c>
      <c r="F87" s="15">
        <f t="shared" si="21"/>
        <v>-4.1666666666666269E-2</v>
      </c>
      <c r="G87" s="15">
        <f t="shared" si="12"/>
        <v>10.972222222222221</v>
      </c>
      <c r="H87" s="15"/>
      <c r="I87" s="15">
        <f t="shared" si="13"/>
        <v>-80.199999999999235</v>
      </c>
      <c r="J87" s="15">
        <f t="shared" si="14"/>
        <v>37.31176552854938</v>
      </c>
      <c r="K87" s="21">
        <f t="shared" si="15"/>
        <v>188.82288000000003</v>
      </c>
      <c r="L87" s="17">
        <f>K87+J87</f>
        <v>226.13464552854941</v>
      </c>
      <c r="M87">
        <f>(($C$3*F87)*$J$3)/2</f>
        <v>-13.407434999999872</v>
      </c>
      <c r="N87">
        <f>(M87/$J$3)+O87</f>
        <v>105.83464552855054</v>
      </c>
      <c r="O87" s="17">
        <f>L87+I87</f>
        <v>145.93464552855016</v>
      </c>
      <c r="P87" s="15">
        <f t="shared" si="16"/>
        <v>1161.2412495493738</v>
      </c>
      <c r="Q87" s="20">
        <f t="shared" si="17"/>
        <v>1161.2412495493738</v>
      </c>
      <c r="R87" s="20">
        <f t="shared" si="22"/>
        <v>449.66121784968158</v>
      </c>
      <c r="S87" s="20">
        <f t="shared" si="23"/>
        <v>-174.8555547111269</v>
      </c>
      <c r="T87" s="20">
        <f t="shared" si="18"/>
        <v>174.8555547111269</v>
      </c>
      <c r="U87" s="20">
        <f t="shared" si="19"/>
        <v>274.80566313855468</v>
      </c>
      <c r="V87">
        <f>(0.5*$C$3*G87^2)/1000</f>
        <v>115.86300925925923</v>
      </c>
      <c r="W87">
        <f t="shared" si="20"/>
        <v>94.080763518518495</v>
      </c>
    </row>
    <row r="88" spans="2:23" x14ac:dyDescent="0.3">
      <c r="B88" s="3" t="s">
        <v>34</v>
      </c>
      <c r="C88" s="3">
        <v>80</v>
      </c>
      <c r="D88" s="3">
        <v>80</v>
      </c>
      <c r="E88" s="10">
        <v>39</v>
      </c>
      <c r="F88" s="15">
        <f t="shared" si="21"/>
        <v>-0.1388888888888889</v>
      </c>
      <c r="G88" s="15">
        <f t="shared" si="12"/>
        <v>10.833333333333334</v>
      </c>
      <c r="H88" s="15"/>
      <c r="I88" s="15">
        <f t="shared" si="13"/>
        <v>-267.33333333333331</v>
      </c>
      <c r="J88" s="15">
        <f t="shared" si="14"/>
        <v>36.373142361111121</v>
      </c>
      <c r="K88" s="21">
        <f t="shared" si="15"/>
        <v>188.82288000000003</v>
      </c>
      <c r="L88" s="17">
        <f>K88+J88</f>
        <v>225.19602236111115</v>
      </c>
      <c r="M88">
        <f>(($C$3*F88)*$J$3)/2</f>
        <v>-44.691449999999996</v>
      </c>
      <c r="N88">
        <f>(M88/$J$3)+O88</f>
        <v>-175.80397763888882</v>
      </c>
      <c r="O88" s="17">
        <f>L88+I88</f>
        <v>-42.137310972222167</v>
      </c>
      <c r="P88" s="15">
        <f t="shared" si="16"/>
        <v>-1904.5430910879625</v>
      </c>
      <c r="Q88" s="20">
        <f t="shared" si="17"/>
        <v>-1904.5430910879625</v>
      </c>
      <c r="R88" s="20">
        <f t="shared" si="22"/>
        <v>449.66121784968158</v>
      </c>
      <c r="S88" s="20">
        <f t="shared" si="23"/>
        <v>-176.76009780221486</v>
      </c>
      <c r="T88" s="20">
        <f t="shared" si="18"/>
        <v>176.76009780221486</v>
      </c>
      <c r="U88" s="20">
        <f t="shared" si="19"/>
        <v>272.90112004746675</v>
      </c>
      <c r="V88">
        <f>(0.5*$C$3*G88^2)/1000</f>
        <v>112.94833333333334</v>
      </c>
      <c r="W88">
        <f t="shared" si="20"/>
        <v>91.714046666666675</v>
      </c>
    </row>
    <row r="89" spans="2:23" x14ac:dyDescent="0.3">
      <c r="B89" s="3" t="s">
        <v>34</v>
      </c>
      <c r="C89" s="3">
        <v>81</v>
      </c>
      <c r="D89" s="3">
        <v>81</v>
      </c>
      <c r="E89" s="10">
        <v>38.5</v>
      </c>
      <c r="F89" s="15">
        <f t="shared" si="21"/>
        <v>-0.23611111111111149</v>
      </c>
      <c r="G89" s="15">
        <f t="shared" si="12"/>
        <v>10.694444444444445</v>
      </c>
      <c r="H89" s="15"/>
      <c r="I89" s="15">
        <f t="shared" si="13"/>
        <v>-454.46666666666738</v>
      </c>
      <c r="J89" s="15">
        <f t="shared" si="14"/>
        <v>35.446476176697537</v>
      </c>
      <c r="K89" s="21">
        <f t="shared" si="15"/>
        <v>188.82288000000003</v>
      </c>
      <c r="L89" s="17">
        <f>K89+J89</f>
        <v>224.26935617669756</v>
      </c>
      <c r="M89">
        <f>(($C$3*F89)*$J$3)/2</f>
        <v>-75.975465000000113</v>
      </c>
      <c r="N89">
        <f>(M89/$J$3)+O89</f>
        <v>-457.43064382330351</v>
      </c>
      <c r="O89" s="17">
        <f>L89+I89</f>
        <v>-230.19731048996982</v>
      </c>
      <c r="P89" s="15">
        <f t="shared" si="16"/>
        <v>-4891.9666075547739</v>
      </c>
      <c r="Q89" s="20">
        <f t="shared" si="17"/>
        <v>-4891.9666075547739</v>
      </c>
      <c r="R89" s="20">
        <f t="shared" si="22"/>
        <v>449.66121784968158</v>
      </c>
      <c r="S89" s="20">
        <f t="shared" si="23"/>
        <v>-181.65206440976962</v>
      </c>
      <c r="T89" s="20">
        <f t="shared" si="18"/>
        <v>181.65206440976962</v>
      </c>
      <c r="U89" s="20">
        <f t="shared" si="19"/>
        <v>268.00915343991198</v>
      </c>
      <c r="V89">
        <f>(0.5*$C$3*G89^2)/1000</f>
        <v>110.07078703703704</v>
      </c>
      <c r="W89">
        <f t="shared" si="20"/>
        <v>89.377479074074074</v>
      </c>
    </row>
    <row r="90" spans="2:23" x14ac:dyDescent="0.3">
      <c r="B90" s="3" t="s">
        <v>34</v>
      </c>
      <c r="C90" s="3">
        <v>82</v>
      </c>
      <c r="D90" s="3">
        <v>82</v>
      </c>
      <c r="E90" s="10">
        <v>37.299999999999997</v>
      </c>
      <c r="F90" s="15">
        <f t="shared" si="21"/>
        <v>-0.20833333333333331</v>
      </c>
      <c r="G90" s="15">
        <f t="shared" si="12"/>
        <v>10.361111111111111</v>
      </c>
      <c r="H90" s="15"/>
      <c r="I90" s="15">
        <f t="shared" si="13"/>
        <v>-400.99999999999994</v>
      </c>
      <c r="J90" s="15">
        <f t="shared" si="14"/>
        <v>33.271261824845681</v>
      </c>
      <c r="K90" s="21">
        <f t="shared" si="15"/>
        <v>188.82288000000003</v>
      </c>
      <c r="L90" s="17">
        <f>K90+J90</f>
        <v>222.09414182484571</v>
      </c>
      <c r="M90">
        <f>(($C$3*F90)*$J$3)/2</f>
        <v>-67.037174999999991</v>
      </c>
      <c r="N90">
        <f>(M90/$J$3)+O90</f>
        <v>-379.40585817515421</v>
      </c>
      <c r="O90" s="17">
        <f>L90+I90</f>
        <v>-178.90585817515424</v>
      </c>
      <c r="P90" s="15">
        <f t="shared" si="16"/>
        <v>-3931.0662527592367</v>
      </c>
      <c r="Q90" s="20">
        <f t="shared" si="17"/>
        <v>-3931.0662527592367</v>
      </c>
      <c r="R90" s="20">
        <f t="shared" si="22"/>
        <v>449.66121784968158</v>
      </c>
      <c r="S90" s="20">
        <f t="shared" si="23"/>
        <v>-185.58313066252884</v>
      </c>
      <c r="T90" s="20">
        <f t="shared" si="18"/>
        <v>185.58313066252884</v>
      </c>
      <c r="U90" s="20">
        <f t="shared" si="19"/>
        <v>264.07808718715273</v>
      </c>
      <c r="V90">
        <f>(0.5*$C$3*G90^2)/1000</f>
        <v>103.31616481481481</v>
      </c>
      <c r="W90">
        <f t="shared" si="20"/>
        <v>83.892725829629626</v>
      </c>
    </row>
    <row r="91" spans="2:23" x14ac:dyDescent="0.3">
      <c r="B91" s="3" t="s">
        <v>34</v>
      </c>
      <c r="C91" s="3">
        <v>83</v>
      </c>
      <c r="D91" s="3">
        <v>83</v>
      </c>
      <c r="E91" s="10">
        <v>37</v>
      </c>
      <c r="F91" s="15">
        <f t="shared" si="21"/>
        <v>-8.3333333333332538E-2</v>
      </c>
      <c r="G91" s="15">
        <f t="shared" si="12"/>
        <v>10.277777777777779</v>
      </c>
      <c r="H91" s="15"/>
      <c r="I91" s="15">
        <f t="shared" si="13"/>
        <v>-160.39999999999847</v>
      </c>
      <c r="J91" s="15">
        <f t="shared" si="14"/>
        <v>32.738219521604954</v>
      </c>
      <c r="K91" s="21">
        <f t="shared" si="15"/>
        <v>188.82288000000003</v>
      </c>
      <c r="L91" s="17">
        <f>K91+J91</f>
        <v>221.56109952160497</v>
      </c>
      <c r="M91">
        <f>(($C$3*F91)*$J$3)/2</f>
        <v>-26.814869999999743</v>
      </c>
      <c r="N91">
        <f>(M91/$J$3)+O91</f>
        <v>-19.038900478392733</v>
      </c>
      <c r="O91" s="17">
        <f>L91+I91</f>
        <v>61.161099521606502</v>
      </c>
      <c r="P91" s="15">
        <f t="shared" si="16"/>
        <v>-195.67758825014755</v>
      </c>
      <c r="Q91" s="20">
        <f t="shared" si="17"/>
        <v>-195.67758825014755</v>
      </c>
      <c r="R91" s="20">
        <f t="shared" si="22"/>
        <v>449.66121784968158</v>
      </c>
      <c r="S91" s="20">
        <f t="shared" si="23"/>
        <v>-185.77880825077898</v>
      </c>
      <c r="T91" s="20">
        <f t="shared" si="18"/>
        <v>185.77880825077898</v>
      </c>
      <c r="U91" s="20">
        <f t="shared" si="19"/>
        <v>263.8824095989026</v>
      </c>
      <c r="V91">
        <f>(0.5*$C$3*G91^2)/1000</f>
        <v>101.66092592592594</v>
      </c>
      <c r="W91">
        <f t="shared" si="20"/>
        <v>82.548671851851864</v>
      </c>
    </row>
    <row r="92" spans="2:23" x14ac:dyDescent="0.3">
      <c r="B92" s="3" t="s">
        <v>34</v>
      </c>
      <c r="C92" s="3">
        <v>84</v>
      </c>
      <c r="D92" s="3">
        <v>84</v>
      </c>
      <c r="E92" s="10">
        <v>36.700000000000003</v>
      </c>
      <c r="F92" s="15">
        <f t="shared" si="21"/>
        <v>-0.15277777777777798</v>
      </c>
      <c r="G92" s="15">
        <f t="shared" si="12"/>
        <v>10.194444444444445</v>
      </c>
      <c r="H92" s="15"/>
      <c r="I92" s="15">
        <f t="shared" si="13"/>
        <v>-294.06666666666706</v>
      </c>
      <c r="J92" s="15">
        <f t="shared" si="14"/>
        <v>32.209481732253096</v>
      </c>
      <c r="K92" s="21">
        <f t="shared" si="15"/>
        <v>188.82288000000003</v>
      </c>
      <c r="L92" s="17">
        <f>K92+J92</f>
        <v>221.03236173225312</v>
      </c>
      <c r="M92">
        <f>(($C$3*F92)*$J$3)/2</f>
        <v>-49.160595000000065</v>
      </c>
      <c r="N92">
        <f>(M92/$J$3)+O92</f>
        <v>-220.06763826774747</v>
      </c>
      <c r="O92" s="17">
        <f>L92+I92</f>
        <v>-73.034304934413939</v>
      </c>
      <c r="P92" s="15">
        <f t="shared" si="16"/>
        <v>-2243.4673123406478</v>
      </c>
      <c r="Q92" s="20">
        <f t="shared" si="17"/>
        <v>-2243.4673123406478</v>
      </c>
      <c r="R92" s="20">
        <f t="shared" si="22"/>
        <v>449.66121784968158</v>
      </c>
      <c r="S92" s="20">
        <f t="shared" si="23"/>
        <v>-188.02227556311962</v>
      </c>
      <c r="T92" s="20">
        <f t="shared" si="18"/>
        <v>188.02227556311962</v>
      </c>
      <c r="U92" s="20">
        <f t="shared" si="19"/>
        <v>261.63894228656193</v>
      </c>
      <c r="V92">
        <f>(0.5*$C$3*G92^2)/1000</f>
        <v>100.01905370370372</v>
      </c>
      <c r="W92">
        <f t="shared" si="20"/>
        <v>81.215471607407423</v>
      </c>
    </row>
    <row r="93" spans="2:23" x14ac:dyDescent="0.3">
      <c r="B93" s="3" t="s">
        <v>34</v>
      </c>
      <c r="C93" s="3">
        <v>85</v>
      </c>
      <c r="D93" s="3">
        <v>85</v>
      </c>
      <c r="E93" s="10">
        <v>35.9</v>
      </c>
      <c r="F93" s="15">
        <f t="shared" si="21"/>
        <v>-0.19444444444444522</v>
      </c>
      <c r="G93" s="15">
        <f t="shared" si="12"/>
        <v>9.9722222222222214</v>
      </c>
      <c r="H93" s="15"/>
      <c r="I93" s="15">
        <f t="shared" si="13"/>
        <v>-374.26666666666819</v>
      </c>
      <c r="J93" s="15">
        <f t="shared" si="14"/>
        <v>30.820558584104937</v>
      </c>
      <c r="K93" s="21">
        <f t="shared" si="15"/>
        <v>188.82288000000003</v>
      </c>
      <c r="L93" s="17">
        <f>K93+J93</f>
        <v>219.64343858410496</v>
      </c>
      <c r="M93">
        <f>(($C$3*F93)*$J$3)/2</f>
        <v>-62.568030000000249</v>
      </c>
      <c r="N93">
        <f>(M93/$J$3)+O93</f>
        <v>-341.75656141589729</v>
      </c>
      <c r="O93" s="17">
        <f>L93+I93</f>
        <v>-154.62322808256323</v>
      </c>
      <c r="P93" s="15">
        <f t="shared" si="16"/>
        <v>-3408.0723763418646</v>
      </c>
      <c r="Q93" s="20">
        <f t="shared" si="17"/>
        <v>-3408.0723763418646</v>
      </c>
      <c r="R93" s="20">
        <f t="shared" si="22"/>
        <v>449.66121784968158</v>
      </c>
      <c r="S93" s="20">
        <f t="shared" si="23"/>
        <v>-191.43034793946148</v>
      </c>
      <c r="T93" s="20">
        <f t="shared" si="18"/>
        <v>191.43034793946148</v>
      </c>
      <c r="U93" s="20">
        <f t="shared" si="19"/>
        <v>258.23086991022012</v>
      </c>
      <c r="V93">
        <f>(0.5*$C$3*G93^2)/1000</f>
        <v>95.706075925925902</v>
      </c>
      <c r="W93">
        <f t="shared" si="20"/>
        <v>77.713333651851841</v>
      </c>
    </row>
    <row r="94" spans="2:23" x14ac:dyDescent="0.3">
      <c r="B94" s="3" t="s">
        <v>34</v>
      </c>
      <c r="C94" s="3">
        <v>86</v>
      </c>
      <c r="D94" s="3">
        <v>86</v>
      </c>
      <c r="E94" s="10">
        <v>35.299999999999997</v>
      </c>
      <c r="F94" s="15">
        <f t="shared" si="21"/>
        <v>-0.18055555555555516</v>
      </c>
      <c r="G94" s="15">
        <f t="shared" si="12"/>
        <v>9.8055555555555554</v>
      </c>
      <c r="H94" s="15"/>
      <c r="I94" s="15">
        <f t="shared" si="13"/>
        <v>-347.53333333333256</v>
      </c>
      <c r="J94" s="15">
        <f t="shared" si="14"/>
        <v>29.798953954475312</v>
      </c>
      <c r="K94" s="21">
        <f t="shared" si="15"/>
        <v>188.82288000000003</v>
      </c>
      <c r="L94" s="17">
        <f>K94+J94</f>
        <v>218.62183395447533</v>
      </c>
      <c r="M94">
        <f>(($C$3*F94)*$J$3)/2</f>
        <v>-58.098884999999868</v>
      </c>
      <c r="N94">
        <f>(M94/$J$3)+O94</f>
        <v>-302.67816604552354</v>
      </c>
      <c r="O94" s="17">
        <f>L94+I94</f>
        <v>-128.91149937885723</v>
      </c>
      <c r="P94" s="15">
        <f t="shared" si="16"/>
        <v>-2967.9275726130504</v>
      </c>
      <c r="Q94" s="20">
        <f t="shared" si="17"/>
        <v>-2967.9275726130504</v>
      </c>
      <c r="R94" s="20">
        <f t="shared" si="22"/>
        <v>449.66121784968158</v>
      </c>
      <c r="S94" s="20">
        <f t="shared" si="23"/>
        <v>-194.39827551207455</v>
      </c>
      <c r="T94" s="20">
        <f t="shared" si="18"/>
        <v>194.39827551207455</v>
      </c>
      <c r="U94" s="20">
        <f t="shared" si="19"/>
        <v>255.26294233760703</v>
      </c>
      <c r="V94">
        <f>(0.5*$C$3*G94^2)/1000</f>
        <v>92.533720370370375</v>
      </c>
      <c r="W94">
        <f t="shared" si="20"/>
        <v>75.137380940740755</v>
      </c>
    </row>
    <row r="95" spans="2:23" x14ac:dyDescent="0.3">
      <c r="B95" s="3" t="s">
        <v>34</v>
      </c>
      <c r="C95" s="3">
        <v>87</v>
      </c>
      <c r="D95" s="3">
        <v>87</v>
      </c>
      <c r="E95" s="10">
        <v>34.6</v>
      </c>
      <c r="F95" s="15">
        <f t="shared" si="21"/>
        <v>-0.15277777777777699</v>
      </c>
      <c r="G95" s="15">
        <f t="shared" si="12"/>
        <v>9.6111111111111107</v>
      </c>
      <c r="H95" s="15"/>
      <c r="I95" s="15">
        <f t="shared" si="13"/>
        <v>-294.06666666666513</v>
      </c>
      <c r="J95" s="15">
        <f t="shared" si="14"/>
        <v>28.628843595679019</v>
      </c>
      <c r="K95" s="21">
        <f t="shared" si="15"/>
        <v>188.82288000000003</v>
      </c>
      <c r="L95" s="17">
        <f>K95+J95</f>
        <v>217.45172359567906</v>
      </c>
      <c r="M95">
        <f>(($C$3*F95)*$J$3)/2</f>
        <v>-49.160594999999738</v>
      </c>
      <c r="N95">
        <f>(M95/$J$3)+O95</f>
        <v>-223.64827640431864</v>
      </c>
      <c r="O95" s="17">
        <f>L95+I95</f>
        <v>-76.614943070986072</v>
      </c>
      <c r="P95" s="15">
        <f t="shared" si="16"/>
        <v>-2149.5084343303956</v>
      </c>
      <c r="Q95" s="20">
        <f t="shared" si="17"/>
        <v>-2149.5084343303956</v>
      </c>
      <c r="R95" s="20">
        <f t="shared" si="22"/>
        <v>449.66121784968158</v>
      </c>
      <c r="S95" s="20">
        <f t="shared" si="23"/>
        <v>-196.54778394640493</v>
      </c>
      <c r="T95" s="20">
        <f t="shared" si="18"/>
        <v>196.54778394640493</v>
      </c>
      <c r="U95" s="20">
        <f t="shared" si="19"/>
        <v>253.11343390327664</v>
      </c>
      <c r="V95">
        <f>(0.5*$C$3*G95^2)/1000</f>
        <v>88.900214814814817</v>
      </c>
      <c r="W95">
        <f t="shared" si="20"/>
        <v>72.186974429629629</v>
      </c>
    </row>
    <row r="96" spans="2:23" x14ac:dyDescent="0.3">
      <c r="B96" s="3" t="s">
        <v>34</v>
      </c>
      <c r="C96" s="3">
        <v>88</v>
      </c>
      <c r="D96" s="3">
        <v>88</v>
      </c>
      <c r="E96" s="10">
        <v>34.200000000000003</v>
      </c>
      <c r="F96" s="15">
        <f t="shared" si="21"/>
        <v>-0.37500000000000039</v>
      </c>
      <c r="G96" s="15">
        <f t="shared" si="12"/>
        <v>9.5</v>
      </c>
      <c r="H96" s="15"/>
      <c r="I96" s="15">
        <f t="shared" si="13"/>
        <v>-721.80000000000075</v>
      </c>
      <c r="J96" s="15">
        <f t="shared" si="14"/>
        <v>27.970731250000007</v>
      </c>
      <c r="K96" s="21">
        <f t="shared" si="15"/>
        <v>188.82288000000003</v>
      </c>
      <c r="L96" s="17">
        <f>K96+J96</f>
        <v>216.79361125000003</v>
      </c>
      <c r="M96">
        <f>(($C$3*F96)*$J$3)/2</f>
        <v>-120.66691500000012</v>
      </c>
      <c r="N96">
        <f>(M96/$J$3)+O96</f>
        <v>-865.90638875000104</v>
      </c>
      <c r="O96" s="17">
        <f>L96+I96</f>
        <v>-505.00638875000072</v>
      </c>
      <c r="P96" s="15">
        <f t="shared" si="16"/>
        <v>-8226.1106931250106</v>
      </c>
      <c r="Q96" s="20">
        <f t="shared" si="17"/>
        <v>-8226.1106931250106</v>
      </c>
      <c r="R96" s="20">
        <f t="shared" si="22"/>
        <v>449.66121784968158</v>
      </c>
      <c r="S96" s="20">
        <f t="shared" si="23"/>
        <v>-204.77389463952994</v>
      </c>
      <c r="T96" s="20">
        <f t="shared" si="18"/>
        <v>204.77389463952994</v>
      </c>
      <c r="U96" s="20">
        <f t="shared" si="19"/>
        <v>244.88732321015164</v>
      </c>
      <c r="V96">
        <f>(0.5*$C$3*G96^2)/1000</f>
        <v>86.856599999999986</v>
      </c>
      <c r="W96">
        <f t="shared" si="20"/>
        <v>70.527559199999999</v>
      </c>
    </row>
    <row r="97" spans="2:23" x14ac:dyDescent="0.3">
      <c r="B97" s="3" t="s">
        <v>34</v>
      </c>
      <c r="C97" s="3">
        <v>89</v>
      </c>
      <c r="D97" s="3">
        <v>89</v>
      </c>
      <c r="E97" s="10">
        <v>31.9</v>
      </c>
      <c r="F97" s="15">
        <f t="shared" si="21"/>
        <v>-0.95833333333333359</v>
      </c>
      <c r="G97" s="15">
        <f t="shared" si="12"/>
        <v>8.8611111111111107</v>
      </c>
      <c r="H97" s="15"/>
      <c r="I97" s="15">
        <f t="shared" si="13"/>
        <v>-1844.6000000000004</v>
      </c>
      <c r="J97" s="15">
        <f t="shared" si="14"/>
        <v>24.335090991512349</v>
      </c>
      <c r="K97" s="21">
        <f t="shared" si="15"/>
        <v>188.82288000000003</v>
      </c>
      <c r="L97" s="17">
        <f>K97+J97</f>
        <v>213.15797099151237</v>
      </c>
      <c r="M97">
        <f>(($C$3*F97)*$J$3)/2</f>
        <v>-308.37100500000003</v>
      </c>
      <c r="N97">
        <f>(M97/$J$3)+O97</f>
        <v>-2553.7420290084883</v>
      </c>
      <c r="O97" s="17">
        <f>L97+I97</f>
        <v>-1631.4420290084879</v>
      </c>
      <c r="P97" s="15">
        <f t="shared" si="16"/>
        <v>-22628.991868158548</v>
      </c>
      <c r="Q97" s="20">
        <f t="shared" si="17"/>
        <v>-22628.991868158548</v>
      </c>
      <c r="R97" s="20">
        <f t="shared" si="22"/>
        <v>449.66121784968158</v>
      </c>
      <c r="S97" s="20">
        <f t="shared" si="23"/>
        <v>-227.40288650768849</v>
      </c>
      <c r="T97" s="20">
        <f t="shared" si="18"/>
        <v>227.40288650768849</v>
      </c>
      <c r="U97" s="20">
        <f t="shared" si="19"/>
        <v>222.25833134199308</v>
      </c>
      <c r="V97">
        <f>(0.5*$C$3*G97^2)/1000</f>
        <v>75.56696481481481</v>
      </c>
      <c r="W97">
        <f t="shared" si="20"/>
        <v>61.360375429629627</v>
      </c>
    </row>
    <row r="98" spans="2:23" x14ac:dyDescent="0.3">
      <c r="B98" s="3" t="s">
        <v>34</v>
      </c>
      <c r="C98" s="3">
        <v>90</v>
      </c>
      <c r="D98" s="3">
        <v>90</v>
      </c>
      <c r="E98" s="10">
        <v>27.3</v>
      </c>
      <c r="F98" s="15">
        <f t="shared" si="21"/>
        <v>-1.3749999999999998</v>
      </c>
      <c r="G98" s="15">
        <f t="shared" si="12"/>
        <v>7.583333333333333</v>
      </c>
      <c r="H98" s="15"/>
      <c r="I98" s="15">
        <f t="shared" si="13"/>
        <v>-2646.5999999999995</v>
      </c>
      <c r="J98" s="15">
        <f t="shared" si="14"/>
        <v>17.822839756944447</v>
      </c>
      <c r="K98" s="21">
        <f t="shared" si="15"/>
        <v>188.82288000000003</v>
      </c>
      <c r="L98" s="17">
        <f>K98+J98</f>
        <v>206.64571975694446</v>
      </c>
      <c r="M98">
        <f>(($C$3*F98)*$J$3)/2</f>
        <v>-442.44535499999989</v>
      </c>
      <c r="N98">
        <f>(M98/$J$3)+O98</f>
        <v>-3763.2542802430548</v>
      </c>
      <c r="O98" s="17">
        <f>L98+I98</f>
        <v>-2439.9542802430551</v>
      </c>
      <c r="P98" s="15">
        <f t="shared" si="16"/>
        <v>-28538.011625176499</v>
      </c>
      <c r="Q98" s="20">
        <f t="shared" si="17"/>
        <v>-28538.011625176499</v>
      </c>
      <c r="R98" s="20">
        <f t="shared" si="22"/>
        <v>449.66121784968158</v>
      </c>
      <c r="S98" s="20">
        <f t="shared" si="23"/>
        <v>-255.94089813286499</v>
      </c>
      <c r="T98" s="20">
        <f t="shared" si="18"/>
        <v>255.94089813286499</v>
      </c>
      <c r="U98" s="20">
        <f t="shared" si="19"/>
        <v>193.72031971681659</v>
      </c>
      <c r="V98">
        <f>(0.5*$C$3*G98^2)/1000</f>
        <v>55.344683333333329</v>
      </c>
      <c r="W98">
        <f t="shared" si="20"/>
        <v>44.939882866666665</v>
      </c>
    </row>
    <row r="99" spans="2:23" x14ac:dyDescent="0.3">
      <c r="B99" s="3" t="s">
        <v>34</v>
      </c>
      <c r="C99" s="3">
        <v>91</v>
      </c>
      <c r="D99" s="3">
        <v>91</v>
      </c>
      <c r="E99" s="10">
        <v>22</v>
      </c>
      <c r="F99" s="15">
        <f t="shared" si="21"/>
        <v>-1.4305555555555556</v>
      </c>
      <c r="G99" s="15">
        <f t="shared" si="12"/>
        <v>6.1111111111111107</v>
      </c>
      <c r="H99" s="15"/>
      <c r="I99" s="15">
        <f t="shared" si="13"/>
        <v>-2753.5333333333333</v>
      </c>
      <c r="J99" s="15">
        <f t="shared" si="14"/>
        <v>11.574359567901237</v>
      </c>
      <c r="K99" s="21">
        <f t="shared" si="15"/>
        <v>188.82288000000003</v>
      </c>
      <c r="L99" s="17">
        <f>K99+J99</f>
        <v>200.39723956790127</v>
      </c>
      <c r="M99">
        <f>(($C$3*F99)*$J$3)/2</f>
        <v>-460.321935</v>
      </c>
      <c r="N99">
        <f>(M99/$J$3)+O99</f>
        <v>-3929.9027604320991</v>
      </c>
      <c r="O99" s="17">
        <f>L99+I99</f>
        <v>-2553.1360937654322</v>
      </c>
      <c r="P99" s="15">
        <f t="shared" si="16"/>
        <v>-24016.072424862825</v>
      </c>
      <c r="Q99" s="20">
        <f t="shared" si="17"/>
        <v>-24016.072424862825</v>
      </c>
      <c r="R99" s="20">
        <f t="shared" si="22"/>
        <v>449.66121784968158</v>
      </c>
      <c r="S99" s="20">
        <f t="shared" si="23"/>
        <v>-279.9569705577278</v>
      </c>
      <c r="T99" s="20">
        <f t="shared" si="18"/>
        <v>279.9569705577278</v>
      </c>
      <c r="U99" s="20">
        <f t="shared" si="19"/>
        <v>169.70424729195378</v>
      </c>
      <c r="V99">
        <f>(0.5*$C$3*G99^2)/1000</f>
        <v>35.941481481481482</v>
      </c>
      <c r="W99">
        <f t="shared" si="20"/>
        <v>29.184482962962964</v>
      </c>
    </row>
    <row r="100" spans="2:23" x14ac:dyDescent="0.3">
      <c r="B100" s="3" t="s">
        <v>34</v>
      </c>
      <c r="C100" s="3">
        <v>92</v>
      </c>
      <c r="D100" s="3">
        <v>92</v>
      </c>
      <c r="E100" s="10">
        <v>17</v>
      </c>
      <c r="F100" s="15">
        <f t="shared" si="21"/>
        <v>-1.0833333333333335</v>
      </c>
      <c r="G100" s="15">
        <f t="shared" si="12"/>
        <v>4.7222222222222223</v>
      </c>
      <c r="H100" s="15"/>
      <c r="I100" s="15">
        <f t="shared" si="13"/>
        <v>-2085.2000000000003</v>
      </c>
      <c r="J100" s="15">
        <f t="shared" si="14"/>
        <v>6.9111361882716063</v>
      </c>
      <c r="K100" s="21">
        <f t="shared" si="15"/>
        <v>188.82288000000003</v>
      </c>
      <c r="L100" s="17">
        <f>K100+J100</f>
        <v>195.73401618827162</v>
      </c>
      <c r="M100">
        <f>(($C$3*F100)*$J$3)/2</f>
        <v>-348.59331000000003</v>
      </c>
      <c r="N100">
        <f>(M100/$J$3)+O100</f>
        <v>-2932.065983811729</v>
      </c>
      <c r="O100" s="17">
        <f>L100+I100</f>
        <v>-1889.4659838117286</v>
      </c>
      <c r="P100" s="15">
        <f t="shared" si="16"/>
        <v>-13845.867145777609</v>
      </c>
      <c r="Q100" s="20">
        <f t="shared" si="17"/>
        <v>-13845.867145777609</v>
      </c>
      <c r="R100" s="20">
        <f t="shared" si="22"/>
        <v>449.66121784968158</v>
      </c>
      <c r="S100" s="20">
        <f t="shared" si="23"/>
        <v>-293.80283770350542</v>
      </c>
      <c r="T100" s="20">
        <f t="shared" si="18"/>
        <v>293.80283770350542</v>
      </c>
      <c r="U100" s="20">
        <f t="shared" si="19"/>
        <v>155.85838014617616</v>
      </c>
      <c r="V100">
        <f>(0.5*$C$3*G100^2)/1000</f>
        <v>21.460925925925928</v>
      </c>
      <c r="W100">
        <f t="shared" si="20"/>
        <v>17.426271851851855</v>
      </c>
    </row>
    <row r="101" spans="2:23" x14ac:dyDescent="0.3">
      <c r="B101" s="3" t="s">
        <v>34</v>
      </c>
      <c r="C101" s="3">
        <v>93</v>
      </c>
      <c r="D101" s="3">
        <v>93</v>
      </c>
      <c r="E101" s="10">
        <v>14.2</v>
      </c>
      <c r="F101" s="15">
        <f t="shared" si="21"/>
        <v>-0.69444444444444442</v>
      </c>
      <c r="G101" s="15">
        <f t="shared" si="12"/>
        <v>3.9444444444444446</v>
      </c>
      <c r="H101" s="15"/>
      <c r="I101" s="15">
        <f t="shared" si="13"/>
        <v>-1336.6666666666665</v>
      </c>
      <c r="J101" s="15">
        <f t="shared" si="14"/>
        <v>4.8220121141975323</v>
      </c>
      <c r="K101" s="21">
        <f t="shared" si="15"/>
        <v>188.82288000000003</v>
      </c>
      <c r="L101" s="17">
        <f>K101+J101</f>
        <v>193.64489211419755</v>
      </c>
      <c r="M101">
        <f>(($C$3*F101)*$J$3)/2</f>
        <v>-223.45724999999996</v>
      </c>
      <c r="N101">
        <f>(M101/$J$3)+O101</f>
        <v>-1811.3551078858022</v>
      </c>
      <c r="O101" s="17">
        <f>L101+I101</f>
        <v>-1143.021774552469</v>
      </c>
      <c r="P101" s="15">
        <f t="shared" si="16"/>
        <v>-7144.7895922162206</v>
      </c>
      <c r="Q101" s="20">
        <f t="shared" si="17"/>
        <v>-7144.7895922162206</v>
      </c>
      <c r="R101" s="20">
        <f t="shared" si="22"/>
        <v>449.66121784968158</v>
      </c>
      <c r="S101" s="20">
        <f t="shared" si="23"/>
        <v>-300.94762729572165</v>
      </c>
      <c r="T101" s="20">
        <f t="shared" si="18"/>
        <v>300.94762729572165</v>
      </c>
      <c r="U101" s="20">
        <f t="shared" si="19"/>
        <v>148.71359055395993</v>
      </c>
      <c r="V101">
        <f>(0.5*$C$3*G101^2)/1000</f>
        <v>14.973637037037038</v>
      </c>
      <c r="W101">
        <f t="shared" si="20"/>
        <v>12.158593274074075</v>
      </c>
    </row>
    <row r="102" spans="2:23" x14ac:dyDescent="0.3">
      <c r="B102" s="3" t="s">
        <v>34</v>
      </c>
      <c r="C102" s="3">
        <v>94</v>
      </c>
      <c r="D102" s="3">
        <v>94</v>
      </c>
      <c r="E102" s="10">
        <v>12</v>
      </c>
      <c r="F102" s="15">
        <f t="shared" si="21"/>
        <v>-0.70833333333333326</v>
      </c>
      <c r="G102" s="15">
        <f t="shared" si="12"/>
        <v>3.3333333333333335</v>
      </c>
      <c r="H102" s="15"/>
      <c r="I102" s="15">
        <f t="shared" si="13"/>
        <v>-1363.3999999999999</v>
      </c>
      <c r="J102" s="15">
        <f t="shared" si="14"/>
        <v>3.4436111111111121</v>
      </c>
      <c r="K102" s="21">
        <f t="shared" si="15"/>
        <v>188.82288000000003</v>
      </c>
      <c r="L102" s="17">
        <f>K102+J102</f>
        <v>192.26649111111115</v>
      </c>
      <c r="M102">
        <f>(($C$3*F102)*$J$3)/2</f>
        <v>-227.92639499999996</v>
      </c>
      <c r="N102">
        <f>(M102/$J$3)+O102</f>
        <v>-1852.8335088888884</v>
      </c>
      <c r="O102" s="17">
        <f>L102+I102</f>
        <v>-1171.1335088888886</v>
      </c>
      <c r="P102" s="15">
        <f t="shared" si="16"/>
        <v>-6176.1116962962951</v>
      </c>
      <c r="Q102" s="20">
        <f t="shared" si="17"/>
        <v>-6176.1116962962951</v>
      </c>
      <c r="R102" s="20">
        <f t="shared" si="22"/>
        <v>449.66121784968158</v>
      </c>
      <c r="S102" s="20">
        <f t="shared" si="23"/>
        <v>-307.12373899201793</v>
      </c>
      <c r="T102" s="20">
        <f t="shared" si="18"/>
        <v>307.12373899201793</v>
      </c>
      <c r="U102" s="20">
        <f t="shared" si="19"/>
        <v>142.53747885766364</v>
      </c>
      <c r="V102">
        <f>(0.5*$C$3*G102^2)/1000</f>
        <v>10.693333333333333</v>
      </c>
      <c r="W102">
        <f t="shared" si="20"/>
        <v>8.6829866666666664</v>
      </c>
    </row>
    <row r="103" spans="2:23" x14ac:dyDescent="0.3">
      <c r="B103" s="3" t="s">
        <v>34</v>
      </c>
      <c r="C103" s="3">
        <v>95</v>
      </c>
      <c r="D103" s="3">
        <v>95</v>
      </c>
      <c r="E103" s="10">
        <v>9.1</v>
      </c>
      <c r="F103" s="15">
        <f t="shared" si="21"/>
        <v>-0.86111111111111116</v>
      </c>
      <c r="G103" s="15">
        <f t="shared" si="12"/>
        <v>2.5277777777777777</v>
      </c>
      <c r="H103" s="15"/>
      <c r="I103" s="15">
        <f t="shared" si="13"/>
        <v>-1657.4666666666667</v>
      </c>
      <c r="J103" s="15">
        <f t="shared" si="14"/>
        <v>1.980315528549383</v>
      </c>
      <c r="K103" s="21">
        <f t="shared" si="15"/>
        <v>188.82288000000003</v>
      </c>
      <c r="L103" s="17">
        <f>K103+J103</f>
        <v>190.8031955285494</v>
      </c>
      <c r="M103">
        <f>(($C$3*F103)*$J$3)/2</f>
        <v>-277.08699000000001</v>
      </c>
      <c r="N103">
        <f>(M103/$J$3)+O103</f>
        <v>-2295.3968044714507</v>
      </c>
      <c r="O103" s="17">
        <f>L103+I103</f>
        <v>-1466.6634711381173</v>
      </c>
      <c r="P103" s="15">
        <f t="shared" si="16"/>
        <v>-5802.2530335250558</v>
      </c>
      <c r="Q103" s="20">
        <f t="shared" si="17"/>
        <v>-5802.2530335250558</v>
      </c>
      <c r="R103" s="20">
        <f t="shared" si="22"/>
        <v>449.66121784968158</v>
      </c>
      <c r="S103" s="20">
        <f t="shared" si="23"/>
        <v>-312.925992025543</v>
      </c>
      <c r="T103" s="20">
        <f t="shared" si="18"/>
        <v>312.925992025543</v>
      </c>
      <c r="U103" s="20">
        <f t="shared" si="19"/>
        <v>136.73522582413858</v>
      </c>
      <c r="V103">
        <f>(0.5*$C$3*G103^2)/1000</f>
        <v>6.1494092592592589</v>
      </c>
      <c r="W103">
        <f t="shared" si="20"/>
        <v>4.9933203185185189</v>
      </c>
    </row>
    <row r="104" spans="2:23" x14ac:dyDescent="0.3">
      <c r="B104" s="3" t="s">
        <v>34</v>
      </c>
      <c r="C104" s="3">
        <v>96</v>
      </c>
      <c r="D104" s="3">
        <v>96</v>
      </c>
      <c r="E104" s="10">
        <v>5.8</v>
      </c>
      <c r="F104" s="15">
        <f t="shared" si="21"/>
        <v>-0.76388888888888884</v>
      </c>
      <c r="G104" s="15">
        <f t="shared" si="12"/>
        <v>1.6111111111111112</v>
      </c>
      <c r="H104" s="15"/>
      <c r="I104" s="15">
        <f t="shared" si="13"/>
        <v>-1470.3333333333333</v>
      </c>
      <c r="J104" s="15">
        <f t="shared" si="14"/>
        <v>0.80446581790123484</v>
      </c>
      <c r="K104" s="21">
        <f t="shared" si="15"/>
        <v>188.82288000000003</v>
      </c>
      <c r="L104" s="17">
        <f>K104+J104</f>
        <v>189.62734581790127</v>
      </c>
      <c r="M104">
        <f>(($C$3*F104)*$J$3)/2</f>
        <v>-245.80297499999998</v>
      </c>
      <c r="N104">
        <f>(M104/$J$3)+O104</f>
        <v>-2015.8726541820988</v>
      </c>
      <c r="O104" s="17">
        <f>L104+I104</f>
        <v>-1280.7059875154321</v>
      </c>
      <c r="P104" s="15">
        <f t="shared" si="16"/>
        <v>-3247.7948317378259</v>
      </c>
      <c r="Q104" s="20">
        <f t="shared" si="17"/>
        <v>-3247.7948317378259</v>
      </c>
      <c r="R104" s="20">
        <f t="shared" si="22"/>
        <v>449.66121784968158</v>
      </c>
      <c r="S104" s="20">
        <f t="shared" si="23"/>
        <v>-316.17378685728085</v>
      </c>
      <c r="T104" s="20">
        <f t="shared" si="18"/>
        <v>316.17378685728085</v>
      </c>
      <c r="U104" s="20">
        <f t="shared" si="19"/>
        <v>133.48743099240073</v>
      </c>
      <c r="V104">
        <f>(0.5*$C$3*G104^2)/1000</f>
        <v>2.4980814814814818</v>
      </c>
      <c r="W104">
        <f t="shared" si="20"/>
        <v>2.0284421629629632</v>
      </c>
    </row>
    <row r="105" spans="2:23" x14ac:dyDescent="0.3">
      <c r="B105" s="3" t="s">
        <v>34</v>
      </c>
      <c r="C105" s="3">
        <v>97</v>
      </c>
      <c r="D105" s="3">
        <v>97</v>
      </c>
      <c r="E105" s="10">
        <v>3.6</v>
      </c>
      <c r="F105" s="15">
        <f t="shared" si="21"/>
        <v>-0.49999999999999994</v>
      </c>
      <c r="G105" s="15">
        <f t="shared" si="12"/>
        <v>1</v>
      </c>
      <c r="H105" s="15"/>
      <c r="I105" s="15">
        <f t="shared" si="13"/>
        <v>-962.39999999999986</v>
      </c>
      <c r="J105" s="15">
        <f t="shared" si="14"/>
        <v>0.30992500000000006</v>
      </c>
      <c r="K105" s="21">
        <f t="shared" si="15"/>
        <v>188.82288000000003</v>
      </c>
      <c r="L105" s="17">
        <f>K105+J105</f>
        <v>189.13280500000002</v>
      </c>
      <c r="M105">
        <f>(($C$3*F105)*$J$3)/2</f>
        <v>-160.88921999999997</v>
      </c>
      <c r="N105">
        <f>(M105/$J$3)+O105</f>
        <v>-1254.4671949999997</v>
      </c>
      <c r="O105" s="17">
        <f>L105+I105</f>
        <v>-773.2671949999999</v>
      </c>
      <c r="P105" s="15">
        <f t="shared" si="16"/>
        <v>-1254.4671949999997</v>
      </c>
      <c r="Q105" s="20">
        <f t="shared" si="17"/>
        <v>-1254.4671949999997</v>
      </c>
      <c r="R105" s="20">
        <f t="shared" si="22"/>
        <v>449.66121784968158</v>
      </c>
      <c r="S105" s="20">
        <f t="shared" si="23"/>
        <v>-317.42825405228086</v>
      </c>
      <c r="T105" s="20">
        <f t="shared" si="18"/>
        <v>317.42825405228086</v>
      </c>
      <c r="U105" s="20">
        <f t="shared" si="19"/>
        <v>132.23296379740071</v>
      </c>
      <c r="V105">
        <f>(0.5*$C$3*G105^2)/1000</f>
        <v>0.96239999999999992</v>
      </c>
      <c r="W105">
        <f t="shared" si="20"/>
        <v>0.78146879999999996</v>
      </c>
    </row>
    <row r="106" spans="2:23" x14ac:dyDescent="0.3">
      <c r="B106" s="3" t="s">
        <v>34</v>
      </c>
      <c r="C106" s="3">
        <v>98</v>
      </c>
      <c r="D106" s="3">
        <v>98</v>
      </c>
      <c r="E106" s="10">
        <v>2.2000000000000002</v>
      </c>
      <c r="F106" s="15">
        <f t="shared" si="21"/>
        <v>-0.5</v>
      </c>
      <c r="G106" s="15">
        <f t="shared" si="12"/>
        <v>0.61111111111111116</v>
      </c>
      <c r="H106" s="15"/>
      <c r="I106" s="15">
        <f t="shared" si="13"/>
        <v>-962.4</v>
      </c>
      <c r="J106" s="15">
        <f t="shared" si="14"/>
        <v>0.11574359567901238</v>
      </c>
      <c r="K106" s="21">
        <f t="shared" si="15"/>
        <v>188.82288000000003</v>
      </c>
      <c r="L106" s="17">
        <f>K106+J106</f>
        <v>188.93862359567905</v>
      </c>
      <c r="M106">
        <f>(($C$3*F106)*$J$3)/2</f>
        <v>-160.88921999999999</v>
      </c>
      <c r="N106">
        <f>(M106/$J$3)+O106</f>
        <v>-1254.6613764043209</v>
      </c>
      <c r="O106" s="17">
        <f>L106+I106</f>
        <v>-773.46137640432096</v>
      </c>
      <c r="P106" s="15">
        <f t="shared" si="16"/>
        <v>-766.73750780264061</v>
      </c>
      <c r="Q106" s="20">
        <f t="shared" si="17"/>
        <v>-766.73750780264061</v>
      </c>
      <c r="R106" s="20">
        <f t="shared" si="22"/>
        <v>449.66121784968158</v>
      </c>
      <c r="S106" s="20">
        <f t="shared" si="23"/>
        <v>-318.19499156008351</v>
      </c>
      <c r="T106" s="20">
        <f t="shared" si="18"/>
        <v>318.19499156008351</v>
      </c>
      <c r="U106" s="20">
        <f t="shared" si="19"/>
        <v>131.46622628959807</v>
      </c>
      <c r="V106">
        <f>(0.5*$C$3*G106^2)/1000</f>
        <v>0.35941481481481485</v>
      </c>
      <c r="W106">
        <f t="shared" si="20"/>
        <v>0.29184482962962965</v>
      </c>
    </row>
    <row r="107" spans="2:23" x14ac:dyDescent="0.3">
      <c r="B107" s="3" t="s">
        <v>34</v>
      </c>
      <c r="C107" s="3">
        <v>99</v>
      </c>
      <c r="D107" s="3">
        <v>99</v>
      </c>
      <c r="E107" s="10">
        <v>0</v>
      </c>
      <c r="F107" s="15">
        <f t="shared" si="21"/>
        <v>-0.30555555555555558</v>
      </c>
      <c r="G107" s="15">
        <f t="shared" si="12"/>
        <v>0</v>
      </c>
      <c r="H107" s="15"/>
      <c r="I107" s="15">
        <f t="shared" si="13"/>
        <v>-588.13333333333333</v>
      </c>
      <c r="J107" s="15">
        <f t="shared" si="14"/>
        <v>0</v>
      </c>
      <c r="K107" s="21">
        <f t="shared" si="15"/>
        <v>188.82288000000003</v>
      </c>
      <c r="L107" s="17">
        <f>K107+J107</f>
        <v>188.82288000000003</v>
      </c>
      <c r="M107">
        <f>(($C$3*F107)*$J$3)/2</f>
        <v>-98.321189999999987</v>
      </c>
      <c r="N107">
        <f>(M107/$J$3)+O107</f>
        <v>-693.37711999999988</v>
      </c>
      <c r="O107" s="17">
        <f>L107+I107</f>
        <v>-399.31045333333327</v>
      </c>
      <c r="P107" s="15">
        <f t="shared" si="16"/>
        <v>0</v>
      </c>
      <c r="Q107" s="20">
        <f t="shared" si="17"/>
        <v>0</v>
      </c>
      <c r="R107" s="20">
        <f t="shared" si="22"/>
        <v>449.66121784968158</v>
      </c>
      <c r="S107" s="20">
        <f t="shared" si="23"/>
        <v>-318.19499156008351</v>
      </c>
      <c r="T107" s="20">
        <f t="shared" si="18"/>
        <v>318.19499156008351</v>
      </c>
      <c r="U107" s="20">
        <f t="shared" si="19"/>
        <v>131.46622628959807</v>
      </c>
      <c r="V107">
        <f>(0.5*$C$3*G107^2)/1000</f>
        <v>0</v>
      </c>
      <c r="W107">
        <f t="shared" si="20"/>
        <v>0</v>
      </c>
    </row>
    <row r="108" spans="2:23" x14ac:dyDescent="0.3">
      <c r="B108" s="3" t="s">
        <v>34</v>
      </c>
      <c r="C108" s="3">
        <v>100</v>
      </c>
      <c r="D108" s="3">
        <v>100</v>
      </c>
      <c r="E108" s="10">
        <v>0</v>
      </c>
      <c r="F108" s="15">
        <f t="shared" si="21"/>
        <v>0</v>
      </c>
      <c r="G108" s="15">
        <f t="shared" si="12"/>
        <v>0</v>
      </c>
      <c r="H108" s="15"/>
      <c r="I108" s="15">
        <f t="shared" si="13"/>
        <v>0</v>
      </c>
      <c r="J108" s="15">
        <f t="shared" si="14"/>
        <v>0</v>
      </c>
      <c r="K108" s="21">
        <f t="shared" si="15"/>
        <v>188.82288000000003</v>
      </c>
      <c r="L108" s="17">
        <f>K108+J108</f>
        <v>188.82288000000003</v>
      </c>
      <c r="M108">
        <f>(($C$3*F108)*$J$3)/2</f>
        <v>0</v>
      </c>
      <c r="N108">
        <f>(M108/$J$3)+O108</f>
        <v>188.82288000000003</v>
      </c>
      <c r="O108" s="17">
        <f>L108+I108</f>
        <v>188.82288000000003</v>
      </c>
      <c r="P108" s="15">
        <f t="shared" si="16"/>
        <v>0</v>
      </c>
      <c r="Q108" s="20">
        <f t="shared" si="17"/>
        <v>0</v>
      </c>
      <c r="R108" s="20">
        <f t="shared" si="22"/>
        <v>449.66121784968158</v>
      </c>
      <c r="S108" s="20">
        <f t="shared" si="23"/>
        <v>-318.19499156008351</v>
      </c>
      <c r="T108" s="20">
        <f t="shared" si="18"/>
        <v>318.19499156008351</v>
      </c>
      <c r="U108" s="20">
        <f t="shared" si="19"/>
        <v>131.46622628959807</v>
      </c>
      <c r="V108">
        <f>(0.5*$C$3*G108^2)/1000</f>
        <v>0</v>
      </c>
      <c r="W108">
        <f t="shared" si="20"/>
        <v>0</v>
      </c>
    </row>
    <row r="109" spans="2:23" x14ac:dyDescent="0.3">
      <c r="B109" s="3" t="s">
        <v>34</v>
      </c>
      <c r="C109" s="3">
        <v>101</v>
      </c>
      <c r="D109" s="3">
        <v>101</v>
      </c>
      <c r="E109" s="10">
        <v>0</v>
      </c>
      <c r="F109" s="15">
        <f t="shared" si="21"/>
        <v>0</v>
      </c>
      <c r="G109" s="15">
        <f t="shared" si="12"/>
        <v>0</v>
      </c>
      <c r="H109" s="15"/>
      <c r="I109" s="15">
        <f t="shared" si="13"/>
        <v>0</v>
      </c>
      <c r="J109" s="15">
        <f t="shared" si="14"/>
        <v>0</v>
      </c>
      <c r="K109" s="21">
        <f t="shared" si="15"/>
        <v>188.82288000000003</v>
      </c>
      <c r="L109" s="17">
        <f>K109+J109</f>
        <v>188.82288000000003</v>
      </c>
      <c r="M109">
        <f>(($C$3*F109)*$J$3)/2</f>
        <v>0</v>
      </c>
      <c r="N109">
        <f>(M109/$J$3)+O109</f>
        <v>188.82288000000003</v>
      </c>
      <c r="O109" s="17">
        <f>L109+I109</f>
        <v>188.82288000000003</v>
      </c>
      <c r="P109" s="15">
        <f t="shared" si="16"/>
        <v>0</v>
      </c>
      <c r="Q109" s="20">
        <f t="shared" si="17"/>
        <v>0</v>
      </c>
      <c r="R109" s="20">
        <f t="shared" si="22"/>
        <v>449.66121784968158</v>
      </c>
      <c r="S109" s="20">
        <f t="shared" si="23"/>
        <v>-318.19499156008351</v>
      </c>
      <c r="T109" s="20">
        <f t="shared" si="18"/>
        <v>318.19499156008351</v>
      </c>
      <c r="U109" s="20">
        <f t="shared" si="19"/>
        <v>131.46622628959807</v>
      </c>
      <c r="V109">
        <f>(0.5*$C$3*G109^2)/1000</f>
        <v>0</v>
      </c>
      <c r="W109">
        <f t="shared" si="20"/>
        <v>0</v>
      </c>
    </row>
    <row r="110" spans="2:23" x14ac:dyDescent="0.3">
      <c r="B110" s="3" t="s">
        <v>34</v>
      </c>
      <c r="C110" s="3">
        <v>102</v>
      </c>
      <c r="D110" s="3">
        <v>102</v>
      </c>
      <c r="E110" s="10">
        <v>0</v>
      </c>
      <c r="F110" s="15">
        <f t="shared" si="21"/>
        <v>0</v>
      </c>
      <c r="G110" s="15">
        <f t="shared" si="12"/>
        <v>0</v>
      </c>
      <c r="H110" s="15"/>
      <c r="I110" s="15">
        <f t="shared" si="13"/>
        <v>0</v>
      </c>
      <c r="J110" s="15">
        <f t="shared" si="14"/>
        <v>0</v>
      </c>
      <c r="K110" s="21">
        <f t="shared" si="15"/>
        <v>188.82288000000003</v>
      </c>
      <c r="L110" s="17">
        <f>K110+J110</f>
        <v>188.82288000000003</v>
      </c>
      <c r="M110">
        <f>(($C$3*F110)*$J$3)/2</f>
        <v>0</v>
      </c>
      <c r="N110">
        <f>(M110/$J$3)+O110</f>
        <v>188.82288000000003</v>
      </c>
      <c r="O110" s="17">
        <f>L110+I110</f>
        <v>188.82288000000003</v>
      </c>
      <c r="P110" s="15">
        <f t="shared" si="16"/>
        <v>0</v>
      </c>
      <c r="Q110" s="20">
        <f t="shared" si="17"/>
        <v>0</v>
      </c>
      <c r="R110" s="20">
        <f t="shared" si="22"/>
        <v>449.66121784968158</v>
      </c>
      <c r="S110" s="20">
        <f t="shared" si="23"/>
        <v>-318.19499156008351</v>
      </c>
      <c r="T110" s="20">
        <f t="shared" si="18"/>
        <v>318.19499156008351</v>
      </c>
      <c r="U110" s="20">
        <f t="shared" si="19"/>
        <v>131.46622628959807</v>
      </c>
      <c r="V110">
        <f>(0.5*$C$3*G110^2)/1000</f>
        <v>0</v>
      </c>
      <c r="W110">
        <f t="shared" si="20"/>
        <v>0</v>
      </c>
    </row>
    <row r="111" spans="2:23" x14ac:dyDescent="0.3">
      <c r="B111" s="3" t="s">
        <v>34</v>
      </c>
      <c r="C111" s="3">
        <v>103</v>
      </c>
      <c r="D111" s="3">
        <v>103</v>
      </c>
      <c r="E111" s="10">
        <v>0</v>
      </c>
      <c r="F111" s="15">
        <f t="shared" si="21"/>
        <v>0</v>
      </c>
      <c r="G111" s="15">
        <f t="shared" si="12"/>
        <v>0</v>
      </c>
      <c r="H111" s="15"/>
      <c r="I111" s="15">
        <f t="shared" si="13"/>
        <v>0</v>
      </c>
      <c r="J111" s="15">
        <f t="shared" si="14"/>
        <v>0</v>
      </c>
      <c r="K111" s="21">
        <f t="shared" si="15"/>
        <v>188.82288000000003</v>
      </c>
      <c r="L111" s="17">
        <f>K111+J111</f>
        <v>188.82288000000003</v>
      </c>
      <c r="M111">
        <f>(($C$3*F111)*$J$3)/2</f>
        <v>0</v>
      </c>
      <c r="N111">
        <f>(M111/$J$3)+O111</f>
        <v>188.82288000000003</v>
      </c>
      <c r="O111" s="17">
        <f>L111+I111</f>
        <v>188.82288000000003</v>
      </c>
      <c r="P111" s="15">
        <f t="shared" si="16"/>
        <v>0</v>
      </c>
      <c r="Q111" s="20">
        <f t="shared" si="17"/>
        <v>0</v>
      </c>
      <c r="R111" s="20">
        <f t="shared" si="22"/>
        <v>449.66121784968158</v>
      </c>
      <c r="S111" s="20">
        <f t="shared" si="23"/>
        <v>-318.19499156008351</v>
      </c>
      <c r="T111" s="20">
        <f t="shared" si="18"/>
        <v>318.19499156008351</v>
      </c>
      <c r="U111" s="20">
        <f t="shared" si="19"/>
        <v>131.46622628959807</v>
      </c>
      <c r="V111">
        <f>(0.5*$C$3*G111^2)/1000</f>
        <v>0</v>
      </c>
      <c r="W111">
        <f t="shared" si="20"/>
        <v>0</v>
      </c>
    </row>
    <row r="112" spans="2:23" x14ac:dyDescent="0.3">
      <c r="B112" s="3" t="s">
        <v>34</v>
      </c>
      <c r="C112" s="3">
        <v>104</v>
      </c>
      <c r="D112" s="3">
        <v>104</v>
      </c>
      <c r="E112" s="10">
        <v>0</v>
      </c>
      <c r="F112" s="15">
        <f t="shared" si="21"/>
        <v>0</v>
      </c>
      <c r="G112" s="15">
        <f t="shared" si="12"/>
        <v>0</v>
      </c>
      <c r="H112" s="15"/>
      <c r="I112" s="15">
        <f t="shared" si="13"/>
        <v>0</v>
      </c>
      <c r="J112" s="15">
        <f t="shared" si="14"/>
        <v>0</v>
      </c>
      <c r="K112" s="21">
        <f t="shared" si="15"/>
        <v>188.82288000000003</v>
      </c>
      <c r="L112" s="17">
        <f>K112+J112</f>
        <v>188.82288000000003</v>
      </c>
      <c r="M112">
        <f>(($C$3*F112)*$J$3)/2</f>
        <v>0</v>
      </c>
      <c r="N112">
        <f>(M112/$J$3)+O112</f>
        <v>188.82288000000003</v>
      </c>
      <c r="O112" s="17">
        <f>L112+I112</f>
        <v>188.82288000000003</v>
      </c>
      <c r="P112" s="15">
        <f t="shared" si="16"/>
        <v>0</v>
      </c>
      <c r="Q112" s="20">
        <f t="shared" si="17"/>
        <v>0</v>
      </c>
      <c r="R112" s="20">
        <f t="shared" si="22"/>
        <v>449.66121784968158</v>
      </c>
      <c r="S112" s="20">
        <f t="shared" si="23"/>
        <v>-318.19499156008351</v>
      </c>
      <c r="T112" s="20">
        <f t="shared" si="18"/>
        <v>318.19499156008351</v>
      </c>
      <c r="U112" s="20">
        <f t="shared" si="19"/>
        <v>131.46622628959807</v>
      </c>
      <c r="V112">
        <f>(0.5*$C$3*G112^2)/1000</f>
        <v>0</v>
      </c>
      <c r="W112">
        <f t="shared" si="20"/>
        <v>0</v>
      </c>
    </row>
    <row r="113" spans="2:23" x14ac:dyDescent="0.3">
      <c r="B113" s="3" t="s">
        <v>34</v>
      </c>
      <c r="C113" s="3">
        <v>105</v>
      </c>
      <c r="D113" s="3">
        <v>105</v>
      </c>
      <c r="E113" s="10">
        <v>0</v>
      </c>
      <c r="F113" s="15">
        <f t="shared" si="21"/>
        <v>0</v>
      </c>
      <c r="G113" s="15">
        <f t="shared" si="12"/>
        <v>0</v>
      </c>
      <c r="H113" s="15"/>
      <c r="I113" s="15">
        <f t="shared" si="13"/>
        <v>0</v>
      </c>
      <c r="J113" s="15">
        <f t="shared" si="14"/>
        <v>0</v>
      </c>
      <c r="K113" s="21">
        <f t="shared" si="15"/>
        <v>188.82288000000003</v>
      </c>
      <c r="L113" s="17">
        <f>K113+J113</f>
        <v>188.82288000000003</v>
      </c>
      <c r="M113">
        <f>(($C$3*F113)*$J$3)/2</f>
        <v>0</v>
      </c>
      <c r="N113">
        <f>(M113/$J$3)+O113</f>
        <v>188.82288000000003</v>
      </c>
      <c r="O113" s="17">
        <f>L113+I113</f>
        <v>188.82288000000003</v>
      </c>
      <c r="P113" s="15">
        <f t="shared" si="16"/>
        <v>0</v>
      </c>
      <c r="Q113" s="20">
        <f t="shared" si="17"/>
        <v>0</v>
      </c>
      <c r="R113" s="20">
        <f t="shared" si="22"/>
        <v>449.66121784968158</v>
      </c>
      <c r="S113" s="20">
        <f t="shared" si="23"/>
        <v>-318.19499156008351</v>
      </c>
      <c r="T113" s="20">
        <f t="shared" si="18"/>
        <v>318.19499156008351</v>
      </c>
      <c r="U113" s="20">
        <f t="shared" si="19"/>
        <v>131.46622628959807</v>
      </c>
      <c r="V113">
        <f>(0.5*$C$3*G113^2)/1000</f>
        <v>0</v>
      </c>
      <c r="W113">
        <f t="shared" si="20"/>
        <v>0</v>
      </c>
    </row>
    <row r="114" spans="2:23" x14ac:dyDescent="0.3">
      <c r="B114" s="3" t="s">
        <v>34</v>
      </c>
      <c r="C114" s="3">
        <v>106</v>
      </c>
      <c r="D114" s="3">
        <v>106</v>
      </c>
      <c r="E114" s="10">
        <v>0</v>
      </c>
      <c r="F114" s="15">
        <f t="shared" si="21"/>
        <v>0</v>
      </c>
      <c r="G114" s="15">
        <f t="shared" si="12"/>
        <v>0</v>
      </c>
      <c r="H114" s="15"/>
      <c r="I114" s="15">
        <f t="shared" si="13"/>
        <v>0</v>
      </c>
      <c r="J114" s="15">
        <f t="shared" si="14"/>
        <v>0</v>
      </c>
      <c r="K114" s="21">
        <f t="shared" si="15"/>
        <v>188.82288000000003</v>
      </c>
      <c r="L114" s="17">
        <f>K114+J114</f>
        <v>188.82288000000003</v>
      </c>
      <c r="M114">
        <f>(($C$3*F114)*$J$3)/2</f>
        <v>0</v>
      </c>
      <c r="N114">
        <f>(M114/$J$3)+O114</f>
        <v>188.82288000000003</v>
      </c>
      <c r="O114" s="17">
        <f>L114+I114</f>
        <v>188.82288000000003</v>
      </c>
      <c r="P114" s="15">
        <f t="shared" si="16"/>
        <v>0</v>
      </c>
      <c r="Q114" s="20">
        <f t="shared" si="17"/>
        <v>0</v>
      </c>
      <c r="R114" s="20">
        <f t="shared" si="22"/>
        <v>449.66121784968158</v>
      </c>
      <c r="S114" s="20">
        <f t="shared" si="23"/>
        <v>-318.19499156008351</v>
      </c>
      <c r="T114" s="20">
        <f t="shared" si="18"/>
        <v>318.19499156008351</v>
      </c>
      <c r="U114" s="20">
        <f t="shared" si="19"/>
        <v>131.46622628959807</v>
      </c>
      <c r="V114">
        <f>(0.5*$C$3*G114^2)/1000</f>
        <v>0</v>
      </c>
      <c r="W114">
        <f t="shared" si="20"/>
        <v>0</v>
      </c>
    </row>
    <row r="115" spans="2:23" x14ac:dyDescent="0.3">
      <c r="B115" s="3" t="s">
        <v>34</v>
      </c>
      <c r="C115" s="3">
        <v>107</v>
      </c>
      <c r="D115" s="3">
        <v>107</v>
      </c>
      <c r="E115" s="10">
        <v>0</v>
      </c>
      <c r="F115" s="15">
        <f t="shared" si="21"/>
        <v>0</v>
      </c>
      <c r="G115" s="15">
        <f t="shared" si="12"/>
        <v>0</v>
      </c>
      <c r="H115" s="15"/>
      <c r="I115" s="15">
        <f t="shared" si="13"/>
        <v>0</v>
      </c>
      <c r="J115" s="15">
        <f t="shared" si="14"/>
        <v>0</v>
      </c>
      <c r="K115" s="21">
        <f t="shared" si="15"/>
        <v>188.82288000000003</v>
      </c>
      <c r="L115" s="17">
        <f>K115+J115</f>
        <v>188.82288000000003</v>
      </c>
      <c r="M115">
        <f>(($C$3*F115)*$J$3)/2</f>
        <v>0</v>
      </c>
      <c r="N115">
        <f>(M115/$J$3)+O115</f>
        <v>188.82288000000003</v>
      </c>
      <c r="O115" s="17">
        <f>L115+I115</f>
        <v>188.82288000000003</v>
      </c>
      <c r="P115" s="15">
        <f t="shared" si="16"/>
        <v>0</v>
      </c>
      <c r="Q115" s="20">
        <f t="shared" si="17"/>
        <v>0</v>
      </c>
      <c r="R115" s="20">
        <f t="shared" si="22"/>
        <v>449.66121784968158</v>
      </c>
      <c r="S115" s="20">
        <f t="shared" si="23"/>
        <v>-318.19499156008351</v>
      </c>
      <c r="T115" s="20">
        <f t="shared" si="18"/>
        <v>318.19499156008351</v>
      </c>
      <c r="U115" s="20">
        <f t="shared" si="19"/>
        <v>131.46622628959807</v>
      </c>
      <c r="V115">
        <f>(0.5*$C$3*G115^2)/1000</f>
        <v>0</v>
      </c>
      <c r="W115">
        <f t="shared" si="20"/>
        <v>0</v>
      </c>
    </row>
    <row r="116" spans="2:23" x14ac:dyDescent="0.3">
      <c r="B116" s="3" t="s">
        <v>34</v>
      </c>
      <c r="C116" s="3">
        <v>108</v>
      </c>
      <c r="D116" s="3">
        <v>108</v>
      </c>
      <c r="E116" s="10">
        <v>0</v>
      </c>
      <c r="F116" s="15">
        <f t="shared" si="21"/>
        <v>0</v>
      </c>
      <c r="G116" s="15">
        <f t="shared" si="12"/>
        <v>0</v>
      </c>
      <c r="H116" s="15"/>
      <c r="I116" s="15">
        <f t="shared" si="13"/>
        <v>0</v>
      </c>
      <c r="J116" s="15">
        <f t="shared" si="14"/>
        <v>0</v>
      </c>
      <c r="K116" s="21">
        <f t="shared" si="15"/>
        <v>188.82288000000003</v>
      </c>
      <c r="L116" s="17">
        <f>K116+J116</f>
        <v>188.82288000000003</v>
      </c>
      <c r="M116">
        <f>(($C$3*F116)*$J$3)/2</f>
        <v>0</v>
      </c>
      <c r="N116">
        <f>(M116/$J$3)+O116</f>
        <v>188.82288000000003</v>
      </c>
      <c r="O116" s="17">
        <f>L116+I116</f>
        <v>188.82288000000003</v>
      </c>
      <c r="P116" s="15">
        <f t="shared" si="16"/>
        <v>0</v>
      </c>
      <c r="Q116" s="20">
        <f t="shared" si="17"/>
        <v>0</v>
      </c>
      <c r="R116" s="20">
        <f t="shared" si="22"/>
        <v>449.66121784968158</v>
      </c>
      <c r="S116" s="20">
        <f t="shared" si="23"/>
        <v>-318.19499156008351</v>
      </c>
      <c r="T116" s="20">
        <f t="shared" si="18"/>
        <v>318.19499156008351</v>
      </c>
      <c r="U116" s="20">
        <f t="shared" si="19"/>
        <v>131.46622628959807</v>
      </c>
      <c r="V116">
        <f>(0.5*$C$3*G116^2)/1000</f>
        <v>0</v>
      </c>
      <c r="W116">
        <f t="shared" si="20"/>
        <v>0</v>
      </c>
    </row>
    <row r="117" spans="2:23" x14ac:dyDescent="0.3">
      <c r="B117" s="3" t="s">
        <v>34</v>
      </c>
      <c r="C117" s="3">
        <v>109</v>
      </c>
      <c r="D117" s="3">
        <v>109</v>
      </c>
      <c r="E117" s="10">
        <v>0</v>
      </c>
      <c r="F117" s="15">
        <f t="shared" si="21"/>
        <v>0</v>
      </c>
      <c r="G117" s="15">
        <f t="shared" si="12"/>
        <v>0</v>
      </c>
      <c r="H117" s="15"/>
      <c r="I117" s="15">
        <f t="shared" si="13"/>
        <v>0</v>
      </c>
      <c r="J117" s="15">
        <f t="shared" si="14"/>
        <v>0</v>
      </c>
      <c r="K117" s="21">
        <f t="shared" si="15"/>
        <v>188.82288000000003</v>
      </c>
      <c r="L117" s="17">
        <f>K117+J117</f>
        <v>188.82288000000003</v>
      </c>
      <c r="M117">
        <f>(($C$3*F117)*$J$3)/2</f>
        <v>0</v>
      </c>
      <c r="N117">
        <f>(M117/$J$3)+O117</f>
        <v>188.82288000000003</v>
      </c>
      <c r="O117" s="17">
        <f>L117+I117</f>
        <v>188.82288000000003</v>
      </c>
      <c r="P117" s="15">
        <f t="shared" si="16"/>
        <v>0</v>
      </c>
      <c r="Q117" s="20">
        <f t="shared" si="17"/>
        <v>0</v>
      </c>
      <c r="R117" s="20">
        <f t="shared" si="22"/>
        <v>449.66121784968158</v>
      </c>
      <c r="S117" s="20">
        <f t="shared" si="23"/>
        <v>-318.19499156008351</v>
      </c>
      <c r="T117" s="20">
        <f t="shared" si="18"/>
        <v>318.19499156008351</v>
      </c>
      <c r="U117" s="20">
        <f t="shared" si="19"/>
        <v>131.46622628959807</v>
      </c>
      <c r="V117">
        <f>(0.5*$C$3*G117^2)/1000</f>
        <v>0</v>
      </c>
      <c r="W117">
        <f t="shared" si="20"/>
        <v>0</v>
      </c>
    </row>
    <row r="118" spans="2:23" x14ac:dyDescent="0.3">
      <c r="B118" s="3" t="s">
        <v>34</v>
      </c>
      <c r="C118" s="3">
        <v>110</v>
      </c>
      <c r="D118" s="3">
        <v>110</v>
      </c>
      <c r="E118" s="10">
        <v>0</v>
      </c>
      <c r="F118" s="15">
        <f t="shared" si="21"/>
        <v>0</v>
      </c>
      <c r="G118" s="15">
        <f t="shared" si="12"/>
        <v>0</v>
      </c>
      <c r="H118" s="15"/>
      <c r="I118" s="15">
        <f t="shared" si="13"/>
        <v>0</v>
      </c>
      <c r="J118" s="15">
        <f t="shared" si="14"/>
        <v>0</v>
      </c>
      <c r="K118" s="21">
        <f t="shared" si="15"/>
        <v>188.82288000000003</v>
      </c>
      <c r="L118" s="17">
        <f>K118+J118</f>
        <v>188.82288000000003</v>
      </c>
      <c r="M118">
        <f>(($C$3*F118)*$J$3)/2</f>
        <v>0</v>
      </c>
      <c r="N118">
        <f>(M118/$J$3)+O118</f>
        <v>188.82288000000003</v>
      </c>
      <c r="O118" s="17">
        <f>L118+I118</f>
        <v>188.82288000000003</v>
      </c>
      <c r="P118" s="15">
        <f t="shared" si="16"/>
        <v>0</v>
      </c>
      <c r="Q118" s="20">
        <f t="shared" si="17"/>
        <v>0</v>
      </c>
      <c r="R118" s="20">
        <f t="shared" si="22"/>
        <v>449.66121784968158</v>
      </c>
      <c r="S118" s="20">
        <f t="shared" si="23"/>
        <v>-318.19499156008351</v>
      </c>
      <c r="T118" s="20">
        <f t="shared" si="18"/>
        <v>318.19499156008351</v>
      </c>
      <c r="U118" s="20">
        <f t="shared" si="19"/>
        <v>131.46622628959807</v>
      </c>
      <c r="V118">
        <f>(0.5*$C$3*G118^2)/1000</f>
        <v>0</v>
      </c>
      <c r="W118">
        <f t="shared" si="20"/>
        <v>0</v>
      </c>
    </row>
    <row r="119" spans="2:23" x14ac:dyDescent="0.3">
      <c r="B119" s="3" t="s">
        <v>34</v>
      </c>
      <c r="C119" s="3">
        <v>111</v>
      </c>
      <c r="D119" s="3">
        <v>111</v>
      </c>
      <c r="E119" s="10">
        <v>0</v>
      </c>
      <c r="F119" s="15">
        <f t="shared" si="21"/>
        <v>0</v>
      </c>
      <c r="G119" s="15">
        <f t="shared" si="12"/>
        <v>0</v>
      </c>
      <c r="H119" s="15"/>
      <c r="I119" s="15">
        <f t="shared" si="13"/>
        <v>0</v>
      </c>
      <c r="J119" s="15">
        <f t="shared" si="14"/>
        <v>0</v>
      </c>
      <c r="K119" s="21">
        <f t="shared" si="15"/>
        <v>188.82288000000003</v>
      </c>
      <c r="L119" s="17">
        <f>K119+J119</f>
        <v>188.82288000000003</v>
      </c>
      <c r="M119">
        <f>(($C$3*F119)*$J$3)/2</f>
        <v>0</v>
      </c>
      <c r="N119">
        <f>(M119/$J$3)+O119</f>
        <v>188.82288000000003</v>
      </c>
      <c r="O119" s="17">
        <f>L119+I119</f>
        <v>188.82288000000003</v>
      </c>
      <c r="P119" s="15">
        <f t="shared" si="16"/>
        <v>0</v>
      </c>
      <c r="Q119" s="20">
        <f t="shared" si="17"/>
        <v>0</v>
      </c>
      <c r="R119" s="20">
        <f t="shared" si="22"/>
        <v>449.66121784968158</v>
      </c>
      <c r="S119" s="20">
        <f t="shared" si="23"/>
        <v>-318.19499156008351</v>
      </c>
      <c r="T119" s="20">
        <f t="shared" si="18"/>
        <v>318.19499156008351</v>
      </c>
      <c r="U119" s="20">
        <f t="shared" si="19"/>
        <v>131.46622628959807</v>
      </c>
      <c r="V119">
        <f>(0.5*$C$3*G119^2)/1000</f>
        <v>0</v>
      </c>
      <c r="W119">
        <f t="shared" si="20"/>
        <v>0</v>
      </c>
    </row>
    <row r="120" spans="2:23" x14ac:dyDescent="0.3">
      <c r="B120" s="3" t="s">
        <v>34</v>
      </c>
      <c r="C120" s="3">
        <v>112</v>
      </c>
      <c r="D120" s="3">
        <v>112</v>
      </c>
      <c r="E120" s="10">
        <v>0</v>
      </c>
      <c r="F120" s="15">
        <f t="shared" si="21"/>
        <v>0</v>
      </c>
      <c r="G120" s="15">
        <f t="shared" si="12"/>
        <v>0</v>
      </c>
      <c r="H120" s="15"/>
      <c r="I120" s="15">
        <f t="shared" si="13"/>
        <v>0</v>
      </c>
      <c r="J120" s="15">
        <f t="shared" si="14"/>
        <v>0</v>
      </c>
      <c r="K120" s="21">
        <f t="shared" si="15"/>
        <v>188.82288000000003</v>
      </c>
      <c r="L120" s="17">
        <f>K120+J120</f>
        <v>188.82288000000003</v>
      </c>
      <c r="M120">
        <f>(($C$3*F120)*$J$3)/2</f>
        <v>0</v>
      </c>
      <c r="N120">
        <f>(M120/$J$3)+O120</f>
        <v>188.82288000000003</v>
      </c>
      <c r="O120" s="17">
        <f>L120+I120</f>
        <v>188.82288000000003</v>
      </c>
      <c r="P120" s="15">
        <f t="shared" si="16"/>
        <v>0</v>
      </c>
      <c r="Q120" s="20">
        <f t="shared" si="17"/>
        <v>0</v>
      </c>
      <c r="R120" s="20">
        <f t="shared" si="22"/>
        <v>449.66121784968158</v>
      </c>
      <c r="S120" s="20">
        <f t="shared" si="23"/>
        <v>-318.19499156008351</v>
      </c>
      <c r="T120" s="20">
        <f t="shared" si="18"/>
        <v>318.19499156008351</v>
      </c>
      <c r="U120" s="20">
        <f t="shared" si="19"/>
        <v>131.46622628959807</v>
      </c>
      <c r="V120">
        <f>(0.5*$C$3*G120^2)/1000</f>
        <v>0</v>
      </c>
      <c r="W120">
        <f t="shared" si="20"/>
        <v>0</v>
      </c>
    </row>
    <row r="121" spans="2:23" x14ac:dyDescent="0.3">
      <c r="B121" s="3" t="s">
        <v>34</v>
      </c>
      <c r="C121" s="3">
        <v>113</v>
      </c>
      <c r="D121" s="3">
        <v>113</v>
      </c>
      <c r="E121" s="10">
        <v>0</v>
      </c>
      <c r="F121" s="15">
        <f t="shared" si="21"/>
        <v>0</v>
      </c>
      <c r="G121" s="15">
        <f t="shared" si="12"/>
        <v>0</v>
      </c>
      <c r="H121" s="15"/>
      <c r="I121" s="15">
        <f t="shared" si="13"/>
        <v>0</v>
      </c>
      <c r="J121" s="15">
        <f t="shared" si="14"/>
        <v>0</v>
      </c>
      <c r="K121" s="21">
        <f t="shared" si="15"/>
        <v>188.82288000000003</v>
      </c>
      <c r="L121" s="17">
        <f>K121+J121</f>
        <v>188.82288000000003</v>
      </c>
      <c r="M121">
        <f>(($C$3*F121)*$J$3)/2</f>
        <v>0</v>
      </c>
      <c r="N121">
        <f>(M121/$J$3)+O121</f>
        <v>188.82288000000003</v>
      </c>
      <c r="O121" s="17">
        <f>L121+I121</f>
        <v>188.82288000000003</v>
      </c>
      <c r="P121" s="15">
        <f t="shared" si="16"/>
        <v>0</v>
      </c>
      <c r="Q121" s="20">
        <f t="shared" si="17"/>
        <v>0</v>
      </c>
      <c r="R121" s="20">
        <f t="shared" si="22"/>
        <v>449.66121784968158</v>
      </c>
      <c r="S121" s="20">
        <f t="shared" si="23"/>
        <v>-318.19499156008351</v>
      </c>
      <c r="T121" s="20">
        <f t="shared" si="18"/>
        <v>318.19499156008351</v>
      </c>
      <c r="U121" s="20">
        <f t="shared" si="19"/>
        <v>131.46622628959807</v>
      </c>
      <c r="V121">
        <f>(0.5*$C$3*G121^2)/1000</f>
        <v>0</v>
      </c>
      <c r="W121">
        <f t="shared" si="20"/>
        <v>0</v>
      </c>
    </row>
    <row r="122" spans="2:23" x14ac:dyDescent="0.3">
      <c r="B122" s="3" t="s">
        <v>34</v>
      </c>
      <c r="C122" s="3">
        <v>114</v>
      </c>
      <c r="D122" s="3">
        <v>114</v>
      </c>
      <c r="E122" s="10">
        <v>0</v>
      </c>
      <c r="F122" s="15">
        <f t="shared" si="21"/>
        <v>0</v>
      </c>
      <c r="G122" s="15">
        <f t="shared" si="12"/>
        <v>0</v>
      </c>
      <c r="H122" s="15"/>
      <c r="I122" s="15">
        <f t="shared" si="13"/>
        <v>0</v>
      </c>
      <c r="J122" s="15">
        <f t="shared" si="14"/>
        <v>0</v>
      </c>
      <c r="K122" s="21">
        <f t="shared" si="15"/>
        <v>188.82288000000003</v>
      </c>
      <c r="L122" s="17">
        <f>K122+J122</f>
        <v>188.82288000000003</v>
      </c>
      <c r="M122">
        <f>(($C$3*F122)*$J$3)/2</f>
        <v>0</v>
      </c>
      <c r="N122">
        <f>(M122/$J$3)+O122</f>
        <v>188.82288000000003</v>
      </c>
      <c r="O122" s="17">
        <f>L122+I122</f>
        <v>188.82288000000003</v>
      </c>
      <c r="P122" s="15">
        <f t="shared" si="16"/>
        <v>0</v>
      </c>
      <c r="Q122" s="20">
        <f t="shared" si="17"/>
        <v>0</v>
      </c>
      <c r="R122" s="20">
        <f t="shared" si="22"/>
        <v>449.66121784968158</v>
      </c>
      <c r="S122" s="20">
        <f t="shared" si="23"/>
        <v>-318.19499156008351</v>
      </c>
      <c r="T122" s="20">
        <f t="shared" si="18"/>
        <v>318.19499156008351</v>
      </c>
      <c r="U122" s="20">
        <f t="shared" si="19"/>
        <v>131.46622628959807</v>
      </c>
      <c r="V122">
        <f>(0.5*$C$3*G122^2)/1000</f>
        <v>0</v>
      </c>
      <c r="W122">
        <f t="shared" si="20"/>
        <v>0</v>
      </c>
    </row>
    <row r="123" spans="2:23" x14ac:dyDescent="0.3">
      <c r="B123" s="3" t="s">
        <v>34</v>
      </c>
      <c r="C123" s="3">
        <v>115</v>
      </c>
      <c r="D123" s="3">
        <v>115</v>
      </c>
      <c r="E123" s="10">
        <v>0</v>
      </c>
      <c r="F123" s="15">
        <f t="shared" si="21"/>
        <v>0</v>
      </c>
      <c r="G123" s="15">
        <f t="shared" si="12"/>
        <v>0</v>
      </c>
      <c r="H123" s="15"/>
      <c r="I123" s="15">
        <f t="shared" si="13"/>
        <v>0</v>
      </c>
      <c r="J123" s="15">
        <f t="shared" si="14"/>
        <v>0</v>
      </c>
      <c r="K123" s="21">
        <f t="shared" si="15"/>
        <v>188.82288000000003</v>
      </c>
      <c r="L123" s="17">
        <f>K123+J123</f>
        <v>188.82288000000003</v>
      </c>
      <c r="M123">
        <f>(($C$3*F123)*$J$3)/2</f>
        <v>0</v>
      </c>
      <c r="N123">
        <f>(M123/$J$3)+O123</f>
        <v>188.82288000000003</v>
      </c>
      <c r="O123" s="17">
        <f>L123+I123</f>
        <v>188.82288000000003</v>
      </c>
      <c r="P123" s="15">
        <f t="shared" si="16"/>
        <v>0</v>
      </c>
      <c r="Q123" s="20">
        <f t="shared" si="17"/>
        <v>0</v>
      </c>
      <c r="R123" s="20">
        <f t="shared" si="22"/>
        <v>449.66121784968158</v>
      </c>
      <c r="S123" s="20">
        <f t="shared" si="23"/>
        <v>-318.19499156008351</v>
      </c>
      <c r="T123" s="20">
        <f t="shared" si="18"/>
        <v>318.19499156008351</v>
      </c>
      <c r="U123" s="20">
        <f t="shared" si="19"/>
        <v>131.46622628959807</v>
      </c>
      <c r="V123">
        <f>(0.5*$C$3*G123^2)/1000</f>
        <v>0</v>
      </c>
      <c r="W123">
        <f t="shared" si="20"/>
        <v>0</v>
      </c>
    </row>
    <row r="124" spans="2:23" x14ac:dyDescent="0.3">
      <c r="B124" s="3" t="s">
        <v>34</v>
      </c>
      <c r="C124" s="3">
        <v>116</v>
      </c>
      <c r="D124" s="3">
        <v>116</v>
      </c>
      <c r="E124" s="10">
        <v>0</v>
      </c>
      <c r="F124" s="15">
        <f t="shared" si="21"/>
        <v>0</v>
      </c>
      <c r="G124" s="15">
        <f t="shared" si="12"/>
        <v>0</v>
      </c>
      <c r="H124" s="15"/>
      <c r="I124" s="15">
        <f t="shared" si="13"/>
        <v>0</v>
      </c>
      <c r="J124" s="15">
        <f t="shared" si="14"/>
        <v>0</v>
      </c>
      <c r="K124" s="21">
        <f t="shared" si="15"/>
        <v>188.82288000000003</v>
      </c>
      <c r="L124" s="17">
        <f>K124+J124</f>
        <v>188.82288000000003</v>
      </c>
      <c r="M124">
        <f>(($C$3*F124)*$J$3)/2</f>
        <v>0</v>
      </c>
      <c r="N124">
        <f>(M124/$J$3)+O124</f>
        <v>188.82288000000003</v>
      </c>
      <c r="O124" s="17">
        <f>L124+I124</f>
        <v>188.82288000000003</v>
      </c>
      <c r="P124" s="15">
        <f t="shared" si="16"/>
        <v>0</v>
      </c>
      <c r="Q124" s="20">
        <f t="shared" si="17"/>
        <v>0</v>
      </c>
      <c r="R124" s="20">
        <f t="shared" si="22"/>
        <v>449.66121784968158</v>
      </c>
      <c r="S124" s="20">
        <f t="shared" si="23"/>
        <v>-318.19499156008351</v>
      </c>
      <c r="T124" s="20">
        <f t="shared" si="18"/>
        <v>318.19499156008351</v>
      </c>
      <c r="U124" s="20">
        <f t="shared" si="19"/>
        <v>131.46622628959807</v>
      </c>
      <c r="V124">
        <f>(0.5*$C$3*G124^2)/1000</f>
        <v>0</v>
      </c>
      <c r="W124">
        <f t="shared" si="20"/>
        <v>0</v>
      </c>
    </row>
    <row r="125" spans="2:23" x14ac:dyDescent="0.3">
      <c r="B125" s="3" t="s">
        <v>34</v>
      </c>
      <c r="C125" s="3">
        <v>117</v>
      </c>
      <c r="D125" s="3">
        <v>117</v>
      </c>
      <c r="E125" s="10">
        <v>0</v>
      </c>
      <c r="F125" s="15">
        <f t="shared" si="21"/>
        <v>0</v>
      </c>
      <c r="G125" s="15">
        <f t="shared" si="12"/>
        <v>0</v>
      </c>
      <c r="H125" s="15"/>
      <c r="I125" s="15">
        <f t="shared" si="13"/>
        <v>0</v>
      </c>
      <c r="J125" s="15">
        <f t="shared" si="14"/>
        <v>0</v>
      </c>
      <c r="K125" s="21">
        <f t="shared" si="15"/>
        <v>188.82288000000003</v>
      </c>
      <c r="L125" s="17">
        <f>K125+J125</f>
        <v>188.82288000000003</v>
      </c>
      <c r="M125">
        <f>(($C$3*F125)*$J$3)/2</f>
        <v>0</v>
      </c>
      <c r="N125">
        <f>(M125/$J$3)+O125</f>
        <v>188.82288000000003</v>
      </c>
      <c r="O125" s="17">
        <f>L125+I125</f>
        <v>188.82288000000003</v>
      </c>
      <c r="P125" s="15">
        <f t="shared" si="16"/>
        <v>0</v>
      </c>
      <c r="Q125" s="20">
        <f t="shared" si="17"/>
        <v>0</v>
      </c>
      <c r="R125" s="20">
        <f t="shared" si="22"/>
        <v>449.66121784968158</v>
      </c>
      <c r="S125" s="20">
        <f t="shared" si="23"/>
        <v>-318.19499156008351</v>
      </c>
      <c r="T125" s="20">
        <f t="shared" si="18"/>
        <v>318.19499156008351</v>
      </c>
      <c r="U125" s="20">
        <f t="shared" si="19"/>
        <v>131.46622628959807</v>
      </c>
      <c r="V125">
        <f>(0.5*$C$3*G125^2)/1000</f>
        <v>0</v>
      </c>
      <c r="W125">
        <f t="shared" si="20"/>
        <v>0</v>
      </c>
    </row>
    <row r="126" spans="2:23" x14ac:dyDescent="0.3">
      <c r="B126" s="3" t="s">
        <v>34</v>
      </c>
      <c r="C126" s="3">
        <v>118</v>
      </c>
      <c r="D126" s="3">
        <v>118</v>
      </c>
      <c r="E126" s="10">
        <v>0</v>
      </c>
      <c r="F126" s="15">
        <f t="shared" si="21"/>
        <v>0</v>
      </c>
      <c r="G126" s="15">
        <f t="shared" si="12"/>
        <v>0</v>
      </c>
      <c r="H126" s="15"/>
      <c r="I126" s="15">
        <f t="shared" si="13"/>
        <v>0</v>
      </c>
      <c r="J126" s="15">
        <f t="shared" si="14"/>
        <v>0</v>
      </c>
      <c r="K126" s="21">
        <f t="shared" si="15"/>
        <v>188.82288000000003</v>
      </c>
      <c r="L126" s="17">
        <f>K126+J126</f>
        <v>188.82288000000003</v>
      </c>
      <c r="M126">
        <f>(($C$3*F126)*$J$3)/2</f>
        <v>0</v>
      </c>
      <c r="N126">
        <f>(M126/$J$3)+O126</f>
        <v>188.82288000000003</v>
      </c>
      <c r="O126" s="17">
        <f>L126+I126</f>
        <v>188.82288000000003</v>
      </c>
      <c r="P126" s="15">
        <f t="shared" si="16"/>
        <v>0</v>
      </c>
      <c r="Q126" s="20">
        <f t="shared" si="17"/>
        <v>0</v>
      </c>
      <c r="R126" s="20">
        <f t="shared" si="22"/>
        <v>449.66121784968158</v>
      </c>
      <c r="S126" s="20">
        <f t="shared" si="23"/>
        <v>-318.19499156008351</v>
      </c>
      <c r="T126" s="20">
        <f t="shared" si="18"/>
        <v>318.19499156008351</v>
      </c>
      <c r="U126" s="20">
        <f t="shared" si="19"/>
        <v>131.46622628959807</v>
      </c>
      <c r="V126">
        <f>(0.5*$C$3*G126^2)/1000</f>
        <v>0</v>
      </c>
      <c r="W126">
        <f t="shared" si="20"/>
        <v>0</v>
      </c>
    </row>
    <row r="127" spans="2:23" x14ac:dyDescent="0.3">
      <c r="B127" s="3" t="s">
        <v>34</v>
      </c>
      <c r="C127" s="3">
        <v>119</v>
      </c>
      <c r="D127" s="3">
        <v>119</v>
      </c>
      <c r="E127" s="10">
        <v>0</v>
      </c>
      <c r="F127" s="15">
        <f t="shared" si="21"/>
        <v>0</v>
      </c>
      <c r="G127" s="15">
        <f t="shared" si="12"/>
        <v>0</v>
      </c>
      <c r="H127" s="15"/>
      <c r="I127" s="15">
        <f t="shared" si="13"/>
        <v>0</v>
      </c>
      <c r="J127" s="15">
        <f t="shared" si="14"/>
        <v>0</v>
      </c>
      <c r="K127" s="21">
        <f t="shared" si="15"/>
        <v>188.82288000000003</v>
      </c>
      <c r="L127" s="17">
        <f>K127+J127</f>
        <v>188.82288000000003</v>
      </c>
      <c r="M127">
        <f>(($C$3*F127)*$J$3)/2</f>
        <v>0</v>
      </c>
      <c r="N127">
        <f>(M127/$J$3)+O127</f>
        <v>188.82288000000003</v>
      </c>
      <c r="O127" s="17">
        <f>L127+I127</f>
        <v>188.82288000000003</v>
      </c>
      <c r="P127" s="15">
        <f t="shared" si="16"/>
        <v>0</v>
      </c>
      <c r="Q127" s="20">
        <f t="shared" si="17"/>
        <v>0</v>
      </c>
      <c r="R127" s="20">
        <f t="shared" si="22"/>
        <v>449.66121784968158</v>
      </c>
      <c r="S127" s="20">
        <f t="shared" si="23"/>
        <v>-318.19499156008351</v>
      </c>
      <c r="T127" s="20">
        <f t="shared" si="18"/>
        <v>318.19499156008351</v>
      </c>
      <c r="U127" s="20">
        <f t="shared" si="19"/>
        <v>131.46622628959807</v>
      </c>
      <c r="V127">
        <f>(0.5*$C$3*G127^2)/1000</f>
        <v>0</v>
      </c>
      <c r="W127">
        <f t="shared" si="20"/>
        <v>0</v>
      </c>
    </row>
    <row r="128" spans="2:23" x14ac:dyDescent="0.3">
      <c r="B128" s="3" t="s">
        <v>34</v>
      </c>
      <c r="C128" s="3">
        <v>120</v>
      </c>
      <c r="D128" s="3">
        <v>120</v>
      </c>
      <c r="E128" s="10">
        <v>0</v>
      </c>
      <c r="F128" s="15">
        <f t="shared" si="21"/>
        <v>0</v>
      </c>
      <c r="G128" s="15">
        <f t="shared" si="12"/>
        <v>0</v>
      </c>
      <c r="H128" s="15"/>
      <c r="I128" s="15">
        <f t="shared" si="13"/>
        <v>0</v>
      </c>
      <c r="J128" s="15">
        <f t="shared" si="14"/>
        <v>0</v>
      </c>
      <c r="K128" s="21">
        <f t="shared" si="15"/>
        <v>188.82288000000003</v>
      </c>
      <c r="L128" s="17">
        <f>K128+J128</f>
        <v>188.82288000000003</v>
      </c>
      <c r="M128">
        <f>(($C$3*F128)*$J$3)/2</f>
        <v>0</v>
      </c>
      <c r="N128">
        <f>(M128/$J$3)+O128</f>
        <v>188.82288000000003</v>
      </c>
      <c r="O128" s="17">
        <f>L128+I128</f>
        <v>188.82288000000003</v>
      </c>
      <c r="P128" s="15">
        <f t="shared" si="16"/>
        <v>0</v>
      </c>
      <c r="Q128" s="20">
        <f t="shared" si="17"/>
        <v>0</v>
      </c>
      <c r="R128" s="20">
        <f t="shared" si="22"/>
        <v>449.66121784968158</v>
      </c>
      <c r="S128" s="20">
        <f t="shared" si="23"/>
        <v>-318.19499156008351</v>
      </c>
      <c r="T128" s="20">
        <f t="shared" si="18"/>
        <v>318.19499156008351</v>
      </c>
      <c r="U128" s="20">
        <f t="shared" si="19"/>
        <v>131.46622628959807</v>
      </c>
      <c r="V128">
        <f>(0.5*$C$3*G128^2)/1000</f>
        <v>0</v>
      </c>
      <c r="W128">
        <f t="shared" si="20"/>
        <v>0</v>
      </c>
    </row>
    <row r="129" spans="2:23" x14ac:dyDescent="0.3">
      <c r="B129" s="3" t="s">
        <v>34</v>
      </c>
      <c r="C129" s="3">
        <v>121</v>
      </c>
      <c r="D129" s="3">
        <v>121</v>
      </c>
      <c r="E129" s="10">
        <v>0</v>
      </c>
      <c r="F129" s="15">
        <f t="shared" si="21"/>
        <v>0</v>
      </c>
      <c r="G129" s="15">
        <f t="shared" si="12"/>
        <v>0</v>
      </c>
      <c r="H129" s="15"/>
      <c r="I129" s="15">
        <f t="shared" si="13"/>
        <v>0</v>
      </c>
      <c r="J129" s="15">
        <f t="shared" si="14"/>
        <v>0</v>
      </c>
      <c r="K129" s="21">
        <f t="shared" si="15"/>
        <v>188.82288000000003</v>
      </c>
      <c r="L129" s="17">
        <f>K129+J129</f>
        <v>188.82288000000003</v>
      </c>
      <c r="M129">
        <f>(($C$3*F129)*$J$3)/2</f>
        <v>0</v>
      </c>
      <c r="N129">
        <f>(M129/$J$3)+O129</f>
        <v>188.82288000000003</v>
      </c>
      <c r="O129" s="17">
        <f>L129+I129</f>
        <v>188.82288000000003</v>
      </c>
      <c r="P129" s="15">
        <f t="shared" si="16"/>
        <v>0</v>
      </c>
      <c r="Q129" s="20">
        <f t="shared" si="17"/>
        <v>0</v>
      </c>
      <c r="R129" s="20">
        <f t="shared" si="22"/>
        <v>449.66121784968158</v>
      </c>
      <c r="S129" s="20">
        <f t="shared" si="23"/>
        <v>-318.19499156008351</v>
      </c>
      <c r="T129" s="20">
        <f t="shared" si="18"/>
        <v>318.19499156008351</v>
      </c>
      <c r="U129" s="20">
        <f t="shared" si="19"/>
        <v>131.46622628959807</v>
      </c>
      <c r="V129">
        <f>(0.5*$C$3*G129^2)/1000</f>
        <v>0</v>
      </c>
      <c r="W129">
        <f t="shared" si="20"/>
        <v>0</v>
      </c>
    </row>
    <row r="130" spans="2:23" x14ac:dyDescent="0.3">
      <c r="B130" s="3" t="s">
        <v>34</v>
      </c>
      <c r="C130" s="3">
        <v>122</v>
      </c>
      <c r="D130" s="3">
        <v>122</v>
      </c>
      <c r="E130" s="10">
        <v>0</v>
      </c>
      <c r="F130" s="15">
        <f t="shared" si="21"/>
        <v>0</v>
      </c>
      <c r="G130" s="15">
        <f t="shared" si="12"/>
        <v>0</v>
      </c>
      <c r="H130" s="15"/>
      <c r="I130" s="15">
        <f t="shared" si="13"/>
        <v>0</v>
      </c>
      <c r="J130" s="15">
        <f t="shared" si="14"/>
        <v>0</v>
      </c>
      <c r="K130" s="21">
        <f t="shared" si="15"/>
        <v>188.82288000000003</v>
      </c>
      <c r="L130" s="17">
        <f>K130+J130</f>
        <v>188.82288000000003</v>
      </c>
      <c r="M130">
        <f>(($C$3*F130)*$J$3)/2</f>
        <v>0</v>
      </c>
      <c r="N130">
        <f>(M130/$J$3)+O130</f>
        <v>188.82288000000003</v>
      </c>
      <c r="O130" s="17">
        <f>L130+I130</f>
        <v>188.82288000000003</v>
      </c>
      <c r="P130" s="15">
        <f t="shared" si="16"/>
        <v>0</v>
      </c>
      <c r="Q130" s="20">
        <f t="shared" si="17"/>
        <v>0</v>
      </c>
      <c r="R130" s="20">
        <f t="shared" si="22"/>
        <v>449.66121784968158</v>
      </c>
      <c r="S130" s="20">
        <f t="shared" si="23"/>
        <v>-318.19499156008351</v>
      </c>
      <c r="T130" s="20">
        <f t="shared" si="18"/>
        <v>318.19499156008351</v>
      </c>
      <c r="U130" s="20">
        <f t="shared" si="19"/>
        <v>131.46622628959807</v>
      </c>
      <c r="V130">
        <f>(0.5*$C$3*G130^2)/1000</f>
        <v>0</v>
      </c>
      <c r="W130">
        <f t="shared" si="20"/>
        <v>0</v>
      </c>
    </row>
    <row r="131" spans="2:23" x14ac:dyDescent="0.3">
      <c r="B131" s="3" t="s">
        <v>34</v>
      </c>
      <c r="C131" s="3">
        <v>123</v>
      </c>
      <c r="D131" s="3">
        <v>123</v>
      </c>
      <c r="E131" s="10">
        <v>0</v>
      </c>
      <c r="F131" s="15">
        <f t="shared" si="21"/>
        <v>0</v>
      </c>
      <c r="G131" s="15">
        <f t="shared" si="12"/>
        <v>0</v>
      </c>
      <c r="H131" s="15"/>
      <c r="I131" s="15">
        <f t="shared" si="13"/>
        <v>0</v>
      </c>
      <c r="J131" s="15">
        <f t="shared" si="14"/>
        <v>0</v>
      </c>
      <c r="K131" s="21">
        <f t="shared" si="15"/>
        <v>188.82288000000003</v>
      </c>
      <c r="L131" s="17">
        <f>K131+J131</f>
        <v>188.82288000000003</v>
      </c>
      <c r="M131">
        <f>(($C$3*F131)*$J$3)/2</f>
        <v>0</v>
      </c>
      <c r="N131">
        <f>(M131/$J$3)+O131</f>
        <v>188.82288000000003</v>
      </c>
      <c r="O131" s="17">
        <f>L131+I131</f>
        <v>188.82288000000003</v>
      </c>
      <c r="P131" s="15">
        <f t="shared" si="16"/>
        <v>0</v>
      </c>
      <c r="Q131" s="20">
        <f t="shared" si="17"/>
        <v>0</v>
      </c>
      <c r="R131" s="20">
        <f t="shared" si="22"/>
        <v>449.66121784968158</v>
      </c>
      <c r="S131" s="20">
        <f t="shared" si="23"/>
        <v>-318.19499156008351</v>
      </c>
      <c r="T131" s="20">
        <f t="shared" si="18"/>
        <v>318.19499156008351</v>
      </c>
      <c r="U131" s="20">
        <f t="shared" si="19"/>
        <v>131.46622628959807</v>
      </c>
      <c r="V131">
        <f>(0.5*$C$3*G131^2)/1000</f>
        <v>0</v>
      </c>
      <c r="W131">
        <f t="shared" si="20"/>
        <v>0</v>
      </c>
    </row>
    <row r="132" spans="2:23" x14ac:dyDescent="0.3">
      <c r="B132" s="3" t="s">
        <v>34</v>
      </c>
      <c r="C132" s="3">
        <v>124</v>
      </c>
      <c r="D132" s="3">
        <v>124</v>
      </c>
      <c r="E132" s="10">
        <v>0</v>
      </c>
      <c r="F132" s="15">
        <f t="shared" si="21"/>
        <v>0</v>
      </c>
      <c r="G132" s="15">
        <f t="shared" si="12"/>
        <v>0</v>
      </c>
      <c r="H132" s="15"/>
      <c r="I132" s="15">
        <f t="shared" si="13"/>
        <v>0</v>
      </c>
      <c r="J132" s="15">
        <f t="shared" si="14"/>
        <v>0</v>
      </c>
      <c r="K132" s="21">
        <f t="shared" si="15"/>
        <v>188.82288000000003</v>
      </c>
      <c r="L132" s="17">
        <f>K132+J132</f>
        <v>188.82288000000003</v>
      </c>
      <c r="M132">
        <f>(($C$3*F132)*$J$3)/2</f>
        <v>0</v>
      </c>
      <c r="N132">
        <f>(M132/$J$3)+O132</f>
        <v>188.82288000000003</v>
      </c>
      <c r="O132" s="17">
        <f>L132+I132</f>
        <v>188.82288000000003</v>
      </c>
      <c r="P132" s="15">
        <f t="shared" si="16"/>
        <v>0</v>
      </c>
      <c r="Q132" s="20">
        <f t="shared" si="17"/>
        <v>0</v>
      </c>
      <c r="R132" s="20">
        <f t="shared" si="22"/>
        <v>449.66121784968158</v>
      </c>
      <c r="S132" s="20">
        <f t="shared" si="23"/>
        <v>-318.19499156008351</v>
      </c>
      <c r="T132" s="20">
        <f t="shared" si="18"/>
        <v>318.19499156008351</v>
      </c>
      <c r="U132" s="20">
        <f t="shared" si="19"/>
        <v>131.46622628959807</v>
      </c>
      <c r="V132">
        <f>(0.5*$C$3*G132^2)/1000</f>
        <v>0</v>
      </c>
      <c r="W132">
        <f t="shared" si="20"/>
        <v>0</v>
      </c>
    </row>
    <row r="133" spans="2:23" x14ac:dyDescent="0.3">
      <c r="B133" s="3" t="s">
        <v>34</v>
      </c>
      <c r="C133" s="3">
        <v>125</v>
      </c>
      <c r="D133" s="3">
        <v>125</v>
      </c>
      <c r="E133" s="10">
        <v>0</v>
      </c>
      <c r="F133" s="15">
        <f t="shared" si="21"/>
        <v>0</v>
      </c>
      <c r="G133" s="15">
        <f t="shared" si="12"/>
        <v>0</v>
      </c>
      <c r="H133" s="15"/>
      <c r="I133" s="15">
        <f t="shared" si="13"/>
        <v>0</v>
      </c>
      <c r="J133" s="15">
        <f t="shared" si="14"/>
        <v>0</v>
      </c>
      <c r="K133" s="21">
        <f t="shared" si="15"/>
        <v>188.82288000000003</v>
      </c>
      <c r="L133" s="17">
        <f>K133+J133</f>
        <v>188.82288000000003</v>
      </c>
      <c r="M133">
        <f>(($C$3*F133)*$J$3)/2</f>
        <v>0</v>
      </c>
      <c r="N133">
        <f>(M133/$J$3)+O133</f>
        <v>188.82288000000003</v>
      </c>
      <c r="O133" s="17">
        <f>L133+I133</f>
        <v>188.82288000000003</v>
      </c>
      <c r="P133" s="15">
        <f t="shared" si="16"/>
        <v>0</v>
      </c>
      <c r="Q133" s="20">
        <f t="shared" si="17"/>
        <v>0</v>
      </c>
      <c r="R133" s="20">
        <f t="shared" si="22"/>
        <v>449.66121784968158</v>
      </c>
      <c r="S133" s="20">
        <f t="shared" si="23"/>
        <v>-318.19499156008351</v>
      </c>
      <c r="T133" s="20">
        <f t="shared" si="18"/>
        <v>318.19499156008351</v>
      </c>
      <c r="U133" s="20">
        <f t="shared" si="19"/>
        <v>131.46622628959807</v>
      </c>
      <c r="V133">
        <f>(0.5*$C$3*G133^2)/1000</f>
        <v>0</v>
      </c>
      <c r="W133">
        <f t="shared" si="20"/>
        <v>0</v>
      </c>
    </row>
    <row r="134" spans="2:23" x14ac:dyDescent="0.3">
      <c r="B134" s="3" t="s">
        <v>34</v>
      </c>
      <c r="C134" s="3">
        <v>126</v>
      </c>
      <c r="D134" s="3">
        <v>126</v>
      </c>
      <c r="E134" s="10">
        <v>0</v>
      </c>
      <c r="F134" s="15">
        <f t="shared" si="21"/>
        <v>0</v>
      </c>
      <c r="G134" s="15">
        <f t="shared" si="12"/>
        <v>0</v>
      </c>
      <c r="H134" s="15"/>
      <c r="I134" s="15">
        <f t="shared" si="13"/>
        <v>0</v>
      </c>
      <c r="J134" s="15">
        <f t="shared" si="14"/>
        <v>0</v>
      </c>
      <c r="K134" s="21">
        <f t="shared" si="15"/>
        <v>188.82288000000003</v>
      </c>
      <c r="L134" s="17">
        <f>K134+J134</f>
        <v>188.82288000000003</v>
      </c>
      <c r="M134">
        <f>(($C$3*F134)*$J$3)/2</f>
        <v>0</v>
      </c>
      <c r="N134">
        <f>(M134/$J$3)+O134</f>
        <v>188.82288000000003</v>
      </c>
      <c r="O134" s="17">
        <f>L134+I134</f>
        <v>188.82288000000003</v>
      </c>
      <c r="P134" s="15">
        <f t="shared" si="16"/>
        <v>0</v>
      </c>
      <c r="Q134" s="20">
        <f t="shared" si="17"/>
        <v>0</v>
      </c>
      <c r="R134" s="20">
        <f t="shared" si="22"/>
        <v>449.66121784968158</v>
      </c>
      <c r="S134" s="20">
        <f t="shared" si="23"/>
        <v>-318.19499156008351</v>
      </c>
      <c r="T134" s="20">
        <f t="shared" si="18"/>
        <v>318.19499156008351</v>
      </c>
      <c r="U134" s="20">
        <f t="shared" si="19"/>
        <v>131.46622628959807</v>
      </c>
      <c r="V134">
        <f>(0.5*$C$3*G134^2)/1000</f>
        <v>0</v>
      </c>
      <c r="W134">
        <f t="shared" si="20"/>
        <v>0</v>
      </c>
    </row>
    <row r="135" spans="2:23" x14ac:dyDescent="0.3">
      <c r="B135" s="3" t="s">
        <v>34</v>
      </c>
      <c r="C135" s="3">
        <v>127</v>
      </c>
      <c r="D135" s="3">
        <v>127</v>
      </c>
      <c r="E135" s="10">
        <v>0</v>
      </c>
      <c r="F135" s="15">
        <f t="shared" si="21"/>
        <v>0</v>
      </c>
      <c r="G135" s="15">
        <f t="shared" si="12"/>
        <v>0</v>
      </c>
      <c r="H135" s="15"/>
      <c r="I135" s="15">
        <f t="shared" si="13"/>
        <v>0</v>
      </c>
      <c r="J135" s="15">
        <f t="shared" si="14"/>
        <v>0</v>
      </c>
      <c r="K135" s="21">
        <f t="shared" si="15"/>
        <v>188.82288000000003</v>
      </c>
      <c r="L135" s="17">
        <f>K135+J135</f>
        <v>188.82288000000003</v>
      </c>
      <c r="M135">
        <f>(($C$3*F135)*$J$3)/2</f>
        <v>0</v>
      </c>
      <c r="N135">
        <f>(M135/$J$3)+O135</f>
        <v>188.82288000000003</v>
      </c>
      <c r="O135" s="17">
        <f>L135+I135</f>
        <v>188.82288000000003</v>
      </c>
      <c r="P135" s="15">
        <f t="shared" si="16"/>
        <v>0</v>
      </c>
      <c r="Q135" s="20">
        <f t="shared" si="17"/>
        <v>0</v>
      </c>
      <c r="R135" s="20">
        <f t="shared" si="22"/>
        <v>449.66121784968158</v>
      </c>
      <c r="S135" s="20">
        <f t="shared" si="23"/>
        <v>-318.19499156008351</v>
      </c>
      <c r="T135" s="20">
        <f t="shared" si="18"/>
        <v>318.19499156008351</v>
      </c>
      <c r="U135" s="20">
        <f t="shared" si="19"/>
        <v>131.46622628959807</v>
      </c>
      <c r="V135">
        <f>(0.5*$C$3*G135^2)/1000</f>
        <v>0</v>
      </c>
      <c r="W135">
        <f t="shared" si="20"/>
        <v>0</v>
      </c>
    </row>
    <row r="136" spans="2:23" x14ac:dyDescent="0.3">
      <c r="B136" s="3" t="s">
        <v>34</v>
      </c>
      <c r="C136" s="3">
        <v>128</v>
      </c>
      <c r="D136" s="3">
        <v>128</v>
      </c>
      <c r="E136" s="10">
        <v>0</v>
      </c>
      <c r="F136" s="15">
        <f t="shared" si="21"/>
        <v>0</v>
      </c>
      <c r="G136" s="15">
        <f t="shared" ref="G136:G199" si="24">E136*1000/3600</f>
        <v>0</v>
      </c>
      <c r="H136" s="15"/>
      <c r="I136" s="15">
        <f t="shared" si="13"/>
        <v>0</v>
      </c>
      <c r="J136" s="15">
        <f t="shared" si="14"/>
        <v>0</v>
      </c>
      <c r="K136" s="21">
        <f t="shared" si="15"/>
        <v>188.82288000000003</v>
      </c>
      <c r="L136" s="17">
        <f>K136+J136</f>
        <v>188.82288000000003</v>
      </c>
      <c r="M136">
        <f>(($C$3*F136)*$J$3)/2</f>
        <v>0</v>
      </c>
      <c r="N136">
        <f>(M136/$J$3)+O136</f>
        <v>188.82288000000003</v>
      </c>
      <c r="O136" s="17">
        <f>L136+I136</f>
        <v>188.82288000000003</v>
      </c>
      <c r="P136" s="15">
        <f t="shared" si="16"/>
        <v>0</v>
      </c>
      <c r="Q136" s="20">
        <f t="shared" si="17"/>
        <v>0</v>
      </c>
      <c r="R136" s="20">
        <f t="shared" si="22"/>
        <v>449.66121784968158</v>
      </c>
      <c r="S136" s="20">
        <f t="shared" si="23"/>
        <v>-318.19499156008351</v>
      </c>
      <c r="T136" s="20">
        <f t="shared" si="18"/>
        <v>318.19499156008351</v>
      </c>
      <c r="U136" s="20">
        <f t="shared" si="19"/>
        <v>131.46622628959807</v>
      </c>
      <c r="V136">
        <f>(0.5*$C$3*G136^2)/1000</f>
        <v>0</v>
      </c>
      <c r="W136">
        <f t="shared" si="20"/>
        <v>0</v>
      </c>
    </row>
    <row r="137" spans="2:23" x14ac:dyDescent="0.3">
      <c r="B137" s="3" t="s">
        <v>34</v>
      </c>
      <c r="C137" s="3">
        <v>129</v>
      </c>
      <c r="D137" s="3">
        <v>129</v>
      </c>
      <c r="E137" s="10">
        <v>0</v>
      </c>
      <c r="F137" s="15">
        <f t="shared" si="21"/>
        <v>0</v>
      </c>
      <c r="G137" s="15">
        <f t="shared" si="24"/>
        <v>0</v>
      </c>
      <c r="H137" s="15"/>
      <c r="I137" s="15">
        <f t="shared" ref="I137:I200" si="25">F137*$C$3</f>
        <v>0</v>
      </c>
      <c r="J137" s="15">
        <f t="shared" ref="J137:J200" si="26">0.5*$G$3*$F$3*$E$3*G137^2</f>
        <v>0</v>
      </c>
      <c r="K137" s="21">
        <f t="shared" ref="K137:K200" si="27">$B$3*$C$3*$D$3</f>
        <v>188.82288000000003</v>
      </c>
      <c r="L137" s="17">
        <f>K137+J137</f>
        <v>188.82288000000003</v>
      </c>
      <c r="M137">
        <f>(($C$3*F137)*$J$3)/2</f>
        <v>0</v>
      </c>
      <c r="N137">
        <f>(M137/$J$3)+O137</f>
        <v>188.82288000000003</v>
      </c>
      <c r="O137" s="17">
        <f>L137+I137</f>
        <v>188.82288000000003</v>
      </c>
      <c r="P137" s="15">
        <f t="shared" ref="P137:P200" si="28">N137*G137</f>
        <v>0</v>
      </c>
      <c r="Q137" s="20">
        <f t="shared" ref="Q137:Q200" si="29">P137*1</f>
        <v>0</v>
      </c>
      <c r="R137" s="20">
        <f t="shared" si="22"/>
        <v>449.66121784968158</v>
      </c>
      <c r="S137" s="20">
        <f t="shared" si="23"/>
        <v>-318.19499156008351</v>
      </c>
      <c r="T137" s="20">
        <f t="shared" ref="T137:T200" si="30">S137*-1</f>
        <v>318.19499156008351</v>
      </c>
      <c r="U137" s="20">
        <f t="shared" ref="U137:U200" si="31">R137-T137</f>
        <v>131.46622628959807</v>
      </c>
      <c r="V137">
        <f>(0.5*$C$3*G137^2)/1000</f>
        <v>0</v>
      </c>
      <c r="W137">
        <f t="shared" ref="W137:W200" si="32">V137*0.812</f>
        <v>0</v>
      </c>
    </row>
    <row r="138" spans="2:23" x14ac:dyDescent="0.3">
      <c r="B138" s="3" t="s">
        <v>34</v>
      </c>
      <c r="C138" s="3">
        <v>130</v>
      </c>
      <c r="D138" s="3">
        <v>130</v>
      </c>
      <c r="E138" s="10">
        <v>0</v>
      </c>
      <c r="F138" s="15">
        <f t="shared" ref="F138:F201" si="33">($E139-$E137)/2/3.6</f>
        <v>0</v>
      </c>
      <c r="G138" s="15">
        <f t="shared" si="24"/>
        <v>0</v>
      </c>
      <c r="H138" s="15"/>
      <c r="I138" s="15">
        <f t="shared" si="25"/>
        <v>0</v>
      </c>
      <c r="J138" s="15">
        <f t="shared" si="26"/>
        <v>0</v>
      </c>
      <c r="K138" s="21">
        <f t="shared" si="27"/>
        <v>188.82288000000003</v>
      </c>
      <c r="L138" s="17">
        <f>K138+J138</f>
        <v>188.82288000000003</v>
      </c>
      <c r="M138">
        <f>(($C$3*F138)*$J$3)/2</f>
        <v>0</v>
      </c>
      <c r="N138">
        <f>(M138/$J$3)+O138</f>
        <v>188.82288000000003</v>
      </c>
      <c r="O138" s="17">
        <f>L138+I138</f>
        <v>188.82288000000003</v>
      </c>
      <c r="P138" s="15">
        <f t="shared" si="28"/>
        <v>0</v>
      </c>
      <c r="Q138" s="20">
        <f t="shared" si="29"/>
        <v>0</v>
      </c>
      <c r="R138" s="20">
        <f t="shared" ref="R138:R201" si="34">R137+MAX(0,Q138)/1000</f>
        <v>449.66121784968158</v>
      </c>
      <c r="S138" s="20">
        <f t="shared" ref="S138:S201" si="35">S137+MIN(0,Q138)/1000</f>
        <v>-318.19499156008351</v>
      </c>
      <c r="T138" s="20">
        <f t="shared" si="30"/>
        <v>318.19499156008351</v>
      </c>
      <c r="U138" s="20">
        <f t="shared" si="31"/>
        <v>131.46622628959807</v>
      </c>
      <c r="V138">
        <f>(0.5*$C$3*G138^2)/1000</f>
        <v>0</v>
      </c>
      <c r="W138">
        <f t="shared" si="32"/>
        <v>0</v>
      </c>
    </row>
    <row r="139" spans="2:23" x14ac:dyDescent="0.3">
      <c r="B139" s="3" t="s">
        <v>34</v>
      </c>
      <c r="C139" s="3">
        <v>131</v>
      </c>
      <c r="D139" s="3">
        <v>131</v>
      </c>
      <c r="E139" s="10">
        <v>0</v>
      </c>
      <c r="F139" s="15">
        <f t="shared" si="33"/>
        <v>0</v>
      </c>
      <c r="G139" s="15">
        <f t="shared" si="24"/>
        <v>0</v>
      </c>
      <c r="H139" s="15"/>
      <c r="I139" s="15">
        <f t="shared" si="25"/>
        <v>0</v>
      </c>
      <c r="J139" s="15">
        <f t="shared" si="26"/>
        <v>0</v>
      </c>
      <c r="K139" s="21">
        <f t="shared" si="27"/>
        <v>188.82288000000003</v>
      </c>
      <c r="L139" s="17">
        <f>K139+J139</f>
        <v>188.82288000000003</v>
      </c>
      <c r="M139">
        <f>(($C$3*F139)*$J$3)/2</f>
        <v>0</v>
      </c>
      <c r="N139">
        <f>(M139/$J$3)+O139</f>
        <v>188.82288000000003</v>
      </c>
      <c r="O139" s="17">
        <f>L139+I139</f>
        <v>188.82288000000003</v>
      </c>
      <c r="P139" s="15">
        <f t="shared" si="28"/>
        <v>0</v>
      </c>
      <c r="Q139" s="20">
        <f t="shared" si="29"/>
        <v>0</v>
      </c>
      <c r="R139" s="20">
        <f t="shared" si="34"/>
        <v>449.66121784968158</v>
      </c>
      <c r="S139" s="20">
        <f t="shared" si="35"/>
        <v>-318.19499156008351</v>
      </c>
      <c r="T139" s="20">
        <f t="shared" si="30"/>
        <v>318.19499156008351</v>
      </c>
      <c r="U139" s="20">
        <f t="shared" si="31"/>
        <v>131.46622628959807</v>
      </c>
      <c r="V139">
        <f>(0.5*$C$3*G139^2)/1000</f>
        <v>0</v>
      </c>
      <c r="W139">
        <f t="shared" si="32"/>
        <v>0</v>
      </c>
    </row>
    <row r="140" spans="2:23" x14ac:dyDescent="0.3">
      <c r="B140" s="3" t="s">
        <v>34</v>
      </c>
      <c r="C140" s="3">
        <v>132</v>
      </c>
      <c r="D140" s="3">
        <v>132</v>
      </c>
      <c r="E140" s="10">
        <v>0</v>
      </c>
      <c r="F140" s="15">
        <f t="shared" si="33"/>
        <v>0</v>
      </c>
      <c r="G140" s="15">
        <f t="shared" si="24"/>
        <v>0</v>
      </c>
      <c r="H140" s="15"/>
      <c r="I140" s="15">
        <f t="shared" si="25"/>
        <v>0</v>
      </c>
      <c r="J140" s="15">
        <f t="shared" si="26"/>
        <v>0</v>
      </c>
      <c r="K140" s="21">
        <f t="shared" si="27"/>
        <v>188.82288000000003</v>
      </c>
      <c r="L140" s="17">
        <f>K140+J140</f>
        <v>188.82288000000003</v>
      </c>
      <c r="M140">
        <f>(($C$3*F140)*$J$3)/2</f>
        <v>0</v>
      </c>
      <c r="N140">
        <f>(M140/$J$3)+O140</f>
        <v>188.82288000000003</v>
      </c>
      <c r="O140" s="17">
        <f>L140+I140</f>
        <v>188.82288000000003</v>
      </c>
      <c r="P140" s="15">
        <f t="shared" si="28"/>
        <v>0</v>
      </c>
      <c r="Q140" s="20">
        <f t="shared" si="29"/>
        <v>0</v>
      </c>
      <c r="R140" s="20">
        <f t="shared" si="34"/>
        <v>449.66121784968158</v>
      </c>
      <c r="S140" s="20">
        <f t="shared" si="35"/>
        <v>-318.19499156008351</v>
      </c>
      <c r="T140" s="20">
        <f t="shared" si="30"/>
        <v>318.19499156008351</v>
      </c>
      <c r="U140" s="20">
        <f t="shared" si="31"/>
        <v>131.46622628959807</v>
      </c>
      <c r="V140">
        <f>(0.5*$C$3*G140^2)/1000</f>
        <v>0</v>
      </c>
      <c r="W140">
        <f t="shared" si="32"/>
        <v>0</v>
      </c>
    </row>
    <row r="141" spans="2:23" x14ac:dyDescent="0.3">
      <c r="B141" s="3" t="s">
        <v>34</v>
      </c>
      <c r="C141" s="3">
        <v>133</v>
      </c>
      <c r="D141" s="3">
        <v>133</v>
      </c>
      <c r="E141" s="10">
        <v>0</v>
      </c>
      <c r="F141" s="15">
        <f t="shared" si="33"/>
        <v>0</v>
      </c>
      <c r="G141" s="15">
        <f t="shared" si="24"/>
        <v>0</v>
      </c>
      <c r="H141" s="15"/>
      <c r="I141" s="15">
        <f t="shared" si="25"/>
        <v>0</v>
      </c>
      <c r="J141" s="15">
        <f t="shared" si="26"/>
        <v>0</v>
      </c>
      <c r="K141" s="21">
        <f t="shared" si="27"/>
        <v>188.82288000000003</v>
      </c>
      <c r="L141" s="17">
        <f>K141+J141</f>
        <v>188.82288000000003</v>
      </c>
      <c r="M141">
        <f>(($C$3*F141)*$J$3)/2</f>
        <v>0</v>
      </c>
      <c r="N141">
        <f>(M141/$J$3)+O141</f>
        <v>188.82288000000003</v>
      </c>
      <c r="O141" s="17">
        <f>L141+I141</f>
        <v>188.82288000000003</v>
      </c>
      <c r="P141" s="15">
        <f t="shared" si="28"/>
        <v>0</v>
      </c>
      <c r="Q141" s="20">
        <f t="shared" si="29"/>
        <v>0</v>
      </c>
      <c r="R141" s="20">
        <f t="shared" si="34"/>
        <v>449.66121784968158</v>
      </c>
      <c r="S141" s="20">
        <f t="shared" si="35"/>
        <v>-318.19499156008351</v>
      </c>
      <c r="T141" s="20">
        <f t="shared" si="30"/>
        <v>318.19499156008351</v>
      </c>
      <c r="U141" s="20">
        <f t="shared" si="31"/>
        <v>131.46622628959807</v>
      </c>
      <c r="V141">
        <f>(0.5*$C$3*G141^2)/1000</f>
        <v>0</v>
      </c>
      <c r="W141">
        <f t="shared" si="32"/>
        <v>0</v>
      </c>
    </row>
    <row r="142" spans="2:23" x14ac:dyDescent="0.3">
      <c r="B142" s="3" t="s">
        <v>34</v>
      </c>
      <c r="C142" s="3">
        <v>134</v>
      </c>
      <c r="D142" s="3">
        <v>134</v>
      </c>
      <c r="E142" s="10">
        <v>0</v>
      </c>
      <c r="F142" s="15">
        <f t="shared" si="33"/>
        <v>0</v>
      </c>
      <c r="G142" s="15">
        <f t="shared" si="24"/>
        <v>0</v>
      </c>
      <c r="H142" s="15"/>
      <c r="I142" s="15">
        <f t="shared" si="25"/>
        <v>0</v>
      </c>
      <c r="J142" s="15">
        <f t="shared" si="26"/>
        <v>0</v>
      </c>
      <c r="K142" s="21">
        <f t="shared" si="27"/>
        <v>188.82288000000003</v>
      </c>
      <c r="L142" s="17">
        <f>K142+J142</f>
        <v>188.82288000000003</v>
      </c>
      <c r="M142">
        <f>(($C$3*F142)*$J$3)/2</f>
        <v>0</v>
      </c>
      <c r="N142">
        <f>(M142/$J$3)+O142</f>
        <v>188.82288000000003</v>
      </c>
      <c r="O142" s="17">
        <f>L142+I142</f>
        <v>188.82288000000003</v>
      </c>
      <c r="P142" s="15">
        <f t="shared" si="28"/>
        <v>0</v>
      </c>
      <c r="Q142" s="20">
        <f t="shared" si="29"/>
        <v>0</v>
      </c>
      <c r="R142" s="20">
        <f t="shared" si="34"/>
        <v>449.66121784968158</v>
      </c>
      <c r="S142" s="20">
        <f t="shared" si="35"/>
        <v>-318.19499156008351</v>
      </c>
      <c r="T142" s="20">
        <f t="shared" si="30"/>
        <v>318.19499156008351</v>
      </c>
      <c r="U142" s="20">
        <f t="shared" si="31"/>
        <v>131.46622628959807</v>
      </c>
      <c r="V142">
        <f>(0.5*$C$3*G142^2)/1000</f>
        <v>0</v>
      </c>
      <c r="W142">
        <f t="shared" si="32"/>
        <v>0</v>
      </c>
    </row>
    <row r="143" spans="2:23" x14ac:dyDescent="0.3">
      <c r="B143" s="3" t="s">
        <v>34</v>
      </c>
      <c r="C143" s="3">
        <v>135</v>
      </c>
      <c r="D143" s="3">
        <v>135</v>
      </c>
      <c r="E143" s="10">
        <v>0</v>
      </c>
      <c r="F143" s="15">
        <f t="shared" si="33"/>
        <v>0</v>
      </c>
      <c r="G143" s="15">
        <f t="shared" si="24"/>
        <v>0</v>
      </c>
      <c r="H143" s="15"/>
      <c r="I143" s="15">
        <f t="shared" si="25"/>
        <v>0</v>
      </c>
      <c r="J143" s="15">
        <f t="shared" si="26"/>
        <v>0</v>
      </c>
      <c r="K143" s="21">
        <f t="shared" si="27"/>
        <v>188.82288000000003</v>
      </c>
      <c r="L143" s="17">
        <f>K143+J143</f>
        <v>188.82288000000003</v>
      </c>
      <c r="M143">
        <f>(($C$3*F143)*$J$3)/2</f>
        <v>0</v>
      </c>
      <c r="N143">
        <f>(M143/$J$3)+O143</f>
        <v>188.82288000000003</v>
      </c>
      <c r="O143" s="17">
        <f>L143+I143</f>
        <v>188.82288000000003</v>
      </c>
      <c r="P143" s="15">
        <f t="shared" si="28"/>
        <v>0</v>
      </c>
      <c r="Q143" s="20">
        <f t="shared" si="29"/>
        <v>0</v>
      </c>
      <c r="R143" s="20">
        <f t="shared" si="34"/>
        <v>449.66121784968158</v>
      </c>
      <c r="S143" s="20">
        <f t="shared" si="35"/>
        <v>-318.19499156008351</v>
      </c>
      <c r="T143" s="20">
        <f t="shared" si="30"/>
        <v>318.19499156008351</v>
      </c>
      <c r="U143" s="20">
        <f t="shared" si="31"/>
        <v>131.46622628959807</v>
      </c>
      <c r="V143">
        <f>(0.5*$C$3*G143^2)/1000</f>
        <v>0</v>
      </c>
      <c r="W143">
        <f t="shared" si="32"/>
        <v>0</v>
      </c>
    </row>
    <row r="144" spans="2:23" x14ac:dyDescent="0.3">
      <c r="B144" s="3" t="s">
        <v>34</v>
      </c>
      <c r="C144" s="3">
        <v>136</v>
      </c>
      <c r="D144" s="3">
        <v>136</v>
      </c>
      <c r="E144" s="10">
        <v>0</v>
      </c>
      <c r="F144" s="15">
        <f t="shared" si="33"/>
        <v>0</v>
      </c>
      <c r="G144" s="15">
        <f t="shared" si="24"/>
        <v>0</v>
      </c>
      <c r="H144" s="15"/>
      <c r="I144" s="15">
        <f t="shared" si="25"/>
        <v>0</v>
      </c>
      <c r="J144" s="15">
        <f t="shared" si="26"/>
        <v>0</v>
      </c>
      <c r="K144" s="21">
        <f t="shared" si="27"/>
        <v>188.82288000000003</v>
      </c>
      <c r="L144" s="17">
        <f>K144+J144</f>
        <v>188.82288000000003</v>
      </c>
      <c r="M144">
        <f>(($C$3*F144)*$J$3)/2</f>
        <v>0</v>
      </c>
      <c r="N144">
        <f>(M144/$J$3)+O144</f>
        <v>188.82288000000003</v>
      </c>
      <c r="O144" s="17">
        <f>L144+I144</f>
        <v>188.82288000000003</v>
      </c>
      <c r="P144" s="15">
        <f t="shared" si="28"/>
        <v>0</v>
      </c>
      <c r="Q144" s="20">
        <f t="shared" si="29"/>
        <v>0</v>
      </c>
      <c r="R144" s="20">
        <f t="shared" si="34"/>
        <v>449.66121784968158</v>
      </c>
      <c r="S144" s="20">
        <f t="shared" si="35"/>
        <v>-318.19499156008351</v>
      </c>
      <c r="T144" s="20">
        <f t="shared" si="30"/>
        <v>318.19499156008351</v>
      </c>
      <c r="U144" s="20">
        <f t="shared" si="31"/>
        <v>131.46622628959807</v>
      </c>
      <c r="V144">
        <f>(0.5*$C$3*G144^2)/1000</f>
        <v>0</v>
      </c>
      <c r="W144">
        <f t="shared" si="32"/>
        <v>0</v>
      </c>
    </row>
    <row r="145" spans="2:23" x14ac:dyDescent="0.3">
      <c r="B145" s="3" t="s">
        <v>34</v>
      </c>
      <c r="C145" s="3">
        <v>137</v>
      </c>
      <c r="D145" s="3">
        <v>137</v>
      </c>
      <c r="E145" s="10">
        <v>0</v>
      </c>
      <c r="F145" s="15">
        <f t="shared" si="33"/>
        <v>2.777777777777778E-2</v>
      </c>
      <c r="G145" s="15">
        <f t="shared" si="24"/>
        <v>0</v>
      </c>
      <c r="H145" s="15"/>
      <c r="I145" s="15">
        <f t="shared" si="25"/>
        <v>53.466666666666669</v>
      </c>
      <c r="J145" s="15">
        <f t="shared" si="26"/>
        <v>0</v>
      </c>
      <c r="K145" s="21">
        <f t="shared" si="27"/>
        <v>188.82288000000003</v>
      </c>
      <c r="L145" s="17">
        <f>K145+J145</f>
        <v>188.82288000000003</v>
      </c>
      <c r="M145">
        <f>(($C$3*F145)*$J$3)/2</f>
        <v>8.9382900000000003</v>
      </c>
      <c r="N145">
        <f>(M145/$J$3)+O145</f>
        <v>269.02288000000004</v>
      </c>
      <c r="O145" s="17">
        <f>L145+I145</f>
        <v>242.28954666666669</v>
      </c>
      <c r="P145" s="15">
        <f t="shared" si="28"/>
        <v>0</v>
      </c>
      <c r="Q145" s="20">
        <f t="shared" si="29"/>
        <v>0</v>
      </c>
      <c r="R145" s="20">
        <f t="shared" si="34"/>
        <v>449.66121784968158</v>
      </c>
      <c r="S145" s="20">
        <f t="shared" si="35"/>
        <v>-318.19499156008351</v>
      </c>
      <c r="T145" s="20">
        <f t="shared" si="30"/>
        <v>318.19499156008351</v>
      </c>
      <c r="U145" s="20">
        <f t="shared" si="31"/>
        <v>131.46622628959807</v>
      </c>
      <c r="V145">
        <f>(0.5*$C$3*G145^2)/1000</f>
        <v>0</v>
      </c>
      <c r="W145">
        <f t="shared" si="32"/>
        <v>0</v>
      </c>
    </row>
    <row r="146" spans="2:23" x14ac:dyDescent="0.3">
      <c r="B146" s="3" t="s">
        <v>34</v>
      </c>
      <c r="C146" s="3">
        <v>138</v>
      </c>
      <c r="D146" s="3">
        <v>138</v>
      </c>
      <c r="E146" s="10">
        <v>0.2</v>
      </c>
      <c r="F146" s="15">
        <f t="shared" si="33"/>
        <v>0.2638888888888889</v>
      </c>
      <c r="G146" s="15">
        <f t="shared" si="24"/>
        <v>5.5555555555555552E-2</v>
      </c>
      <c r="H146" s="15"/>
      <c r="I146" s="15">
        <f t="shared" si="25"/>
        <v>507.93333333333334</v>
      </c>
      <c r="J146" s="15">
        <f t="shared" si="26"/>
        <v>9.5655864197530878E-4</v>
      </c>
      <c r="K146" s="21">
        <f t="shared" si="27"/>
        <v>188.82288000000003</v>
      </c>
      <c r="L146" s="17">
        <f>K146+J146</f>
        <v>188.823836558642</v>
      </c>
      <c r="M146">
        <f>(($C$3*F146)*$J$3)/2</f>
        <v>84.913754999999995</v>
      </c>
      <c r="N146">
        <f>(M146/$J$3)+O146</f>
        <v>950.72383655864201</v>
      </c>
      <c r="O146" s="17">
        <f>L146+I146</f>
        <v>696.75716989197531</v>
      </c>
      <c r="P146" s="15">
        <f t="shared" si="28"/>
        <v>52.817990919924554</v>
      </c>
      <c r="Q146" s="20">
        <f t="shared" si="29"/>
        <v>52.817990919924554</v>
      </c>
      <c r="R146" s="20">
        <f t="shared" si="34"/>
        <v>449.71403584060153</v>
      </c>
      <c r="S146" s="20">
        <f t="shared" si="35"/>
        <v>-318.19499156008351</v>
      </c>
      <c r="T146" s="20">
        <f t="shared" si="30"/>
        <v>318.19499156008351</v>
      </c>
      <c r="U146" s="20">
        <f t="shared" si="31"/>
        <v>131.51904428051802</v>
      </c>
      <c r="V146">
        <f>(0.5*$C$3*G146^2)/1000</f>
        <v>2.9703703703703702E-3</v>
      </c>
      <c r="W146">
        <f t="shared" si="32"/>
        <v>2.4119407407407409E-3</v>
      </c>
    </row>
    <row r="147" spans="2:23" x14ac:dyDescent="0.3">
      <c r="B147" s="3" t="s">
        <v>34</v>
      </c>
      <c r="C147" s="3">
        <v>139</v>
      </c>
      <c r="D147" s="3">
        <v>139</v>
      </c>
      <c r="E147" s="10">
        <v>1.9</v>
      </c>
      <c r="F147" s="15">
        <f t="shared" si="33"/>
        <v>0.81944444444444431</v>
      </c>
      <c r="G147" s="15">
        <f t="shared" si="24"/>
        <v>0.52777777777777779</v>
      </c>
      <c r="H147" s="15"/>
      <c r="I147" s="15">
        <f t="shared" si="25"/>
        <v>1577.2666666666664</v>
      </c>
      <c r="J147" s="15">
        <f t="shared" si="26"/>
        <v>8.6329417438271633E-2</v>
      </c>
      <c r="K147" s="21">
        <f t="shared" si="27"/>
        <v>188.82288000000003</v>
      </c>
      <c r="L147" s="17">
        <f>K147+J147</f>
        <v>188.90920941743829</v>
      </c>
      <c r="M147">
        <f>(($C$3*F147)*$J$3)/2</f>
        <v>263.67955499999994</v>
      </c>
      <c r="N147">
        <f>(M147/$J$3)+O147</f>
        <v>2554.8092094174381</v>
      </c>
      <c r="O147" s="17">
        <f>L147+I147</f>
        <v>1766.1758760841046</v>
      </c>
      <c r="P147" s="15">
        <f t="shared" si="28"/>
        <v>1348.3715271925369</v>
      </c>
      <c r="Q147" s="20">
        <f t="shared" si="29"/>
        <v>1348.3715271925369</v>
      </c>
      <c r="R147" s="20">
        <f t="shared" si="34"/>
        <v>451.06240736779404</v>
      </c>
      <c r="S147" s="20">
        <f t="shared" si="35"/>
        <v>-318.19499156008351</v>
      </c>
      <c r="T147" s="20">
        <f t="shared" si="30"/>
        <v>318.19499156008351</v>
      </c>
      <c r="U147" s="20">
        <f t="shared" si="31"/>
        <v>132.86741580771053</v>
      </c>
      <c r="V147">
        <f>(0.5*$C$3*G147^2)/1000</f>
        <v>0.26807592592592594</v>
      </c>
      <c r="W147">
        <f t="shared" si="32"/>
        <v>0.21767765185185187</v>
      </c>
    </row>
    <row r="148" spans="2:23" x14ac:dyDescent="0.3">
      <c r="B148" s="3" t="s">
        <v>34</v>
      </c>
      <c r="C148" s="3">
        <v>140</v>
      </c>
      <c r="D148" s="3">
        <v>140</v>
      </c>
      <c r="E148" s="10">
        <v>6.1</v>
      </c>
      <c r="F148" s="15">
        <f t="shared" si="33"/>
        <v>1.3611111111111109</v>
      </c>
      <c r="G148" s="15">
        <f t="shared" si="24"/>
        <v>1.6944444444444444</v>
      </c>
      <c r="H148" s="15"/>
      <c r="I148" s="15">
        <f t="shared" si="25"/>
        <v>2619.8666666666663</v>
      </c>
      <c r="J148" s="15">
        <f t="shared" si="26"/>
        <v>0.88983867669753103</v>
      </c>
      <c r="K148" s="21">
        <f t="shared" si="27"/>
        <v>188.82288000000003</v>
      </c>
      <c r="L148" s="17">
        <f>K148+J148</f>
        <v>189.71271867669756</v>
      </c>
      <c r="M148">
        <f>(($C$3*F148)*$J$3)/2</f>
        <v>437.97620999999992</v>
      </c>
      <c r="N148">
        <f>(M148/$J$3)+O148</f>
        <v>4119.5127186766967</v>
      </c>
      <c r="O148" s="17">
        <f>L148+I148</f>
        <v>2809.5793853433638</v>
      </c>
      <c r="P148" s="15">
        <f t="shared" si="28"/>
        <v>6980.285439979958</v>
      </c>
      <c r="Q148" s="20">
        <f t="shared" si="29"/>
        <v>6980.285439979958</v>
      </c>
      <c r="R148" s="20">
        <f t="shared" si="34"/>
        <v>458.04269280777402</v>
      </c>
      <c r="S148" s="20">
        <f t="shared" si="35"/>
        <v>-318.19499156008351</v>
      </c>
      <c r="T148" s="20">
        <f t="shared" si="30"/>
        <v>318.19499156008351</v>
      </c>
      <c r="U148" s="20">
        <f t="shared" si="31"/>
        <v>139.84770124769051</v>
      </c>
      <c r="V148">
        <f>(0.5*$C$3*G148^2)/1000</f>
        <v>2.7631870370370368</v>
      </c>
      <c r="W148">
        <f t="shared" si="32"/>
        <v>2.2437078740740741</v>
      </c>
    </row>
    <row r="149" spans="2:23" x14ac:dyDescent="0.3">
      <c r="B149" s="3" t="s">
        <v>34</v>
      </c>
      <c r="C149" s="3">
        <v>141</v>
      </c>
      <c r="D149" s="3">
        <v>141</v>
      </c>
      <c r="E149" s="10">
        <v>11.7</v>
      </c>
      <c r="F149" s="15">
        <f t="shared" si="33"/>
        <v>1.4305555555555554</v>
      </c>
      <c r="G149" s="15">
        <f t="shared" si="24"/>
        <v>3.25</v>
      </c>
      <c r="H149" s="15"/>
      <c r="I149" s="15">
        <f t="shared" si="25"/>
        <v>2753.5333333333328</v>
      </c>
      <c r="J149" s="15">
        <f t="shared" si="26"/>
        <v>3.2735828125000008</v>
      </c>
      <c r="K149" s="21">
        <f t="shared" si="27"/>
        <v>188.82288000000003</v>
      </c>
      <c r="L149" s="17">
        <f>K149+J149</f>
        <v>192.09646281250002</v>
      </c>
      <c r="M149">
        <f>(($C$3*F149)*$J$3)/2</f>
        <v>460.32193499999988</v>
      </c>
      <c r="N149">
        <f>(M149/$J$3)+O149</f>
        <v>4322.3964628124995</v>
      </c>
      <c r="O149" s="17">
        <f>L149+I149</f>
        <v>2945.6297961458331</v>
      </c>
      <c r="P149" s="15">
        <f t="shared" si="28"/>
        <v>14047.788504140623</v>
      </c>
      <c r="Q149" s="20">
        <f t="shared" si="29"/>
        <v>14047.788504140623</v>
      </c>
      <c r="R149" s="20">
        <f t="shared" si="34"/>
        <v>472.09048131191463</v>
      </c>
      <c r="S149" s="20">
        <f t="shared" si="35"/>
        <v>-318.19499156008351</v>
      </c>
      <c r="T149" s="20">
        <f t="shared" si="30"/>
        <v>318.19499156008351</v>
      </c>
      <c r="U149" s="20">
        <f t="shared" si="31"/>
        <v>153.89548975183112</v>
      </c>
      <c r="V149">
        <f>(0.5*$C$3*G149^2)/1000</f>
        <v>10.16535</v>
      </c>
      <c r="W149">
        <f t="shared" si="32"/>
        <v>8.2542642000000015</v>
      </c>
    </row>
    <row r="150" spans="2:23" x14ac:dyDescent="0.3">
      <c r="B150" s="3" t="s">
        <v>34</v>
      </c>
      <c r="C150" s="3">
        <v>142</v>
      </c>
      <c r="D150" s="3">
        <v>142</v>
      </c>
      <c r="E150" s="10">
        <v>16.399999999999999</v>
      </c>
      <c r="F150" s="15">
        <f t="shared" si="33"/>
        <v>0.99999999999999989</v>
      </c>
      <c r="G150" s="15">
        <f t="shared" si="24"/>
        <v>4.5555555555555554</v>
      </c>
      <c r="H150" s="15"/>
      <c r="I150" s="15">
        <f t="shared" si="25"/>
        <v>1924.7999999999997</v>
      </c>
      <c r="J150" s="15">
        <f t="shared" si="26"/>
        <v>6.4319003086419766</v>
      </c>
      <c r="K150" s="21">
        <f t="shared" si="27"/>
        <v>188.82288000000003</v>
      </c>
      <c r="L150" s="17">
        <f>K150+J150</f>
        <v>195.25478030864201</v>
      </c>
      <c r="M150">
        <f>(($C$3*F150)*$J$3)/2</f>
        <v>321.77843999999993</v>
      </c>
      <c r="N150">
        <f>(M150/$J$3)+O150</f>
        <v>3082.4547803086416</v>
      </c>
      <c r="O150" s="17">
        <f>L150+I150</f>
        <v>2120.054780308642</v>
      </c>
      <c r="P150" s="15">
        <f t="shared" si="28"/>
        <v>14042.29399918381</v>
      </c>
      <c r="Q150" s="20">
        <f t="shared" si="29"/>
        <v>14042.29399918381</v>
      </c>
      <c r="R150" s="20">
        <f t="shared" si="34"/>
        <v>486.13277531109844</v>
      </c>
      <c r="S150" s="20">
        <f t="shared" si="35"/>
        <v>-318.19499156008351</v>
      </c>
      <c r="T150" s="20">
        <f t="shared" si="30"/>
        <v>318.19499156008351</v>
      </c>
      <c r="U150" s="20">
        <f t="shared" si="31"/>
        <v>167.93778375101493</v>
      </c>
      <c r="V150">
        <f>(0.5*$C$3*G150^2)/1000</f>
        <v>19.97277037037037</v>
      </c>
      <c r="W150">
        <f t="shared" si="32"/>
        <v>16.217889540740742</v>
      </c>
    </row>
    <row r="151" spans="2:23" x14ac:dyDescent="0.3">
      <c r="B151" s="3" t="s">
        <v>34</v>
      </c>
      <c r="C151" s="3">
        <v>143</v>
      </c>
      <c r="D151" s="3">
        <v>143</v>
      </c>
      <c r="E151" s="10">
        <v>18.899999999999999</v>
      </c>
      <c r="F151" s="15">
        <f t="shared" si="33"/>
        <v>0.4861111111111111</v>
      </c>
      <c r="G151" s="15">
        <f t="shared" si="24"/>
        <v>5.25</v>
      </c>
      <c r="H151" s="15"/>
      <c r="I151" s="15">
        <f t="shared" si="25"/>
        <v>935.66666666666663</v>
      </c>
      <c r="J151" s="15">
        <f t="shared" si="26"/>
        <v>8.5423078125000025</v>
      </c>
      <c r="K151" s="21">
        <f t="shared" si="27"/>
        <v>188.82288000000003</v>
      </c>
      <c r="L151" s="17">
        <f>K151+J151</f>
        <v>197.36518781250004</v>
      </c>
      <c r="M151">
        <f>(($C$3*F151)*$J$3)/2</f>
        <v>156.420075</v>
      </c>
      <c r="N151">
        <f>(M151/$J$3)+O151</f>
        <v>1600.8651878125002</v>
      </c>
      <c r="O151" s="17">
        <f>L151+I151</f>
        <v>1133.0318544791667</v>
      </c>
      <c r="P151" s="15">
        <f t="shared" si="28"/>
        <v>8404.5422360156263</v>
      </c>
      <c r="Q151" s="20">
        <f t="shared" si="29"/>
        <v>8404.5422360156263</v>
      </c>
      <c r="R151" s="20">
        <f t="shared" si="34"/>
        <v>494.53731754711407</v>
      </c>
      <c r="S151" s="20">
        <f t="shared" si="35"/>
        <v>-318.19499156008351</v>
      </c>
      <c r="T151" s="20">
        <f t="shared" si="30"/>
        <v>318.19499156008351</v>
      </c>
      <c r="U151" s="20">
        <f t="shared" si="31"/>
        <v>176.34232598703056</v>
      </c>
      <c r="V151">
        <f>(0.5*$C$3*G151^2)/1000</f>
        <v>26.526149999999998</v>
      </c>
      <c r="W151">
        <f t="shared" si="32"/>
        <v>21.539233799999998</v>
      </c>
    </row>
    <row r="152" spans="2:23" x14ac:dyDescent="0.3">
      <c r="B152" s="3" t="s">
        <v>34</v>
      </c>
      <c r="C152" s="3">
        <v>144</v>
      </c>
      <c r="D152" s="3">
        <v>144</v>
      </c>
      <c r="E152" s="10">
        <v>19.899999999999999</v>
      </c>
      <c r="F152" s="15">
        <f t="shared" si="33"/>
        <v>0.26388888888888917</v>
      </c>
      <c r="G152" s="15">
        <f t="shared" si="24"/>
        <v>5.5277777777777777</v>
      </c>
      <c r="H152" s="15"/>
      <c r="I152" s="15">
        <f t="shared" si="25"/>
        <v>507.93333333333385</v>
      </c>
      <c r="J152" s="15">
        <f t="shared" si="26"/>
        <v>9.4701696952160503</v>
      </c>
      <c r="K152" s="21">
        <f t="shared" si="27"/>
        <v>188.82288000000003</v>
      </c>
      <c r="L152" s="17">
        <f>K152+J152</f>
        <v>198.29304969521607</v>
      </c>
      <c r="M152">
        <f>(($C$3*F152)*$J$3)/2</f>
        <v>84.91375500000008</v>
      </c>
      <c r="N152">
        <f>(M152/$J$3)+O152</f>
        <v>960.19304969521681</v>
      </c>
      <c r="O152" s="17">
        <f>L152+I152</f>
        <v>706.22638302854989</v>
      </c>
      <c r="P152" s="15">
        <f t="shared" si="28"/>
        <v>5307.7338024818928</v>
      </c>
      <c r="Q152" s="20">
        <f t="shared" si="29"/>
        <v>5307.7338024818928</v>
      </c>
      <c r="R152" s="20">
        <f t="shared" si="34"/>
        <v>499.84505134959596</v>
      </c>
      <c r="S152" s="20">
        <f t="shared" si="35"/>
        <v>-318.19499156008351</v>
      </c>
      <c r="T152" s="20">
        <f t="shared" si="30"/>
        <v>318.19499156008351</v>
      </c>
      <c r="U152" s="20">
        <f t="shared" si="31"/>
        <v>181.65005978951245</v>
      </c>
      <c r="V152">
        <f>(0.5*$C$3*G152^2)/1000</f>
        <v>29.407409259259257</v>
      </c>
      <c r="W152">
        <f t="shared" si="32"/>
        <v>23.878816318518517</v>
      </c>
    </row>
    <row r="153" spans="2:23" x14ac:dyDescent="0.3">
      <c r="B153" s="3" t="s">
        <v>34</v>
      </c>
      <c r="C153" s="3">
        <v>145</v>
      </c>
      <c r="D153" s="3">
        <v>145</v>
      </c>
      <c r="E153" s="10">
        <v>20.8</v>
      </c>
      <c r="F153" s="15">
        <f t="shared" si="33"/>
        <v>0.40277777777777807</v>
      </c>
      <c r="G153" s="15">
        <f t="shared" si="24"/>
        <v>5.7777777777777777</v>
      </c>
      <c r="H153" s="15"/>
      <c r="I153" s="15">
        <f t="shared" si="25"/>
        <v>775.26666666666722</v>
      </c>
      <c r="J153" s="15">
        <f t="shared" si="26"/>
        <v>10.346138271604939</v>
      </c>
      <c r="K153" s="21">
        <f t="shared" si="27"/>
        <v>188.82288000000003</v>
      </c>
      <c r="L153" s="17">
        <f>K153+J153</f>
        <v>199.16901827160495</v>
      </c>
      <c r="M153">
        <f>(($C$3*F153)*$J$3)/2</f>
        <v>129.6052050000001</v>
      </c>
      <c r="N153">
        <f>(M153/$J$3)+O153</f>
        <v>1362.0690182716057</v>
      </c>
      <c r="O153" s="17">
        <f>L153+I153</f>
        <v>974.43568493827217</v>
      </c>
      <c r="P153" s="15">
        <f t="shared" si="28"/>
        <v>7869.7321055692773</v>
      </c>
      <c r="Q153" s="20">
        <f t="shared" si="29"/>
        <v>7869.7321055692773</v>
      </c>
      <c r="R153" s="20">
        <f t="shared" si="34"/>
        <v>507.71478345516522</v>
      </c>
      <c r="S153" s="20">
        <f t="shared" si="35"/>
        <v>-318.19499156008351</v>
      </c>
      <c r="T153" s="20">
        <f t="shared" si="30"/>
        <v>318.19499156008351</v>
      </c>
      <c r="U153" s="20">
        <f t="shared" si="31"/>
        <v>189.51979189508171</v>
      </c>
      <c r="V153">
        <f>(0.5*$C$3*G153^2)/1000</f>
        <v>32.127525925925923</v>
      </c>
      <c r="W153">
        <f t="shared" si="32"/>
        <v>26.08755105185185</v>
      </c>
    </row>
    <row r="154" spans="2:23" x14ac:dyDescent="0.3">
      <c r="B154" s="3" t="s">
        <v>34</v>
      </c>
      <c r="C154" s="3">
        <v>146</v>
      </c>
      <c r="D154" s="3">
        <v>146</v>
      </c>
      <c r="E154" s="10">
        <v>22.8</v>
      </c>
      <c r="F154" s="15">
        <f t="shared" si="33"/>
        <v>0.63888888888888862</v>
      </c>
      <c r="G154" s="15">
        <f t="shared" si="24"/>
        <v>6.333333333333333</v>
      </c>
      <c r="H154" s="15"/>
      <c r="I154" s="15">
        <f t="shared" si="25"/>
        <v>1229.7333333333329</v>
      </c>
      <c r="J154" s="15">
        <f t="shared" si="26"/>
        <v>12.431436111111113</v>
      </c>
      <c r="K154" s="21">
        <f t="shared" si="27"/>
        <v>188.82288000000003</v>
      </c>
      <c r="L154" s="17">
        <f>K154+J154</f>
        <v>201.25431611111114</v>
      </c>
      <c r="M154">
        <f>(($C$3*F154)*$J$3)/2</f>
        <v>205.58066999999991</v>
      </c>
      <c r="N154">
        <f>(M154/$J$3)+O154</f>
        <v>2045.8543161111106</v>
      </c>
      <c r="O154" s="17">
        <f>L154+I154</f>
        <v>1430.9876494444441</v>
      </c>
      <c r="P154" s="15">
        <f t="shared" si="28"/>
        <v>12957.077335370366</v>
      </c>
      <c r="Q154" s="20">
        <f t="shared" si="29"/>
        <v>12957.077335370366</v>
      </c>
      <c r="R154" s="20">
        <f t="shared" si="34"/>
        <v>520.67186079053556</v>
      </c>
      <c r="S154" s="20">
        <f t="shared" si="35"/>
        <v>-318.19499156008351</v>
      </c>
      <c r="T154" s="20">
        <f t="shared" si="30"/>
        <v>318.19499156008351</v>
      </c>
      <c r="U154" s="20">
        <f t="shared" si="31"/>
        <v>202.47686923045205</v>
      </c>
      <c r="V154">
        <f>(0.5*$C$3*G154^2)/1000</f>
        <v>38.602933333333326</v>
      </c>
      <c r="W154">
        <f t="shared" si="32"/>
        <v>31.345581866666663</v>
      </c>
    </row>
    <row r="155" spans="2:23" x14ac:dyDescent="0.3">
      <c r="B155" s="3" t="s">
        <v>34</v>
      </c>
      <c r="C155" s="3">
        <v>147</v>
      </c>
      <c r="D155" s="3">
        <v>147</v>
      </c>
      <c r="E155" s="10">
        <v>25.4</v>
      </c>
      <c r="F155" s="15">
        <f t="shared" si="33"/>
        <v>0.68055555555555536</v>
      </c>
      <c r="G155" s="15">
        <f t="shared" si="24"/>
        <v>7.0555555555555554</v>
      </c>
      <c r="H155" s="15"/>
      <c r="I155" s="15">
        <f t="shared" si="25"/>
        <v>1309.9333333333329</v>
      </c>
      <c r="J155" s="15">
        <f t="shared" si="26"/>
        <v>15.428334336419756</v>
      </c>
      <c r="K155" s="21">
        <f t="shared" si="27"/>
        <v>188.82288000000003</v>
      </c>
      <c r="L155" s="17">
        <f>K155+J155</f>
        <v>204.25121433641979</v>
      </c>
      <c r="M155">
        <f>(($C$3*F155)*$J$3)/2</f>
        <v>218.98810499999993</v>
      </c>
      <c r="N155">
        <f>(M155/$J$3)+O155</f>
        <v>2169.1512143364189</v>
      </c>
      <c r="O155" s="17">
        <f>L155+I155</f>
        <v>1514.1845476697526</v>
      </c>
      <c r="P155" s="15">
        <f t="shared" si="28"/>
        <v>15304.5669011514</v>
      </c>
      <c r="Q155" s="20">
        <f t="shared" si="29"/>
        <v>15304.5669011514</v>
      </c>
      <c r="R155" s="20">
        <f t="shared" si="34"/>
        <v>535.97642769168692</v>
      </c>
      <c r="S155" s="20">
        <f t="shared" si="35"/>
        <v>-318.19499156008351</v>
      </c>
      <c r="T155" s="20">
        <f t="shared" si="30"/>
        <v>318.19499156008351</v>
      </c>
      <c r="U155" s="20">
        <f t="shared" si="31"/>
        <v>217.78143613160341</v>
      </c>
      <c r="V155">
        <f>(0.5*$C$3*G155^2)/1000</f>
        <v>47.9091037037037</v>
      </c>
      <c r="W155">
        <f t="shared" si="32"/>
        <v>38.90219220740741</v>
      </c>
    </row>
    <row r="156" spans="2:23" x14ac:dyDescent="0.3">
      <c r="B156" s="3" t="s">
        <v>34</v>
      </c>
      <c r="C156" s="3">
        <v>148</v>
      </c>
      <c r="D156" s="3">
        <v>148</v>
      </c>
      <c r="E156" s="10">
        <v>27.7</v>
      </c>
      <c r="F156" s="15">
        <f t="shared" si="33"/>
        <v>0.5277777777777779</v>
      </c>
      <c r="G156" s="15">
        <f t="shared" si="24"/>
        <v>7.6944444444444446</v>
      </c>
      <c r="H156" s="15"/>
      <c r="I156" s="15">
        <f t="shared" si="25"/>
        <v>1015.8666666666669</v>
      </c>
      <c r="J156" s="15">
        <f t="shared" si="26"/>
        <v>18.348947010030869</v>
      </c>
      <c r="K156" s="21">
        <f t="shared" si="27"/>
        <v>188.82288000000003</v>
      </c>
      <c r="L156" s="17">
        <f>K156+J156</f>
        <v>207.17182701003088</v>
      </c>
      <c r="M156">
        <f>(($C$3*F156)*$J$3)/2</f>
        <v>169.82751000000002</v>
      </c>
      <c r="N156">
        <f>(M156/$J$3)+O156</f>
        <v>1730.9718270100311</v>
      </c>
      <c r="O156" s="17">
        <f>L156+I156</f>
        <v>1223.0384936766977</v>
      </c>
      <c r="P156" s="15">
        <f t="shared" si="28"/>
        <v>13318.866557827185</v>
      </c>
      <c r="Q156" s="20">
        <f t="shared" si="29"/>
        <v>13318.866557827185</v>
      </c>
      <c r="R156" s="20">
        <f t="shared" si="34"/>
        <v>549.29529424951409</v>
      </c>
      <c r="S156" s="20">
        <f t="shared" si="35"/>
        <v>-318.19499156008351</v>
      </c>
      <c r="T156" s="20">
        <f t="shared" si="30"/>
        <v>318.19499156008351</v>
      </c>
      <c r="U156" s="20">
        <f t="shared" si="31"/>
        <v>231.10030268943058</v>
      </c>
      <c r="V156">
        <f>(0.5*$C$3*G156^2)/1000</f>
        <v>56.978387037037045</v>
      </c>
      <c r="W156">
        <f t="shared" si="32"/>
        <v>46.266450274074082</v>
      </c>
    </row>
    <row r="157" spans="2:23" x14ac:dyDescent="0.3">
      <c r="B157" s="3" t="s">
        <v>34</v>
      </c>
      <c r="C157" s="3">
        <v>149</v>
      </c>
      <c r="D157" s="3">
        <v>149</v>
      </c>
      <c r="E157" s="10">
        <v>29.2</v>
      </c>
      <c r="F157" s="15">
        <f t="shared" si="33"/>
        <v>0.29166666666666685</v>
      </c>
      <c r="G157" s="15">
        <f t="shared" si="24"/>
        <v>8.1111111111111107</v>
      </c>
      <c r="H157" s="15"/>
      <c r="I157" s="15">
        <f t="shared" si="25"/>
        <v>561.40000000000032</v>
      </c>
      <c r="J157" s="15">
        <f t="shared" si="26"/>
        <v>20.390004012345681</v>
      </c>
      <c r="K157" s="21">
        <f t="shared" si="27"/>
        <v>188.82288000000003</v>
      </c>
      <c r="L157" s="17">
        <f>K157+J157</f>
        <v>209.21288401234571</v>
      </c>
      <c r="M157">
        <f>(($C$3*F157)*$J$3)/2</f>
        <v>93.852045000000047</v>
      </c>
      <c r="N157">
        <f>(M157/$J$3)+O157</f>
        <v>1051.3128840123463</v>
      </c>
      <c r="O157" s="17">
        <f>L157+I157</f>
        <v>770.61288401234606</v>
      </c>
      <c r="P157" s="15">
        <f t="shared" si="28"/>
        <v>8527.3156147668087</v>
      </c>
      <c r="Q157" s="20">
        <f t="shared" si="29"/>
        <v>8527.3156147668087</v>
      </c>
      <c r="R157" s="20">
        <f t="shared" si="34"/>
        <v>557.82260986428093</v>
      </c>
      <c r="S157" s="20">
        <f t="shared" si="35"/>
        <v>-318.19499156008351</v>
      </c>
      <c r="T157" s="20">
        <f t="shared" si="30"/>
        <v>318.19499156008351</v>
      </c>
      <c r="U157" s="20">
        <f t="shared" si="31"/>
        <v>239.62761830419743</v>
      </c>
      <c r="V157">
        <f>(0.5*$C$3*G157^2)/1000</f>
        <v>63.316414814814799</v>
      </c>
      <c r="W157">
        <f t="shared" si="32"/>
        <v>51.412928829629621</v>
      </c>
    </row>
    <row r="158" spans="2:23" x14ac:dyDescent="0.3">
      <c r="B158" s="3" t="s">
        <v>34</v>
      </c>
      <c r="C158" s="3">
        <v>150</v>
      </c>
      <c r="D158" s="3">
        <v>150</v>
      </c>
      <c r="E158" s="10">
        <v>29.8</v>
      </c>
      <c r="F158" s="15">
        <f t="shared" si="33"/>
        <v>2.7777777777777679E-2</v>
      </c>
      <c r="G158" s="15">
        <f t="shared" si="24"/>
        <v>8.2777777777777786</v>
      </c>
      <c r="H158" s="15"/>
      <c r="I158" s="15">
        <f t="shared" si="25"/>
        <v>53.466666666666477</v>
      </c>
      <c r="J158" s="15">
        <f t="shared" si="26"/>
        <v>21.236558410493835</v>
      </c>
      <c r="K158" s="21">
        <f t="shared" si="27"/>
        <v>188.82288000000003</v>
      </c>
      <c r="L158" s="17">
        <f>K158+J158</f>
        <v>210.05943841049387</v>
      </c>
      <c r="M158">
        <f>(($C$3*F158)*$J$3)/2</f>
        <v>8.9382899999999683</v>
      </c>
      <c r="N158">
        <f>(M158/$J$3)+O158</f>
        <v>290.2594384104936</v>
      </c>
      <c r="O158" s="17">
        <f>L158+I158</f>
        <v>263.52610507716037</v>
      </c>
      <c r="P158" s="15">
        <f t="shared" si="28"/>
        <v>2402.7031290646419</v>
      </c>
      <c r="Q158" s="20">
        <f t="shared" si="29"/>
        <v>2402.7031290646419</v>
      </c>
      <c r="R158" s="20">
        <f t="shared" si="34"/>
        <v>560.2253129933456</v>
      </c>
      <c r="S158" s="20">
        <f t="shared" si="35"/>
        <v>-318.19499156008351</v>
      </c>
      <c r="T158" s="20">
        <f t="shared" si="30"/>
        <v>318.19499156008351</v>
      </c>
      <c r="U158" s="20">
        <f t="shared" si="31"/>
        <v>242.03032143326209</v>
      </c>
      <c r="V158">
        <f>(0.5*$C$3*G158^2)/1000</f>
        <v>65.945192592592605</v>
      </c>
      <c r="W158">
        <f t="shared" si="32"/>
        <v>53.547496385185198</v>
      </c>
    </row>
    <row r="159" spans="2:23" x14ac:dyDescent="0.3">
      <c r="B159" s="3" t="s">
        <v>34</v>
      </c>
      <c r="C159" s="3">
        <v>151</v>
      </c>
      <c r="D159" s="3">
        <v>151</v>
      </c>
      <c r="E159" s="10">
        <v>29.4</v>
      </c>
      <c r="F159" s="15">
        <f t="shared" si="33"/>
        <v>-0.36111111111111133</v>
      </c>
      <c r="G159" s="15">
        <f t="shared" si="24"/>
        <v>8.1666666666666661</v>
      </c>
      <c r="H159" s="15"/>
      <c r="I159" s="15">
        <f t="shared" si="25"/>
        <v>-695.06666666666706</v>
      </c>
      <c r="J159" s="15">
        <f t="shared" si="26"/>
        <v>20.670275694444445</v>
      </c>
      <c r="K159" s="21">
        <f t="shared" si="27"/>
        <v>188.82288000000003</v>
      </c>
      <c r="L159" s="17">
        <f>K159+J159</f>
        <v>209.49315569444448</v>
      </c>
      <c r="M159">
        <f>(($C$3*F159)*$J$3)/2</f>
        <v>-116.19777000000006</v>
      </c>
      <c r="N159">
        <f>(M159/$J$3)+O159</f>
        <v>-833.10684430555614</v>
      </c>
      <c r="O159" s="17">
        <f>L159+I159</f>
        <v>-485.57351097222261</v>
      </c>
      <c r="P159" s="15">
        <f t="shared" si="28"/>
        <v>-6803.7058951620411</v>
      </c>
      <c r="Q159" s="20">
        <f t="shared" si="29"/>
        <v>-6803.7058951620411</v>
      </c>
      <c r="R159" s="20">
        <f t="shared" si="34"/>
        <v>560.2253129933456</v>
      </c>
      <c r="S159" s="20">
        <f t="shared" si="35"/>
        <v>-324.99869745524558</v>
      </c>
      <c r="T159" s="20">
        <f t="shared" si="30"/>
        <v>324.99869745524558</v>
      </c>
      <c r="U159" s="20">
        <f t="shared" si="31"/>
        <v>235.22661553810002</v>
      </c>
      <c r="V159">
        <f>(0.5*$C$3*G159^2)/1000</f>
        <v>64.186733333333322</v>
      </c>
      <c r="W159">
        <f t="shared" si="32"/>
        <v>52.119627466666664</v>
      </c>
    </row>
    <row r="160" spans="2:23" x14ac:dyDescent="0.3">
      <c r="B160" s="3" t="s">
        <v>34</v>
      </c>
      <c r="C160" s="3">
        <v>152</v>
      </c>
      <c r="D160" s="3">
        <v>152</v>
      </c>
      <c r="E160" s="10">
        <v>27.2</v>
      </c>
      <c r="F160" s="15">
        <f t="shared" si="33"/>
        <v>-0.94444444444444398</v>
      </c>
      <c r="G160" s="15">
        <f t="shared" si="24"/>
        <v>7.5555555555555554</v>
      </c>
      <c r="H160" s="15"/>
      <c r="I160" s="15">
        <f t="shared" si="25"/>
        <v>-1817.8666666666657</v>
      </c>
      <c r="J160" s="15">
        <f t="shared" si="26"/>
        <v>17.692508641975312</v>
      </c>
      <c r="K160" s="21">
        <f t="shared" si="27"/>
        <v>188.82288000000003</v>
      </c>
      <c r="L160" s="17">
        <f>K160+J160</f>
        <v>206.51538864197533</v>
      </c>
      <c r="M160">
        <f>(($C$3*F160)*$J$3)/2</f>
        <v>-303.90185999999983</v>
      </c>
      <c r="N160">
        <f>(M160/$J$3)+O160</f>
        <v>-2520.2846113580231</v>
      </c>
      <c r="O160" s="17">
        <f>L160+I160</f>
        <v>-1611.3512780246904</v>
      </c>
      <c r="P160" s="15">
        <f t="shared" si="28"/>
        <v>-19042.150396927285</v>
      </c>
      <c r="Q160" s="20">
        <f t="shared" si="29"/>
        <v>-19042.150396927285</v>
      </c>
      <c r="R160" s="20">
        <f t="shared" si="34"/>
        <v>560.2253129933456</v>
      </c>
      <c r="S160" s="20">
        <f t="shared" si="35"/>
        <v>-344.04084785217287</v>
      </c>
      <c r="T160" s="20">
        <f t="shared" si="30"/>
        <v>344.04084785217287</v>
      </c>
      <c r="U160" s="20">
        <f t="shared" si="31"/>
        <v>216.18446514117272</v>
      </c>
      <c r="V160">
        <f>(0.5*$C$3*G160^2)/1000</f>
        <v>54.939970370370361</v>
      </c>
      <c r="W160">
        <f t="shared" si="32"/>
        <v>44.611255940740733</v>
      </c>
    </row>
    <row r="161" spans="2:23" x14ac:dyDescent="0.3">
      <c r="B161" s="3" t="s">
        <v>34</v>
      </c>
      <c r="C161" s="3">
        <v>153</v>
      </c>
      <c r="D161" s="3">
        <v>153</v>
      </c>
      <c r="E161" s="10">
        <v>22.6</v>
      </c>
      <c r="F161" s="15">
        <f t="shared" si="33"/>
        <v>-1.3749999999999998</v>
      </c>
      <c r="G161" s="15">
        <f t="shared" si="24"/>
        <v>6.2777777777777777</v>
      </c>
      <c r="H161" s="15"/>
      <c r="I161" s="15">
        <f t="shared" si="25"/>
        <v>-2646.5999999999995</v>
      </c>
      <c r="J161" s="15">
        <f t="shared" si="26"/>
        <v>12.214297299382718</v>
      </c>
      <c r="K161" s="21">
        <f t="shared" si="27"/>
        <v>188.82288000000003</v>
      </c>
      <c r="L161" s="17">
        <f>K161+J161</f>
        <v>201.03717729938273</v>
      </c>
      <c r="M161">
        <f>(($C$3*F161)*$J$3)/2</f>
        <v>-442.44535499999989</v>
      </c>
      <c r="N161">
        <f>(M161/$J$3)+O161</f>
        <v>-3768.8628227006166</v>
      </c>
      <c r="O161" s="17">
        <f>L161+I161</f>
        <v>-2445.5628227006168</v>
      </c>
      <c r="P161" s="15">
        <f t="shared" si="28"/>
        <v>-23660.08327584276</v>
      </c>
      <c r="Q161" s="20">
        <f t="shared" si="29"/>
        <v>-23660.08327584276</v>
      </c>
      <c r="R161" s="20">
        <f t="shared" si="34"/>
        <v>560.2253129933456</v>
      </c>
      <c r="S161" s="20">
        <f t="shared" si="35"/>
        <v>-367.70093112801561</v>
      </c>
      <c r="T161" s="20">
        <f t="shared" si="30"/>
        <v>367.70093112801561</v>
      </c>
      <c r="U161" s="20">
        <f t="shared" si="31"/>
        <v>192.52438186532999</v>
      </c>
      <c r="V161">
        <f>(0.5*$C$3*G161^2)/1000</f>
        <v>37.928659259259256</v>
      </c>
      <c r="W161">
        <f t="shared" si="32"/>
        <v>30.798071318518517</v>
      </c>
    </row>
    <row r="162" spans="2:23" x14ac:dyDescent="0.3">
      <c r="B162" s="3" t="s">
        <v>34</v>
      </c>
      <c r="C162" s="3">
        <v>154</v>
      </c>
      <c r="D162" s="3">
        <v>154</v>
      </c>
      <c r="E162" s="10">
        <v>17.3</v>
      </c>
      <c r="F162" s="15">
        <f t="shared" si="33"/>
        <v>-1.2916666666666667</v>
      </c>
      <c r="G162" s="15">
        <f t="shared" si="24"/>
        <v>4.8055555555555554</v>
      </c>
      <c r="H162" s="15"/>
      <c r="I162" s="15">
        <f t="shared" si="25"/>
        <v>-2486.2000000000003</v>
      </c>
      <c r="J162" s="15">
        <f t="shared" si="26"/>
        <v>7.1572108989197547</v>
      </c>
      <c r="K162" s="21">
        <f t="shared" si="27"/>
        <v>188.82288000000003</v>
      </c>
      <c r="L162" s="17">
        <f>K162+J162</f>
        <v>195.98009089891977</v>
      </c>
      <c r="M162">
        <f>(($C$3*F162)*$J$3)/2</f>
        <v>-415.63048500000002</v>
      </c>
      <c r="N162">
        <f>(M162/$J$3)+O162</f>
        <v>-3533.3199091010811</v>
      </c>
      <c r="O162" s="17">
        <f>L162+I162</f>
        <v>-2290.2199091010807</v>
      </c>
      <c r="P162" s="15">
        <f t="shared" si="28"/>
        <v>-16979.565118735751</v>
      </c>
      <c r="Q162" s="20">
        <f t="shared" si="29"/>
        <v>-16979.565118735751</v>
      </c>
      <c r="R162" s="20">
        <f t="shared" si="34"/>
        <v>560.2253129933456</v>
      </c>
      <c r="S162" s="20">
        <f t="shared" si="35"/>
        <v>-384.68049624675137</v>
      </c>
      <c r="T162" s="20">
        <f t="shared" si="30"/>
        <v>384.68049624675137</v>
      </c>
      <c r="U162" s="20">
        <f t="shared" si="31"/>
        <v>175.54481674659422</v>
      </c>
      <c r="V162">
        <f>(0.5*$C$3*G162^2)/1000</f>
        <v>22.225053703703704</v>
      </c>
      <c r="W162">
        <f t="shared" si="32"/>
        <v>18.046743607407407</v>
      </c>
    </row>
    <row r="163" spans="2:23" x14ac:dyDescent="0.3">
      <c r="B163" s="3" t="s">
        <v>34</v>
      </c>
      <c r="C163" s="3">
        <v>155</v>
      </c>
      <c r="D163" s="3">
        <v>155</v>
      </c>
      <c r="E163" s="10">
        <v>13.3</v>
      </c>
      <c r="F163" s="15">
        <f t="shared" si="33"/>
        <v>-0.73611111111111116</v>
      </c>
      <c r="G163" s="15">
        <f t="shared" si="24"/>
        <v>3.6944444444444446</v>
      </c>
      <c r="H163" s="15"/>
      <c r="I163" s="15">
        <f t="shared" si="25"/>
        <v>-1416.8666666666668</v>
      </c>
      <c r="J163" s="15">
        <f t="shared" si="26"/>
        <v>4.2301414544753095</v>
      </c>
      <c r="K163" s="21">
        <f t="shared" si="27"/>
        <v>188.82288000000003</v>
      </c>
      <c r="L163" s="17">
        <f>K163+J163</f>
        <v>193.05302145447533</v>
      </c>
      <c r="M163">
        <f>(($C$3*F163)*$J$3)/2</f>
        <v>-236.86468500000001</v>
      </c>
      <c r="N163">
        <f>(M163/$J$3)+O163</f>
        <v>-1932.2469785455248</v>
      </c>
      <c r="O163" s="17">
        <f>L163+I163</f>
        <v>-1223.8136452121914</v>
      </c>
      <c r="P163" s="15">
        <f t="shared" si="28"/>
        <v>-7138.5791151820786</v>
      </c>
      <c r="Q163" s="20">
        <f t="shared" si="29"/>
        <v>-7138.5791151820786</v>
      </c>
      <c r="R163" s="20">
        <f t="shared" si="34"/>
        <v>560.2253129933456</v>
      </c>
      <c r="S163" s="20">
        <f t="shared" si="35"/>
        <v>-391.81907536193347</v>
      </c>
      <c r="T163" s="20">
        <f t="shared" si="30"/>
        <v>391.81907536193347</v>
      </c>
      <c r="U163" s="20">
        <f t="shared" si="31"/>
        <v>168.40623763141213</v>
      </c>
      <c r="V163">
        <f>(0.5*$C$3*G163^2)/1000</f>
        <v>13.13572037037037</v>
      </c>
      <c r="W163">
        <f t="shared" si="32"/>
        <v>10.666204940740741</v>
      </c>
    </row>
    <row r="164" spans="2:23" x14ac:dyDescent="0.3">
      <c r="B164" s="3" t="s">
        <v>34</v>
      </c>
      <c r="C164" s="3">
        <v>156</v>
      </c>
      <c r="D164" s="3">
        <v>156</v>
      </c>
      <c r="E164" s="10">
        <v>12</v>
      </c>
      <c r="F164" s="15">
        <f t="shared" si="33"/>
        <v>-9.7222222222222363E-2</v>
      </c>
      <c r="G164" s="15">
        <f t="shared" si="24"/>
        <v>3.3333333333333335</v>
      </c>
      <c r="H164" s="15"/>
      <c r="I164" s="15">
        <f t="shared" si="25"/>
        <v>-187.13333333333361</v>
      </c>
      <c r="J164" s="15">
        <f t="shared" si="26"/>
        <v>3.4436111111111121</v>
      </c>
      <c r="K164" s="21">
        <f t="shared" si="27"/>
        <v>188.82288000000003</v>
      </c>
      <c r="L164" s="17">
        <f>K164+J164</f>
        <v>192.26649111111115</v>
      </c>
      <c r="M164">
        <f>(($C$3*F164)*$J$3)/2</f>
        <v>-31.284015000000043</v>
      </c>
      <c r="N164">
        <f>(M164/$J$3)+O164</f>
        <v>-88.433508888889264</v>
      </c>
      <c r="O164" s="17">
        <f>L164+I164</f>
        <v>5.1331577777775408</v>
      </c>
      <c r="P164" s="15">
        <f t="shared" si="28"/>
        <v>-294.77836296296425</v>
      </c>
      <c r="Q164" s="20">
        <f t="shared" si="29"/>
        <v>-294.77836296296425</v>
      </c>
      <c r="R164" s="20">
        <f t="shared" si="34"/>
        <v>560.2253129933456</v>
      </c>
      <c r="S164" s="20">
        <f t="shared" si="35"/>
        <v>-392.11385372489644</v>
      </c>
      <c r="T164" s="20">
        <f t="shared" si="30"/>
        <v>392.11385372489644</v>
      </c>
      <c r="U164" s="20">
        <f t="shared" si="31"/>
        <v>168.11145926844915</v>
      </c>
      <c r="V164">
        <f>(0.5*$C$3*G164^2)/1000</f>
        <v>10.693333333333333</v>
      </c>
      <c r="W164">
        <f t="shared" si="32"/>
        <v>8.6829866666666664</v>
      </c>
    </row>
    <row r="165" spans="2:23" x14ac:dyDescent="0.3">
      <c r="B165" s="3" t="s">
        <v>34</v>
      </c>
      <c r="C165" s="3">
        <v>157</v>
      </c>
      <c r="D165" s="3">
        <v>157</v>
      </c>
      <c r="E165" s="10">
        <v>12.6</v>
      </c>
      <c r="F165" s="15">
        <f t="shared" si="33"/>
        <v>0.29166666666666663</v>
      </c>
      <c r="G165" s="15">
        <f t="shared" si="24"/>
        <v>3.5</v>
      </c>
      <c r="H165" s="15"/>
      <c r="I165" s="15">
        <f t="shared" si="25"/>
        <v>561.39999999999986</v>
      </c>
      <c r="J165" s="15">
        <f t="shared" si="26"/>
        <v>3.7965812500000009</v>
      </c>
      <c r="K165" s="21">
        <f t="shared" si="27"/>
        <v>188.82288000000003</v>
      </c>
      <c r="L165" s="17">
        <f>K165+J165</f>
        <v>192.61946125000003</v>
      </c>
      <c r="M165">
        <f>(($C$3*F165)*$J$3)/2</f>
        <v>93.852044999999976</v>
      </c>
      <c r="N165">
        <f>(M165/$J$3)+O165</f>
        <v>1034.7194612499998</v>
      </c>
      <c r="O165" s="17">
        <f>L165+I165</f>
        <v>754.01946124999995</v>
      </c>
      <c r="P165" s="15">
        <f t="shared" si="28"/>
        <v>3621.5181143749992</v>
      </c>
      <c r="Q165" s="20">
        <f t="shared" si="29"/>
        <v>3621.5181143749992</v>
      </c>
      <c r="R165" s="20">
        <f t="shared" si="34"/>
        <v>563.84683110772062</v>
      </c>
      <c r="S165" s="20">
        <f t="shared" si="35"/>
        <v>-392.11385372489644</v>
      </c>
      <c r="T165" s="20">
        <f t="shared" si="30"/>
        <v>392.11385372489644</v>
      </c>
      <c r="U165" s="20">
        <f t="shared" si="31"/>
        <v>171.73297738282417</v>
      </c>
      <c r="V165">
        <f>(0.5*$C$3*G165^2)/1000</f>
        <v>11.789399999999999</v>
      </c>
      <c r="W165">
        <f t="shared" si="32"/>
        <v>9.5729927999999997</v>
      </c>
    </row>
    <row r="166" spans="2:23" x14ac:dyDescent="0.3">
      <c r="B166" s="3" t="s">
        <v>34</v>
      </c>
      <c r="C166" s="3">
        <v>158</v>
      </c>
      <c r="D166" s="3">
        <v>158</v>
      </c>
      <c r="E166" s="10">
        <v>14.1</v>
      </c>
      <c r="F166" s="15">
        <f t="shared" si="33"/>
        <v>0.63888888888888884</v>
      </c>
      <c r="G166" s="15">
        <f t="shared" si="24"/>
        <v>3.9166666666666665</v>
      </c>
      <c r="H166" s="15"/>
      <c r="I166" s="15">
        <f t="shared" si="25"/>
        <v>1229.7333333333331</v>
      </c>
      <c r="J166" s="15">
        <f t="shared" si="26"/>
        <v>4.7543355902777789</v>
      </c>
      <c r="K166" s="21">
        <f t="shared" si="27"/>
        <v>188.82288000000003</v>
      </c>
      <c r="L166" s="17">
        <f>K166+J166</f>
        <v>193.5772155902778</v>
      </c>
      <c r="M166">
        <f>(($C$3*F166)*$J$3)/2</f>
        <v>205.58066999999994</v>
      </c>
      <c r="N166">
        <f>(M166/$J$3)+O166</f>
        <v>2038.1772155902775</v>
      </c>
      <c r="O166" s="17">
        <f>L166+I166</f>
        <v>1423.3105489236109</v>
      </c>
      <c r="P166" s="15">
        <f t="shared" si="28"/>
        <v>7982.8607610619201</v>
      </c>
      <c r="Q166" s="20">
        <f t="shared" si="29"/>
        <v>7982.8607610619201</v>
      </c>
      <c r="R166" s="20">
        <f t="shared" si="34"/>
        <v>571.82969186878256</v>
      </c>
      <c r="S166" s="20">
        <f t="shared" si="35"/>
        <v>-392.11385372489644</v>
      </c>
      <c r="T166" s="20">
        <f t="shared" si="30"/>
        <v>392.11385372489644</v>
      </c>
      <c r="U166" s="20">
        <f t="shared" si="31"/>
        <v>179.71583814388612</v>
      </c>
      <c r="V166">
        <f>(0.5*$C$3*G166^2)/1000</f>
        <v>14.763483333333332</v>
      </c>
      <c r="W166">
        <f t="shared" si="32"/>
        <v>11.987948466666666</v>
      </c>
    </row>
    <row r="167" spans="2:23" x14ac:dyDescent="0.3">
      <c r="B167" s="3" t="s">
        <v>34</v>
      </c>
      <c r="C167" s="3">
        <v>159</v>
      </c>
      <c r="D167" s="3">
        <v>159</v>
      </c>
      <c r="E167" s="10">
        <v>17.2</v>
      </c>
      <c r="F167" s="15">
        <f t="shared" si="33"/>
        <v>0.83333333333333359</v>
      </c>
      <c r="G167" s="15">
        <f t="shared" si="24"/>
        <v>4.7777777777777777</v>
      </c>
      <c r="H167" s="15"/>
      <c r="I167" s="15">
        <f t="shared" si="25"/>
        <v>1604.0000000000005</v>
      </c>
      <c r="J167" s="15">
        <f t="shared" si="26"/>
        <v>7.0747077160493834</v>
      </c>
      <c r="K167" s="21">
        <f t="shared" si="27"/>
        <v>188.82288000000003</v>
      </c>
      <c r="L167" s="17">
        <f>K167+J167</f>
        <v>195.8975877160494</v>
      </c>
      <c r="M167">
        <f>(($C$3*F167)*$J$3)/2</f>
        <v>268.14870000000008</v>
      </c>
      <c r="N167">
        <f>(M167/$J$3)+O167</f>
        <v>2601.8975877160501</v>
      </c>
      <c r="O167" s="17">
        <f>L167+I167</f>
        <v>1799.8975877160499</v>
      </c>
      <c r="P167" s="15">
        <f t="shared" si="28"/>
        <v>12431.28847464335</v>
      </c>
      <c r="Q167" s="20">
        <f t="shared" si="29"/>
        <v>12431.28847464335</v>
      </c>
      <c r="R167" s="20">
        <f t="shared" si="34"/>
        <v>584.2609803434259</v>
      </c>
      <c r="S167" s="20">
        <f t="shared" si="35"/>
        <v>-392.11385372489644</v>
      </c>
      <c r="T167" s="20">
        <f t="shared" si="30"/>
        <v>392.11385372489644</v>
      </c>
      <c r="U167" s="20">
        <f t="shared" si="31"/>
        <v>192.14712661852946</v>
      </c>
      <c r="V167">
        <f>(0.5*$C$3*G167^2)/1000</f>
        <v>21.968859259259258</v>
      </c>
      <c r="W167">
        <f t="shared" si="32"/>
        <v>17.83871371851852</v>
      </c>
    </row>
    <row r="168" spans="2:23" x14ac:dyDescent="0.3">
      <c r="B168" s="3" t="s">
        <v>34</v>
      </c>
      <c r="C168" s="3">
        <v>160</v>
      </c>
      <c r="D168" s="3">
        <v>160</v>
      </c>
      <c r="E168" s="10">
        <v>20.100000000000001</v>
      </c>
      <c r="F168" s="15">
        <f t="shared" si="33"/>
        <v>0.86111111111111094</v>
      </c>
      <c r="G168" s="15">
        <f t="shared" si="24"/>
        <v>5.583333333333333</v>
      </c>
      <c r="H168" s="15"/>
      <c r="I168" s="15">
        <f t="shared" si="25"/>
        <v>1657.4666666666662</v>
      </c>
      <c r="J168" s="15">
        <f t="shared" si="26"/>
        <v>9.6614814236111126</v>
      </c>
      <c r="K168" s="21">
        <f t="shared" si="27"/>
        <v>188.82288000000003</v>
      </c>
      <c r="L168" s="17">
        <f>K168+J168</f>
        <v>198.48436142361115</v>
      </c>
      <c r="M168">
        <f>(($C$3*F168)*$J$3)/2</f>
        <v>277.0869899999999</v>
      </c>
      <c r="N168">
        <f>(M168/$J$3)+O168</f>
        <v>2684.6843614236104</v>
      </c>
      <c r="O168" s="17">
        <f>L168+I168</f>
        <v>1855.9510280902773</v>
      </c>
      <c r="P168" s="15">
        <f t="shared" si="28"/>
        <v>14989.487684615158</v>
      </c>
      <c r="Q168" s="20">
        <f t="shared" si="29"/>
        <v>14989.487684615158</v>
      </c>
      <c r="R168" s="20">
        <f t="shared" si="34"/>
        <v>599.25046802804104</v>
      </c>
      <c r="S168" s="20">
        <f t="shared" si="35"/>
        <v>-392.11385372489644</v>
      </c>
      <c r="T168" s="20">
        <f t="shared" si="30"/>
        <v>392.11385372489644</v>
      </c>
      <c r="U168" s="20">
        <f t="shared" si="31"/>
        <v>207.1366143031446</v>
      </c>
      <c r="V168">
        <f>(0.5*$C$3*G168^2)/1000</f>
        <v>30.001483333333329</v>
      </c>
      <c r="W168">
        <f t="shared" si="32"/>
        <v>24.361204466666663</v>
      </c>
    </row>
    <row r="169" spans="2:23" x14ac:dyDescent="0.3">
      <c r="B169" s="3" t="s">
        <v>34</v>
      </c>
      <c r="C169" s="3">
        <v>161</v>
      </c>
      <c r="D169" s="3">
        <v>161</v>
      </c>
      <c r="E169" s="10">
        <v>23.4</v>
      </c>
      <c r="F169" s="15">
        <f t="shared" si="33"/>
        <v>0.74999999999999978</v>
      </c>
      <c r="G169" s="15">
        <f t="shared" si="24"/>
        <v>6.5</v>
      </c>
      <c r="H169" s="15"/>
      <c r="I169" s="15">
        <f t="shared" si="25"/>
        <v>1443.5999999999995</v>
      </c>
      <c r="J169" s="15">
        <f t="shared" si="26"/>
        <v>13.094331250000003</v>
      </c>
      <c r="K169" s="21">
        <f t="shared" si="27"/>
        <v>188.82288000000003</v>
      </c>
      <c r="L169" s="17">
        <f>K169+J169</f>
        <v>201.91721125000004</v>
      </c>
      <c r="M169">
        <f>(($C$3*F169)*$J$3)/2</f>
        <v>241.33382999999989</v>
      </c>
      <c r="N169">
        <f>(M169/$J$3)+O169</f>
        <v>2367.3172112499992</v>
      </c>
      <c r="O169" s="17">
        <f>L169+I169</f>
        <v>1645.5172112499995</v>
      </c>
      <c r="P169" s="15">
        <f t="shared" si="28"/>
        <v>15387.561873124994</v>
      </c>
      <c r="Q169" s="20">
        <f t="shared" si="29"/>
        <v>15387.561873124994</v>
      </c>
      <c r="R169" s="20">
        <f t="shared" si="34"/>
        <v>614.63802990116608</v>
      </c>
      <c r="S169" s="20">
        <f t="shared" si="35"/>
        <v>-392.11385372489644</v>
      </c>
      <c r="T169" s="20">
        <f t="shared" si="30"/>
        <v>392.11385372489644</v>
      </c>
      <c r="U169" s="20">
        <f t="shared" si="31"/>
        <v>222.52417617626963</v>
      </c>
      <c r="V169">
        <f>(0.5*$C$3*G169^2)/1000</f>
        <v>40.6614</v>
      </c>
      <c r="W169">
        <f t="shared" si="32"/>
        <v>33.017056800000006</v>
      </c>
    </row>
    <row r="170" spans="2:23" x14ac:dyDescent="0.3">
      <c r="B170" s="3" t="s">
        <v>34</v>
      </c>
      <c r="C170" s="3">
        <v>162</v>
      </c>
      <c r="D170" s="3">
        <v>162</v>
      </c>
      <c r="E170" s="10">
        <v>25.5</v>
      </c>
      <c r="F170" s="15">
        <f t="shared" si="33"/>
        <v>0.5833333333333337</v>
      </c>
      <c r="G170" s="15">
        <f t="shared" si="24"/>
        <v>7.083333333333333</v>
      </c>
      <c r="H170" s="15"/>
      <c r="I170" s="15">
        <f t="shared" si="25"/>
        <v>1122.8000000000006</v>
      </c>
      <c r="J170" s="15">
        <f t="shared" si="26"/>
        <v>15.550056423611114</v>
      </c>
      <c r="K170" s="21">
        <f t="shared" si="27"/>
        <v>188.82288000000003</v>
      </c>
      <c r="L170" s="17">
        <f>K170+J170</f>
        <v>204.37293642361115</v>
      </c>
      <c r="M170">
        <f>(($C$3*F170)*$J$3)/2</f>
        <v>187.70409000000009</v>
      </c>
      <c r="N170">
        <f>(M170/$J$3)+O170</f>
        <v>1888.5729364236122</v>
      </c>
      <c r="O170" s="17">
        <f>L170+I170</f>
        <v>1327.1729364236119</v>
      </c>
      <c r="P170" s="15">
        <f t="shared" si="28"/>
        <v>13377.391633000585</v>
      </c>
      <c r="Q170" s="20">
        <f t="shared" si="29"/>
        <v>13377.391633000585</v>
      </c>
      <c r="R170" s="20">
        <f t="shared" si="34"/>
        <v>628.01542153416665</v>
      </c>
      <c r="S170" s="20">
        <f t="shared" si="35"/>
        <v>-392.11385372489644</v>
      </c>
      <c r="T170" s="20">
        <f t="shared" si="30"/>
        <v>392.11385372489644</v>
      </c>
      <c r="U170" s="20">
        <f t="shared" si="31"/>
        <v>235.9015678092702</v>
      </c>
      <c r="V170">
        <f>(0.5*$C$3*G170^2)/1000</f>
        <v>48.287083333333328</v>
      </c>
      <c r="W170">
        <f t="shared" si="32"/>
        <v>39.209111666666665</v>
      </c>
    </row>
    <row r="171" spans="2:23" x14ac:dyDescent="0.3">
      <c r="B171" s="3" t="s">
        <v>34</v>
      </c>
      <c r="C171" s="3">
        <v>163</v>
      </c>
      <c r="D171" s="3">
        <v>163</v>
      </c>
      <c r="E171" s="10">
        <v>27.6</v>
      </c>
      <c r="F171" s="15">
        <f t="shared" si="33"/>
        <v>0.55555555555555558</v>
      </c>
      <c r="G171" s="15">
        <f t="shared" si="24"/>
        <v>7.666666666666667</v>
      </c>
      <c r="H171" s="15"/>
      <c r="I171" s="15">
        <f t="shared" si="25"/>
        <v>1069.3333333333333</v>
      </c>
      <c r="J171" s="15">
        <f t="shared" si="26"/>
        <v>18.216702777777783</v>
      </c>
      <c r="K171" s="21">
        <f t="shared" si="27"/>
        <v>188.82288000000003</v>
      </c>
      <c r="L171" s="17">
        <f>K171+J171</f>
        <v>207.03958277777781</v>
      </c>
      <c r="M171">
        <f>(($C$3*F171)*$J$3)/2</f>
        <v>178.76579999999998</v>
      </c>
      <c r="N171">
        <f>(M171/$J$3)+O171</f>
        <v>1811.0395827777775</v>
      </c>
      <c r="O171" s="17">
        <f>L171+I171</f>
        <v>1276.372916111111</v>
      </c>
      <c r="P171" s="15">
        <f t="shared" si="28"/>
        <v>13884.636801296294</v>
      </c>
      <c r="Q171" s="20">
        <f t="shared" si="29"/>
        <v>13884.636801296294</v>
      </c>
      <c r="R171" s="20">
        <f t="shared" si="34"/>
        <v>641.90005833546297</v>
      </c>
      <c r="S171" s="20">
        <f t="shared" si="35"/>
        <v>-392.11385372489644</v>
      </c>
      <c r="T171" s="20">
        <f t="shared" si="30"/>
        <v>392.11385372489644</v>
      </c>
      <c r="U171" s="20">
        <f t="shared" si="31"/>
        <v>249.78620461056653</v>
      </c>
      <c r="V171">
        <f>(0.5*$C$3*G171^2)/1000</f>
        <v>56.567733333333337</v>
      </c>
      <c r="W171">
        <f t="shared" si="32"/>
        <v>45.932999466666672</v>
      </c>
    </row>
    <row r="172" spans="2:23" x14ac:dyDescent="0.3">
      <c r="B172" s="3" t="s">
        <v>34</v>
      </c>
      <c r="C172" s="3">
        <v>164</v>
      </c>
      <c r="D172" s="3">
        <v>164</v>
      </c>
      <c r="E172" s="10">
        <v>29.5</v>
      </c>
      <c r="F172" s="15">
        <f t="shared" si="33"/>
        <v>0.4861111111111111</v>
      </c>
      <c r="G172" s="15">
        <f t="shared" si="24"/>
        <v>8.1944444444444446</v>
      </c>
      <c r="H172" s="15"/>
      <c r="I172" s="15">
        <f t="shared" si="25"/>
        <v>935.66666666666663</v>
      </c>
      <c r="J172" s="15">
        <f t="shared" si="26"/>
        <v>20.811128954475311</v>
      </c>
      <c r="K172" s="21">
        <f t="shared" si="27"/>
        <v>188.82288000000003</v>
      </c>
      <c r="L172" s="17">
        <f>K172+J172</f>
        <v>209.63400895447535</v>
      </c>
      <c r="M172">
        <f>(($C$3*F172)*$J$3)/2</f>
        <v>156.420075</v>
      </c>
      <c r="N172">
        <f>(M172/$J$3)+O172</f>
        <v>1613.1340089544756</v>
      </c>
      <c r="O172" s="17">
        <f>L172+I172</f>
        <v>1145.3006756211421</v>
      </c>
      <c r="P172" s="15">
        <f t="shared" si="28"/>
        <v>13218.737017821397</v>
      </c>
      <c r="Q172" s="20">
        <f t="shared" si="29"/>
        <v>13218.737017821397</v>
      </c>
      <c r="R172" s="20">
        <f t="shared" si="34"/>
        <v>655.11879535328433</v>
      </c>
      <c r="S172" s="20">
        <f t="shared" si="35"/>
        <v>-392.11385372489644</v>
      </c>
      <c r="T172" s="20">
        <f t="shared" si="30"/>
        <v>392.11385372489644</v>
      </c>
      <c r="U172" s="20">
        <f t="shared" si="31"/>
        <v>263.00494162838788</v>
      </c>
      <c r="V172">
        <f>(0.5*$C$3*G172^2)/1000</f>
        <v>64.624120370370363</v>
      </c>
      <c r="W172">
        <f t="shared" si="32"/>
        <v>52.474785740740735</v>
      </c>
    </row>
    <row r="173" spans="2:23" x14ac:dyDescent="0.3">
      <c r="B173" s="3" t="s">
        <v>34</v>
      </c>
      <c r="C173" s="3">
        <v>165</v>
      </c>
      <c r="D173" s="3">
        <v>165</v>
      </c>
      <c r="E173" s="10">
        <v>31.1</v>
      </c>
      <c r="F173" s="15">
        <f t="shared" si="33"/>
        <v>0.36111111111111133</v>
      </c>
      <c r="G173" s="15">
        <f t="shared" si="24"/>
        <v>8.6388888888888893</v>
      </c>
      <c r="H173" s="15"/>
      <c r="I173" s="15">
        <f t="shared" si="25"/>
        <v>695.06666666666706</v>
      </c>
      <c r="J173" s="15">
        <f t="shared" si="26"/>
        <v>23.129827102623466</v>
      </c>
      <c r="K173" s="21">
        <f t="shared" si="27"/>
        <v>188.82288000000003</v>
      </c>
      <c r="L173" s="17">
        <f>K173+J173</f>
        <v>211.95270710262349</v>
      </c>
      <c r="M173">
        <f>(($C$3*F173)*$J$3)/2</f>
        <v>116.19777000000006</v>
      </c>
      <c r="N173">
        <f>(M173/$J$3)+O173</f>
        <v>1254.552707102624</v>
      </c>
      <c r="O173" s="17">
        <f>L173+I173</f>
        <v>907.0193737692905</v>
      </c>
      <c r="P173" s="15">
        <f t="shared" si="28"/>
        <v>10837.941441914336</v>
      </c>
      <c r="Q173" s="20">
        <f t="shared" si="29"/>
        <v>10837.941441914336</v>
      </c>
      <c r="R173" s="20">
        <f t="shared" si="34"/>
        <v>665.95673679519871</v>
      </c>
      <c r="S173" s="20">
        <f t="shared" si="35"/>
        <v>-392.11385372489644</v>
      </c>
      <c r="T173" s="20">
        <f t="shared" si="30"/>
        <v>392.11385372489644</v>
      </c>
      <c r="U173" s="20">
        <f t="shared" si="31"/>
        <v>273.84288307030226</v>
      </c>
      <c r="V173">
        <f>(0.5*$C$3*G173^2)/1000</f>
        <v>71.824298148148159</v>
      </c>
      <c r="W173">
        <f t="shared" si="32"/>
        <v>58.321330096296307</v>
      </c>
    </row>
    <row r="174" spans="2:23" x14ac:dyDescent="0.3">
      <c r="B174" s="3" t="s">
        <v>34</v>
      </c>
      <c r="C174" s="3">
        <v>166</v>
      </c>
      <c r="D174" s="3">
        <v>166</v>
      </c>
      <c r="E174" s="10">
        <v>32.1</v>
      </c>
      <c r="F174" s="15">
        <f t="shared" si="33"/>
        <v>0.29166666666666685</v>
      </c>
      <c r="G174" s="15">
        <f t="shared" si="24"/>
        <v>8.9166666666666661</v>
      </c>
      <c r="H174" s="15"/>
      <c r="I174" s="15">
        <f t="shared" si="25"/>
        <v>561.40000000000032</v>
      </c>
      <c r="J174" s="15">
        <f t="shared" si="26"/>
        <v>24.641189756944446</v>
      </c>
      <c r="K174" s="21">
        <f t="shared" si="27"/>
        <v>188.82288000000003</v>
      </c>
      <c r="L174" s="17">
        <f>K174+J174</f>
        <v>213.46406975694447</v>
      </c>
      <c r="M174">
        <f>(($C$3*F174)*$J$3)/2</f>
        <v>93.852045000000047</v>
      </c>
      <c r="N174">
        <f>(M174/$J$3)+O174</f>
        <v>1055.5640697569449</v>
      </c>
      <c r="O174" s="17">
        <f>L174+I174</f>
        <v>774.86406975694479</v>
      </c>
      <c r="P174" s="15">
        <f t="shared" si="28"/>
        <v>9412.1129553327592</v>
      </c>
      <c r="Q174" s="20">
        <f t="shared" si="29"/>
        <v>9412.1129553327592</v>
      </c>
      <c r="R174" s="20">
        <f t="shared" si="34"/>
        <v>675.36884975053147</v>
      </c>
      <c r="S174" s="20">
        <f t="shared" si="35"/>
        <v>-392.11385372489644</v>
      </c>
      <c r="T174" s="20">
        <f t="shared" si="30"/>
        <v>392.11385372489644</v>
      </c>
      <c r="U174" s="20">
        <f t="shared" si="31"/>
        <v>283.25499602563502</v>
      </c>
      <c r="V174">
        <f>(0.5*$C$3*G174^2)/1000</f>
        <v>76.517483333333317</v>
      </c>
      <c r="W174">
        <f t="shared" si="32"/>
        <v>62.132196466666656</v>
      </c>
    </row>
    <row r="175" spans="2:23" x14ac:dyDescent="0.3">
      <c r="B175" s="3" t="s">
        <v>34</v>
      </c>
      <c r="C175" s="3">
        <v>167</v>
      </c>
      <c r="D175" s="3">
        <v>167</v>
      </c>
      <c r="E175" s="10">
        <v>33.200000000000003</v>
      </c>
      <c r="F175" s="15">
        <f t="shared" si="33"/>
        <v>0.43055555555555575</v>
      </c>
      <c r="G175" s="15">
        <f t="shared" si="24"/>
        <v>9.2222222222222214</v>
      </c>
      <c r="H175" s="15"/>
      <c r="I175" s="15">
        <f t="shared" si="25"/>
        <v>828.73333333333369</v>
      </c>
      <c r="J175" s="15">
        <f t="shared" si="26"/>
        <v>26.358929938271604</v>
      </c>
      <c r="K175" s="21">
        <f t="shared" si="27"/>
        <v>188.82288000000003</v>
      </c>
      <c r="L175" s="17">
        <f>K175+J175</f>
        <v>215.18180993827164</v>
      </c>
      <c r="M175">
        <f>(($C$3*F175)*$J$3)/2</f>
        <v>138.54349500000006</v>
      </c>
      <c r="N175">
        <f>(M175/$J$3)+O175</f>
        <v>1458.2818099382721</v>
      </c>
      <c r="O175" s="17">
        <f>L175+I175</f>
        <v>1043.9151432716053</v>
      </c>
      <c r="P175" s="15">
        <f t="shared" si="28"/>
        <v>13448.598913875176</v>
      </c>
      <c r="Q175" s="20">
        <f t="shared" si="29"/>
        <v>13448.598913875176</v>
      </c>
      <c r="R175" s="20">
        <f t="shared" si="34"/>
        <v>688.8174486644067</v>
      </c>
      <c r="S175" s="20">
        <f t="shared" si="35"/>
        <v>-392.11385372489644</v>
      </c>
      <c r="T175" s="20">
        <f t="shared" si="30"/>
        <v>392.11385372489644</v>
      </c>
      <c r="U175" s="20">
        <f t="shared" si="31"/>
        <v>296.70359493951025</v>
      </c>
      <c r="V175">
        <f>(0.5*$C$3*G175^2)/1000</f>
        <v>81.851525925925898</v>
      </c>
      <c r="W175">
        <f t="shared" si="32"/>
        <v>66.463439051851836</v>
      </c>
    </row>
    <row r="176" spans="2:23" x14ac:dyDescent="0.3">
      <c r="B176" s="3" t="s">
        <v>34</v>
      </c>
      <c r="C176" s="3">
        <v>168</v>
      </c>
      <c r="D176" s="3">
        <v>168</v>
      </c>
      <c r="E176" s="10">
        <v>35.200000000000003</v>
      </c>
      <c r="F176" s="15">
        <f t="shared" si="33"/>
        <v>0.55555555555555558</v>
      </c>
      <c r="G176" s="15">
        <f t="shared" si="24"/>
        <v>9.7777777777777786</v>
      </c>
      <c r="H176" s="15"/>
      <c r="I176" s="15">
        <f t="shared" si="25"/>
        <v>1069.3333333333333</v>
      </c>
      <c r="J176" s="15">
        <f t="shared" si="26"/>
        <v>29.630360493827169</v>
      </c>
      <c r="K176" s="21">
        <f t="shared" si="27"/>
        <v>188.82288000000003</v>
      </c>
      <c r="L176" s="17">
        <f>K176+J176</f>
        <v>218.4532404938272</v>
      </c>
      <c r="M176">
        <f>(($C$3*F176)*$J$3)/2</f>
        <v>178.76579999999998</v>
      </c>
      <c r="N176">
        <f>(M176/$J$3)+O176</f>
        <v>1822.4532404938273</v>
      </c>
      <c r="O176" s="17">
        <f>L176+I176</f>
        <v>1287.7865738271605</v>
      </c>
      <c r="P176" s="15">
        <f t="shared" si="28"/>
        <v>17819.542795939647</v>
      </c>
      <c r="Q176" s="20">
        <f t="shared" si="29"/>
        <v>17819.542795939647</v>
      </c>
      <c r="R176" s="20">
        <f t="shared" si="34"/>
        <v>706.63699146034639</v>
      </c>
      <c r="S176" s="20">
        <f t="shared" si="35"/>
        <v>-392.11385372489644</v>
      </c>
      <c r="T176" s="20">
        <f t="shared" si="30"/>
        <v>392.11385372489644</v>
      </c>
      <c r="U176" s="20">
        <f t="shared" si="31"/>
        <v>314.52313773544995</v>
      </c>
      <c r="V176">
        <f>(0.5*$C$3*G176^2)/1000</f>
        <v>92.010192592592603</v>
      </c>
      <c r="W176">
        <f t="shared" si="32"/>
        <v>74.712276385185191</v>
      </c>
    </row>
    <row r="177" spans="2:23" x14ac:dyDescent="0.3">
      <c r="B177" s="3" t="s">
        <v>34</v>
      </c>
      <c r="C177" s="3">
        <v>169</v>
      </c>
      <c r="D177" s="3">
        <v>169</v>
      </c>
      <c r="E177" s="10">
        <v>37.200000000000003</v>
      </c>
      <c r="F177" s="15">
        <f t="shared" si="33"/>
        <v>0.38888888888888851</v>
      </c>
      <c r="G177" s="15">
        <f t="shared" si="24"/>
        <v>10.333333333333334</v>
      </c>
      <c r="H177" s="15"/>
      <c r="I177" s="15">
        <f t="shared" si="25"/>
        <v>748.53333333333262</v>
      </c>
      <c r="J177" s="15">
        <f t="shared" si="26"/>
        <v>33.093102777777787</v>
      </c>
      <c r="K177" s="21">
        <f t="shared" si="27"/>
        <v>188.82288000000003</v>
      </c>
      <c r="L177" s="17">
        <f>K177+J177</f>
        <v>221.9159827777778</v>
      </c>
      <c r="M177">
        <f>(($C$3*F177)*$J$3)/2</f>
        <v>125.13605999999987</v>
      </c>
      <c r="N177">
        <f>(M177/$J$3)+O177</f>
        <v>1344.7159827777768</v>
      </c>
      <c r="O177" s="17">
        <f>L177+I177</f>
        <v>970.44931611111042</v>
      </c>
      <c r="P177" s="15">
        <f t="shared" si="28"/>
        <v>13895.398488703695</v>
      </c>
      <c r="Q177" s="20">
        <f t="shared" si="29"/>
        <v>13895.398488703695</v>
      </c>
      <c r="R177" s="20">
        <f t="shared" si="34"/>
        <v>720.53238994905007</v>
      </c>
      <c r="S177" s="20">
        <f t="shared" si="35"/>
        <v>-392.11385372489644</v>
      </c>
      <c r="T177" s="20">
        <f t="shared" si="30"/>
        <v>392.11385372489644</v>
      </c>
      <c r="U177" s="20">
        <f t="shared" si="31"/>
        <v>328.41853622415363</v>
      </c>
      <c r="V177">
        <f>(0.5*$C$3*G177^2)/1000</f>
        <v>102.76293333333334</v>
      </c>
      <c r="W177">
        <f t="shared" si="32"/>
        <v>83.443501866666679</v>
      </c>
    </row>
    <row r="178" spans="2:23" x14ac:dyDescent="0.3">
      <c r="B178" s="3" t="s">
        <v>34</v>
      </c>
      <c r="C178" s="3">
        <v>170</v>
      </c>
      <c r="D178" s="3">
        <v>170</v>
      </c>
      <c r="E178" s="10">
        <v>38</v>
      </c>
      <c r="F178" s="15">
        <f t="shared" si="33"/>
        <v>2.7777777777777186E-2</v>
      </c>
      <c r="G178" s="15">
        <f t="shared" si="24"/>
        <v>10.555555555555555</v>
      </c>
      <c r="H178" s="15"/>
      <c r="I178" s="15">
        <f t="shared" si="25"/>
        <v>53.466666666665525</v>
      </c>
      <c r="J178" s="15">
        <f t="shared" si="26"/>
        <v>34.531766975308649</v>
      </c>
      <c r="K178" s="21">
        <f t="shared" si="27"/>
        <v>188.82288000000003</v>
      </c>
      <c r="L178" s="17">
        <f>K178+J178</f>
        <v>223.35464697530867</v>
      </c>
      <c r="M178">
        <f>(($C$3*F178)*$J$3)/2</f>
        <v>8.9382899999998084</v>
      </c>
      <c r="N178">
        <f>(M178/$J$3)+O178</f>
        <v>303.55464697530698</v>
      </c>
      <c r="O178" s="17">
        <f>L178+I178</f>
        <v>276.8213136419742</v>
      </c>
      <c r="P178" s="15">
        <f t="shared" si="28"/>
        <v>3204.1879402949071</v>
      </c>
      <c r="Q178" s="20">
        <f t="shared" si="29"/>
        <v>3204.1879402949071</v>
      </c>
      <c r="R178" s="20">
        <f t="shared" si="34"/>
        <v>723.73657788934497</v>
      </c>
      <c r="S178" s="20">
        <f t="shared" si="35"/>
        <v>-392.11385372489644</v>
      </c>
      <c r="T178" s="20">
        <f t="shared" si="30"/>
        <v>392.11385372489644</v>
      </c>
      <c r="U178" s="20">
        <f t="shared" si="31"/>
        <v>331.62272416444853</v>
      </c>
      <c r="V178">
        <f>(0.5*$C$3*G178^2)/1000</f>
        <v>107.23037037037037</v>
      </c>
      <c r="W178">
        <f t="shared" si="32"/>
        <v>87.071060740740748</v>
      </c>
    </row>
    <row r="179" spans="2:23" x14ac:dyDescent="0.3">
      <c r="B179" s="3" t="s">
        <v>34</v>
      </c>
      <c r="C179" s="3">
        <v>171</v>
      </c>
      <c r="D179" s="3">
        <v>171</v>
      </c>
      <c r="E179" s="10">
        <v>37.4</v>
      </c>
      <c r="F179" s="15">
        <f t="shared" si="33"/>
        <v>-0.40277777777777757</v>
      </c>
      <c r="G179" s="15">
        <f t="shared" si="24"/>
        <v>10.388888888888889</v>
      </c>
      <c r="H179" s="15"/>
      <c r="I179" s="15">
        <f t="shared" si="25"/>
        <v>-775.2666666666662</v>
      </c>
      <c r="J179" s="15">
        <f t="shared" si="26"/>
        <v>33.449899151234582</v>
      </c>
      <c r="K179" s="21">
        <f t="shared" si="27"/>
        <v>188.82288000000003</v>
      </c>
      <c r="L179" s="17">
        <f>K179+J179</f>
        <v>222.2727791512346</v>
      </c>
      <c r="M179">
        <f>(($C$3*F179)*$J$3)/2</f>
        <v>-129.60520499999993</v>
      </c>
      <c r="N179">
        <f>(M179/$J$3)+O179</f>
        <v>-940.62722084876486</v>
      </c>
      <c r="O179" s="17">
        <f>L179+I179</f>
        <v>-552.99388751543165</v>
      </c>
      <c r="P179" s="15">
        <f t="shared" si="28"/>
        <v>-9772.0716832621692</v>
      </c>
      <c r="Q179" s="20">
        <f t="shared" si="29"/>
        <v>-9772.0716832621692</v>
      </c>
      <c r="R179" s="20">
        <f t="shared" si="34"/>
        <v>723.73657788934497</v>
      </c>
      <c r="S179" s="20">
        <f t="shared" si="35"/>
        <v>-401.88592540815864</v>
      </c>
      <c r="T179" s="20">
        <f t="shared" si="30"/>
        <v>401.88592540815864</v>
      </c>
      <c r="U179" s="20">
        <f t="shared" si="31"/>
        <v>321.85065248118633</v>
      </c>
      <c r="V179">
        <f>(0.5*$C$3*G179^2)/1000</f>
        <v>103.8708814814815</v>
      </c>
      <c r="W179">
        <f t="shared" si="32"/>
        <v>84.343155762962994</v>
      </c>
    </row>
    <row r="180" spans="2:23" x14ac:dyDescent="0.3">
      <c r="B180" s="3" t="s">
        <v>34</v>
      </c>
      <c r="C180" s="3">
        <v>172</v>
      </c>
      <c r="D180" s="3">
        <v>172</v>
      </c>
      <c r="E180" s="10">
        <v>35.1</v>
      </c>
      <c r="F180" s="15">
        <f t="shared" si="33"/>
        <v>-0.88888888888888862</v>
      </c>
      <c r="G180" s="15">
        <f t="shared" si="24"/>
        <v>9.75</v>
      </c>
      <c r="H180" s="15"/>
      <c r="I180" s="15">
        <f t="shared" si="25"/>
        <v>-1710.9333333333327</v>
      </c>
      <c r="J180" s="15">
        <f t="shared" si="26"/>
        <v>29.462245312500006</v>
      </c>
      <c r="K180" s="21">
        <f t="shared" si="27"/>
        <v>188.82288000000003</v>
      </c>
      <c r="L180" s="17">
        <f>K180+J180</f>
        <v>218.28512531250004</v>
      </c>
      <c r="M180">
        <f>(($C$3*F180)*$J$3)/2</f>
        <v>-286.0252799999999</v>
      </c>
      <c r="N180">
        <f>(M180/$J$3)+O180</f>
        <v>-2348.1148746874992</v>
      </c>
      <c r="O180" s="17">
        <f>L180+I180</f>
        <v>-1492.6482080208327</v>
      </c>
      <c r="P180" s="15">
        <f t="shared" si="28"/>
        <v>-22894.120028203117</v>
      </c>
      <c r="Q180" s="20">
        <f t="shared" si="29"/>
        <v>-22894.120028203117</v>
      </c>
      <c r="R180" s="20">
        <f t="shared" si="34"/>
        <v>723.73657788934497</v>
      </c>
      <c r="S180" s="20">
        <f t="shared" si="35"/>
        <v>-424.78004543636177</v>
      </c>
      <c r="T180" s="20">
        <f t="shared" si="30"/>
        <v>424.78004543636177</v>
      </c>
      <c r="U180" s="20">
        <f t="shared" si="31"/>
        <v>298.9565324529832</v>
      </c>
      <c r="V180">
        <f>(0.5*$C$3*G180^2)/1000</f>
        <v>91.48814999999999</v>
      </c>
      <c r="W180">
        <f t="shared" si="32"/>
        <v>74.288377799999992</v>
      </c>
    </row>
    <row r="181" spans="2:23" x14ac:dyDescent="0.3">
      <c r="B181" s="3" t="s">
        <v>34</v>
      </c>
      <c r="C181" s="3">
        <v>173</v>
      </c>
      <c r="D181" s="3">
        <v>173</v>
      </c>
      <c r="E181" s="10">
        <v>31</v>
      </c>
      <c r="F181" s="15">
        <f t="shared" si="33"/>
        <v>-1.1111111111111112</v>
      </c>
      <c r="G181" s="15">
        <f t="shared" si="24"/>
        <v>8.6111111111111107</v>
      </c>
      <c r="H181" s="15"/>
      <c r="I181" s="15">
        <f t="shared" si="25"/>
        <v>-2138.6666666666665</v>
      </c>
      <c r="J181" s="15">
        <f t="shared" si="26"/>
        <v>22.981321373456794</v>
      </c>
      <c r="K181" s="21">
        <f t="shared" si="27"/>
        <v>188.82288000000003</v>
      </c>
      <c r="L181" s="17">
        <f>K181+J181</f>
        <v>211.80420137345681</v>
      </c>
      <c r="M181">
        <f>(($C$3*F181)*$J$3)/2</f>
        <v>-357.53159999999997</v>
      </c>
      <c r="N181">
        <f>(M181/$J$3)+O181</f>
        <v>-2996.1957986265429</v>
      </c>
      <c r="O181" s="17">
        <f>L181+I181</f>
        <v>-1926.8624652932097</v>
      </c>
      <c r="P181" s="15">
        <f t="shared" si="28"/>
        <v>-25800.574932617452</v>
      </c>
      <c r="Q181" s="20">
        <f t="shared" si="29"/>
        <v>-25800.574932617452</v>
      </c>
      <c r="R181" s="20">
        <f t="shared" si="34"/>
        <v>723.73657788934497</v>
      </c>
      <c r="S181" s="20">
        <f t="shared" si="35"/>
        <v>-450.58062036897923</v>
      </c>
      <c r="T181" s="20">
        <f t="shared" si="30"/>
        <v>450.58062036897923</v>
      </c>
      <c r="U181" s="20">
        <f t="shared" si="31"/>
        <v>273.15595752036575</v>
      </c>
      <c r="V181">
        <f>(0.5*$C$3*G181^2)/1000</f>
        <v>71.363148148148142</v>
      </c>
      <c r="W181">
        <f t="shared" si="32"/>
        <v>57.946876296296296</v>
      </c>
    </row>
    <row r="182" spans="2:23" x14ac:dyDescent="0.3">
      <c r="B182" s="3" t="s">
        <v>34</v>
      </c>
      <c r="C182" s="3">
        <v>174</v>
      </c>
      <c r="D182" s="3">
        <v>174</v>
      </c>
      <c r="E182" s="10">
        <v>27.1</v>
      </c>
      <c r="F182" s="15">
        <f t="shared" si="33"/>
        <v>-0.79166666666666652</v>
      </c>
      <c r="G182" s="15">
        <f t="shared" si="24"/>
        <v>7.5277777777777777</v>
      </c>
      <c r="H182" s="15"/>
      <c r="I182" s="15">
        <f t="shared" si="25"/>
        <v>-1523.7999999999997</v>
      </c>
      <c r="J182" s="15">
        <f t="shared" si="26"/>
        <v>17.562655806327164</v>
      </c>
      <c r="K182" s="21">
        <f t="shared" si="27"/>
        <v>188.82288000000003</v>
      </c>
      <c r="L182" s="17">
        <f>K182+J182</f>
        <v>206.3855358063272</v>
      </c>
      <c r="M182">
        <f>(($C$3*F182)*$J$3)/2</f>
        <v>-254.74126499999994</v>
      </c>
      <c r="N182">
        <f>(M182/$J$3)+O182</f>
        <v>-2079.3144641936724</v>
      </c>
      <c r="O182" s="17">
        <f>L182+I182</f>
        <v>-1317.4144641936725</v>
      </c>
      <c r="P182" s="15">
        <f t="shared" si="28"/>
        <v>-15652.617216569033</v>
      </c>
      <c r="Q182" s="20">
        <f t="shared" si="29"/>
        <v>-15652.617216569033</v>
      </c>
      <c r="R182" s="20">
        <f t="shared" si="34"/>
        <v>723.73657788934497</v>
      </c>
      <c r="S182" s="20">
        <f t="shared" si="35"/>
        <v>-466.23323758554824</v>
      </c>
      <c r="T182" s="20">
        <f t="shared" si="30"/>
        <v>466.23323758554824</v>
      </c>
      <c r="U182" s="20">
        <f t="shared" si="31"/>
        <v>257.50334030379673</v>
      </c>
      <c r="V182">
        <f>(0.5*$C$3*G182^2)/1000</f>
        <v>54.536742592592596</v>
      </c>
      <c r="W182">
        <f t="shared" si="32"/>
        <v>44.283834985185187</v>
      </c>
    </row>
    <row r="183" spans="2:23" x14ac:dyDescent="0.3">
      <c r="B183" s="3" t="s">
        <v>34</v>
      </c>
      <c r="C183" s="3">
        <v>175</v>
      </c>
      <c r="D183" s="3">
        <v>175</v>
      </c>
      <c r="E183" s="10">
        <v>25.3</v>
      </c>
      <c r="F183" s="15">
        <f t="shared" si="33"/>
        <v>-0.27777777777777779</v>
      </c>
      <c r="G183" s="15">
        <f t="shared" si="24"/>
        <v>7.0277777777777777</v>
      </c>
      <c r="H183" s="15"/>
      <c r="I183" s="15">
        <f t="shared" si="25"/>
        <v>-534.66666666666663</v>
      </c>
      <c r="J183" s="15">
        <f t="shared" si="26"/>
        <v>15.307090528549384</v>
      </c>
      <c r="K183" s="21">
        <f t="shared" si="27"/>
        <v>188.82288000000003</v>
      </c>
      <c r="L183" s="17">
        <f>K183+J183</f>
        <v>204.12997052854942</v>
      </c>
      <c r="M183">
        <f>(($C$3*F183)*$J$3)/2</f>
        <v>-89.382899999999992</v>
      </c>
      <c r="N183">
        <f>(M183/$J$3)+O183</f>
        <v>-597.87002947145061</v>
      </c>
      <c r="O183" s="17">
        <f>L183+I183</f>
        <v>-330.53669613811724</v>
      </c>
      <c r="P183" s="15">
        <f t="shared" si="28"/>
        <v>-4201.6977071188057</v>
      </c>
      <c r="Q183" s="20">
        <f t="shared" si="29"/>
        <v>-4201.6977071188057</v>
      </c>
      <c r="R183" s="20">
        <f t="shared" si="34"/>
        <v>723.73657788934497</v>
      </c>
      <c r="S183" s="20">
        <f t="shared" si="35"/>
        <v>-470.43493529266703</v>
      </c>
      <c r="T183" s="20">
        <f t="shared" si="30"/>
        <v>470.43493529266703</v>
      </c>
      <c r="U183" s="20">
        <f t="shared" si="31"/>
        <v>253.30164259667794</v>
      </c>
      <c r="V183">
        <f>(0.5*$C$3*G183^2)/1000</f>
        <v>47.532609259259253</v>
      </c>
      <c r="W183">
        <f t="shared" si="32"/>
        <v>38.596478718518519</v>
      </c>
    </row>
    <row r="184" spans="2:23" x14ac:dyDescent="0.3">
      <c r="B184" s="3" t="s">
        <v>34</v>
      </c>
      <c r="C184" s="3">
        <v>176</v>
      </c>
      <c r="D184" s="3">
        <v>176</v>
      </c>
      <c r="E184" s="10">
        <v>25.1</v>
      </c>
      <c r="F184" s="15">
        <f t="shared" si="33"/>
        <v>8.3333333333333037E-2</v>
      </c>
      <c r="G184" s="15">
        <f t="shared" si="24"/>
        <v>6.9722222222222223</v>
      </c>
      <c r="H184" s="15"/>
      <c r="I184" s="15">
        <f t="shared" si="25"/>
        <v>160.39999999999944</v>
      </c>
      <c r="J184" s="15">
        <f t="shared" si="26"/>
        <v>15.06603775077161</v>
      </c>
      <c r="K184" s="21">
        <f t="shared" si="27"/>
        <v>188.82288000000003</v>
      </c>
      <c r="L184" s="17">
        <f>K184+J184</f>
        <v>203.88891775077164</v>
      </c>
      <c r="M184">
        <f>(($C$3*F184)*$J$3)/2</f>
        <v>26.814869999999903</v>
      </c>
      <c r="N184">
        <f>(M184/$J$3)+O184</f>
        <v>444.48891775077078</v>
      </c>
      <c r="O184" s="17">
        <f>L184+I184</f>
        <v>364.28891775077108</v>
      </c>
      <c r="P184" s="15">
        <f t="shared" si="28"/>
        <v>3099.0755098734298</v>
      </c>
      <c r="Q184" s="20">
        <f t="shared" si="29"/>
        <v>3099.0755098734298</v>
      </c>
      <c r="R184" s="20">
        <f t="shared" si="34"/>
        <v>726.83565339921836</v>
      </c>
      <c r="S184" s="20">
        <f t="shared" si="35"/>
        <v>-470.43493529266703</v>
      </c>
      <c r="T184" s="20">
        <f t="shared" si="30"/>
        <v>470.43493529266703</v>
      </c>
      <c r="U184" s="20">
        <f t="shared" si="31"/>
        <v>256.40071810655132</v>
      </c>
      <c r="V184">
        <f>(0.5*$C$3*G184^2)/1000</f>
        <v>46.784075925925926</v>
      </c>
      <c r="W184">
        <f t="shared" si="32"/>
        <v>37.988669651851858</v>
      </c>
    </row>
    <row r="185" spans="2:23" x14ac:dyDescent="0.3">
      <c r="B185" s="3" t="s">
        <v>34</v>
      </c>
      <c r="C185" s="3">
        <v>177</v>
      </c>
      <c r="D185" s="3">
        <v>177</v>
      </c>
      <c r="E185" s="10">
        <v>25.9</v>
      </c>
      <c r="F185" s="15">
        <f t="shared" si="33"/>
        <v>0.37499999999999989</v>
      </c>
      <c r="G185" s="15">
        <f t="shared" si="24"/>
        <v>7.1944444444444446</v>
      </c>
      <c r="H185" s="15"/>
      <c r="I185" s="15">
        <f t="shared" si="25"/>
        <v>721.79999999999973</v>
      </c>
      <c r="J185" s="15">
        <f t="shared" si="26"/>
        <v>16.041727565586424</v>
      </c>
      <c r="K185" s="21">
        <f t="shared" si="27"/>
        <v>188.82288000000003</v>
      </c>
      <c r="L185" s="17">
        <f>K185+J185</f>
        <v>204.86460756558645</v>
      </c>
      <c r="M185">
        <f>(($C$3*F185)*$J$3)/2</f>
        <v>120.66691499999995</v>
      </c>
      <c r="N185">
        <f>(M185/$J$3)+O185</f>
        <v>1287.5646075655859</v>
      </c>
      <c r="O185" s="17">
        <f>L185+I185</f>
        <v>926.66460756558615</v>
      </c>
      <c r="P185" s="15">
        <f t="shared" si="28"/>
        <v>9263.3120377635205</v>
      </c>
      <c r="Q185" s="20">
        <f t="shared" si="29"/>
        <v>9263.3120377635205</v>
      </c>
      <c r="R185" s="20">
        <f t="shared" si="34"/>
        <v>736.09896543698187</v>
      </c>
      <c r="S185" s="20">
        <f t="shared" si="35"/>
        <v>-470.43493529266703</v>
      </c>
      <c r="T185" s="20">
        <f t="shared" si="30"/>
        <v>470.43493529266703</v>
      </c>
      <c r="U185" s="20">
        <f t="shared" si="31"/>
        <v>265.66403014431484</v>
      </c>
      <c r="V185">
        <f>(0.5*$C$3*G185^2)/1000</f>
        <v>49.8138537037037</v>
      </c>
      <c r="W185">
        <f t="shared" si="32"/>
        <v>40.448849207407406</v>
      </c>
    </row>
    <row r="186" spans="2:23" x14ac:dyDescent="0.3">
      <c r="B186" s="3" t="s">
        <v>34</v>
      </c>
      <c r="C186" s="3">
        <v>178</v>
      </c>
      <c r="D186" s="3">
        <v>178</v>
      </c>
      <c r="E186" s="10">
        <v>27.8</v>
      </c>
      <c r="F186" s="15">
        <f t="shared" si="33"/>
        <v>0.45833333333333343</v>
      </c>
      <c r="G186" s="15">
        <f t="shared" si="24"/>
        <v>7.7222222222222223</v>
      </c>
      <c r="H186" s="15"/>
      <c r="I186" s="15">
        <f t="shared" si="25"/>
        <v>882.20000000000016</v>
      </c>
      <c r="J186" s="15">
        <f t="shared" si="26"/>
        <v>18.481669521604942</v>
      </c>
      <c r="K186" s="21">
        <f t="shared" si="27"/>
        <v>188.82288000000003</v>
      </c>
      <c r="L186" s="17">
        <f>K186+J186</f>
        <v>207.30454952160497</v>
      </c>
      <c r="M186">
        <f>(($C$3*F186)*$J$3)/2</f>
        <v>147.48178500000003</v>
      </c>
      <c r="N186">
        <f>(M186/$J$3)+O186</f>
        <v>1530.6045495216053</v>
      </c>
      <c r="O186" s="17">
        <f>L186+I186</f>
        <v>1089.5045495216052</v>
      </c>
      <c r="P186" s="15">
        <f t="shared" si="28"/>
        <v>11819.668465750176</v>
      </c>
      <c r="Q186" s="20">
        <f t="shared" si="29"/>
        <v>11819.668465750176</v>
      </c>
      <c r="R186" s="20">
        <f t="shared" si="34"/>
        <v>747.91863390273204</v>
      </c>
      <c r="S186" s="20">
        <f t="shared" si="35"/>
        <v>-470.43493529266703</v>
      </c>
      <c r="T186" s="20">
        <f t="shared" si="30"/>
        <v>470.43493529266703</v>
      </c>
      <c r="U186" s="20">
        <f t="shared" si="31"/>
        <v>277.48369861006501</v>
      </c>
      <c r="V186">
        <f>(0.5*$C$3*G186^2)/1000</f>
        <v>57.390525925925928</v>
      </c>
      <c r="W186">
        <f t="shared" si="32"/>
        <v>46.601107051851855</v>
      </c>
    </row>
    <row r="187" spans="2:23" x14ac:dyDescent="0.3">
      <c r="B187" s="3" t="s">
        <v>34</v>
      </c>
      <c r="C187" s="3">
        <v>179</v>
      </c>
      <c r="D187" s="3">
        <v>179</v>
      </c>
      <c r="E187" s="10">
        <v>29.2</v>
      </c>
      <c r="F187" s="15">
        <f t="shared" si="33"/>
        <v>0.25000000000000011</v>
      </c>
      <c r="G187" s="15">
        <f t="shared" si="24"/>
        <v>8.1111111111111107</v>
      </c>
      <c r="H187" s="15"/>
      <c r="I187" s="15">
        <f t="shared" si="25"/>
        <v>481.20000000000022</v>
      </c>
      <c r="J187" s="15">
        <f t="shared" si="26"/>
        <v>20.390004012345681</v>
      </c>
      <c r="K187" s="21">
        <f t="shared" si="27"/>
        <v>188.82288000000003</v>
      </c>
      <c r="L187" s="17">
        <f>K187+J187</f>
        <v>209.21288401234571</v>
      </c>
      <c r="M187">
        <f>(($C$3*F187)*$J$3)/2</f>
        <v>80.444610000000026</v>
      </c>
      <c r="N187">
        <f>(M187/$J$3)+O187</f>
        <v>931.01288401234592</v>
      </c>
      <c r="O187" s="17">
        <f>L187+I187</f>
        <v>690.4128840123459</v>
      </c>
      <c r="P187" s="15">
        <f t="shared" si="28"/>
        <v>7551.5489481001387</v>
      </c>
      <c r="Q187" s="20">
        <f t="shared" si="29"/>
        <v>7551.5489481001387</v>
      </c>
      <c r="R187" s="20">
        <f t="shared" si="34"/>
        <v>755.4701828508322</v>
      </c>
      <c r="S187" s="20">
        <f t="shared" si="35"/>
        <v>-470.43493529266703</v>
      </c>
      <c r="T187" s="20">
        <f t="shared" si="30"/>
        <v>470.43493529266703</v>
      </c>
      <c r="U187" s="20">
        <f t="shared" si="31"/>
        <v>285.03524755816517</v>
      </c>
      <c r="V187">
        <f>(0.5*$C$3*G187^2)/1000</f>
        <v>63.316414814814799</v>
      </c>
      <c r="W187">
        <f t="shared" si="32"/>
        <v>51.412928829629621</v>
      </c>
    </row>
    <row r="188" spans="2:23" x14ac:dyDescent="0.3">
      <c r="B188" s="3" t="s">
        <v>34</v>
      </c>
      <c r="C188" s="3">
        <v>180</v>
      </c>
      <c r="D188" s="3">
        <v>180</v>
      </c>
      <c r="E188" s="10">
        <v>29.6</v>
      </c>
      <c r="F188" s="15">
        <f t="shared" si="33"/>
        <v>4.1666666666666761E-2</v>
      </c>
      <c r="G188" s="15">
        <f t="shared" si="24"/>
        <v>8.2222222222222214</v>
      </c>
      <c r="H188" s="15"/>
      <c r="I188" s="15">
        <f t="shared" si="25"/>
        <v>80.200000000000188</v>
      </c>
      <c r="J188" s="15">
        <f t="shared" si="26"/>
        <v>20.952460493827161</v>
      </c>
      <c r="K188" s="21">
        <f t="shared" si="27"/>
        <v>188.82288000000003</v>
      </c>
      <c r="L188" s="17">
        <f>K188+J188</f>
        <v>209.77534049382717</v>
      </c>
      <c r="M188">
        <f>(($C$3*F188)*$J$3)/2</f>
        <v>13.40743500000003</v>
      </c>
      <c r="N188">
        <f>(M188/$J$3)+O188</f>
        <v>330.07534049382747</v>
      </c>
      <c r="O188" s="17">
        <f>L188+I188</f>
        <v>289.97534049382739</v>
      </c>
      <c r="P188" s="15">
        <f t="shared" si="28"/>
        <v>2713.9527996159145</v>
      </c>
      <c r="Q188" s="20">
        <f t="shared" si="29"/>
        <v>2713.9527996159145</v>
      </c>
      <c r="R188" s="20">
        <f t="shared" si="34"/>
        <v>758.18413565044807</v>
      </c>
      <c r="S188" s="20">
        <f t="shared" si="35"/>
        <v>-470.43493529266703</v>
      </c>
      <c r="T188" s="20">
        <f t="shared" si="30"/>
        <v>470.43493529266703</v>
      </c>
      <c r="U188" s="20">
        <f t="shared" si="31"/>
        <v>287.74920035778104</v>
      </c>
      <c r="V188">
        <f>(0.5*$C$3*G188^2)/1000</f>
        <v>65.062992592592579</v>
      </c>
      <c r="W188">
        <f t="shared" si="32"/>
        <v>52.831149985185178</v>
      </c>
    </row>
    <row r="189" spans="2:23" x14ac:dyDescent="0.3">
      <c r="B189" s="3" t="s">
        <v>34</v>
      </c>
      <c r="C189" s="3">
        <v>181</v>
      </c>
      <c r="D189" s="3">
        <v>181</v>
      </c>
      <c r="E189" s="10">
        <v>29.5</v>
      </c>
      <c r="F189" s="15">
        <f t="shared" si="33"/>
        <v>-5.5555555555555851E-2</v>
      </c>
      <c r="G189" s="15">
        <f t="shared" si="24"/>
        <v>8.1944444444444446</v>
      </c>
      <c r="H189" s="15"/>
      <c r="I189" s="15">
        <f t="shared" si="25"/>
        <v>-106.93333333333391</v>
      </c>
      <c r="J189" s="15">
        <f t="shared" si="26"/>
        <v>20.811128954475311</v>
      </c>
      <c r="K189" s="21">
        <f t="shared" si="27"/>
        <v>188.82288000000003</v>
      </c>
      <c r="L189" s="17">
        <f>K189+J189</f>
        <v>209.63400895447535</v>
      </c>
      <c r="M189">
        <f>(($C$3*F189)*$J$3)/2</f>
        <v>-17.876580000000093</v>
      </c>
      <c r="N189">
        <f>(M189/$J$3)+O189</f>
        <v>49.234008954474497</v>
      </c>
      <c r="O189" s="17">
        <f>L189+I189</f>
        <v>102.70067562114144</v>
      </c>
      <c r="P189" s="15">
        <f t="shared" si="28"/>
        <v>403.44535115472161</v>
      </c>
      <c r="Q189" s="20">
        <f t="shared" si="29"/>
        <v>403.44535115472161</v>
      </c>
      <c r="R189" s="20">
        <f t="shared" si="34"/>
        <v>758.58758100160276</v>
      </c>
      <c r="S189" s="20">
        <f t="shared" si="35"/>
        <v>-470.43493529266703</v>
      </c>
      <c r="T189" s="20">
        <f t="shared" si="30"/>
        <v>470.43493529266703</v>
      </c>
      <c r="U189" s="20">
        <f t="shared" si="31"/>
        <v>288.15264570893572</v>
      </c>
      <c r="V189">
        <f>(0.5*$C$3*G189^2)/1000</f>
        <v>64.624120370370363</v>
      </c>
      <c r="W189">
        <f t="shared" si="32"/>
        <v>52.474785740740735</v>
      </c>
    </row>
    <row r="190" spans="2:23" x14ac:dyDescent="0.3">
      <c r="B190" s="3" t="s">
        <v>34</v>
      </c>
      <c r="C190" s="3">
        <v>182</v>
      </c>
      <c r="D190" s="3">
        <v>182</v>
      </c>
      <c r="E190" s="10">
        <v>29.2</v>
      </c>
      <c r="F190" s="15">
        <f t="shared" si="33"/>
        <v>-0.16666666666666657</v>
      </c>
      <c r="G190" s="15">
        <f t="shared" si="24"/>
        <v>8.1111111111111107</v>
      </c>
      <c r="H190" s="15"/>
      <c r="I190" s="15">
        <f t="shared" si="25"/>
        <v>-320.79999999999984</v>
      </c>
      <c r="J190" s="15">
        <f t="shared" si="26"/>
        <v>20.390004012345681</v>
      </c>
      <c r="K190" s="21">
        <f t="shared" si="27"/>
        <v>188.82288000000003</v>
      </c>
      <c r="L190" s="17">
        <f>K190+J190</f>
        <v>209.21288401234571</v>
      </c>
      <c r="M190">
        <f>(($C$3*F190)*$J$3)/2</f>
        <v>-53.62973999999997</v>
      </c>
      <c r="N190">
        <f>(M190/$J$3)+O190</f>
        <v>-271.98711598765408</v>
      </c>
      <c r="O190" s="17">
        <f>L190+I190</f>
        <v>-111.58711598765413</v>
      </c>
      <c r="P190" s="15">
        <f t="shared" si="28"/>
        <v>-2206.1177185665274</v>
      </c>
      <c r="Q190" s="20">
        <f t="shared" si="29"/>
        <v>-2206.1177185665274</v>
      </c>
      <c r="R190" s="20">
        <f t="shared" si="34"/>
        <v>758.58758100160276</v>
      </c>
      <c r="S190" s="20">
        <f t="shared" si="35"/>
        <v>-472.64105301123357</v>
      </c>
      <c r="T190" s="20">
        <f t="shared" si="30"/>
        <v>472.64105301123357</v>
      </c>
      <c r="U190" s="20">
        <f t="shared" si="31"/>
        <v>285.94652799036919</v>
      </c>
      <c r="V190">
        <f>(0.5*$C$3*G190^2)/1000</f>
        <v>63.316414814814799</v>
      </c>
      <c r="W190">
        <f t="shared" si="32"/>
        <v>51.412928829629621</v>
      </c>
    </row>
    <row r="191" spans="2:23" x14ac:dyDescent="0.3">
      <c r="B191" s="3" t="s">
        <v>34</v>
      </c>
      <c r="C191" s="3">
        <v>183</v>
      </c>
      <c r="D191" s="3">
        <v>183</v>
      </c>
      <c r="E191" s="10">
        <v>28.3</v>
      </c>
      <c r="F191" s="15">
        <f t="shared" si="33"/>
        <v>-0.43055555555555525</v>
      </c>
      <c r="G191" s="15">
        <f t="shared" si="24"/>
        <v>7.8611111111111107</v>
      </c>
      <c r="H191" s="15"/>
      <c r="I191" s="15">
        <f t="shared" si="25"/>
        <v>-828.73333333333267</v>
      </c>
      <c r="J191" s="15">
        <f t="shared" si="26"/>
        <v>19.152456269290127</v>
      </c>
      <c r="K191" s="21">
        <f t="shared" si="27"/>
        <v>188.82288000000003</v>
      </c>
      <c r="L191" s="17">
        <f>K191+J191</f>
        <v>207.97533626929015</v>
      </c>
      <c r="M191">
        <f>(($C$3*F191)*$J$3)/2</f>
        <v>-138.54349499999989</v>
      </c>
      <c r="N191">
        <f>(M191/$J$3)+O191</f>
        <v>-1035.1246637307088</v>
      </c>
      <c r="O191" s="17">
        <f>L191+I191</f>
        <v>-620.75799706404246</v>
      </c>
      <c r="P191" s="15">
        <f t="shared" si="28"/>
        <v>-8137.2299954386272</v>
      </c>
      <c r="Q191" s="20">
        <f t="shared" si="29"/>
        <v>-8137.2299954386272</v>
      </c>
      <c r="R191" s="20">
        <f t="shared" si="34"/>
        <v>758.58758100160276</v>
      </c>
      <c r="S191" s="20">
        <f t="shared" si="35"/>
        <v>-480.77828300667221</v>
      </c>
      <c r="T191" s="20">
        <f t="shared" si="30"/>
        <v>480.77828300667221</v>
      </c>
      <c r="U191" s="20">
        <f t="shared" si="31"/>
        <v>277.80929799493055</v>
      </c>
      <c r="V191">
        <f>(0.5*$C$3*G191^2)/1000</f>
        <v>59.473498148148146</v>
      </c>
      <c r="W191">
        <f t="shared" si="32"/>
        <v>48.292480496296299</v>
      </c>
    </row>
    <row r="192" spans="2:23" x14ac:dyDescent="0.3">
      <c r="B192" s="3" t="s">
        <v>34</v>
      </c>
      <c r="C192" s="3">
        <v>184</v>
      </c>
      <c r="D192" s="3">
        <v>184</v>
      </c>
      <c r="E192" s="10">
        <v>26.1</v>
      </c>
      <c r="F192" s="15">
        <f t="shared" si="33"/>
        <v>-0.65277777777777768</v>
      </c>
      <c r="G192" s="15">
        <f t="shared" si="24"/>
        <v>7.25</v>
      </c>
      <c r="H192" s="15"/>
      <c r="I192" s="15">
        <f t="shared" si="25"/>
        <v>-1256.4666666666665</v>
      </c>
      <c r="J192" s="15">
        <f t="shared" si="26"/>
        <v>16.290432812500004</v>
      </c>
      <c r="K192" s="21">
        <f t="shared" si="27"/>
        <v>188.82288000000003</v>
      </c>
      <c r="L192" s="17">
        <f>K192+J192</f>
        <v>205.11331281250003</v>
      </c>
      <c r="M192">
        <f>(($C$3*F192)*$J$3)/2</f>
        <v>-210.04981499999997</v>
      </c>
      <c r="N192">
        <f>(M192/$J$3)+O192</f>
        <v>-1679.5866871874996</v>
      </c>
      <c r="O192" s="17">
        <f>L192+I192</f>
        <v>-1051.3533538541665</v>
      </c>
      <c r="P192" s="15">
        <f t="shared" si="28"/>
        <v>-12177.003482109372</v>
      </c>
      <c r="Q192" s="20">
        <f t="shared" si="29"/>
        <v>-12177.003482109372</v>
      </c>
      <c r="R192" s="20">
        <f t="shared" si="34"/>
        <v>758.58758100160276</v>
      </c>
      <c r="S192" s="20">
        <f t="shared" si="35"/>
        <v>-492.95528648878161</v>
      </c>
      <c r="T192" s="20">
        <f t="shared" si="30"/>
        <v>492.95528648878161</v>
      </c>
      <c r="U192" s="20">
        <f t="shared" si="31"/>
        <v>265.63229451282115</v>
      </c>
      <c r="V192">
        <f>(0.5*$C$3*G192^2)/1000</f>
        <v>50.586150000000004</v>
      </c>
      <c r="W192">
        <f t="shared" si="32"/>
        <v>41.075953800000008</v>
      </c>
    </row>
    <row r="193" spans="2:23" x14ac:dyDescent="0.3">
      <c r="B193" s="3" t="s">
        <v>34</v>
      </c>
      <c r="C193" s="3">
        <v>185</v>
      </c>
      <c r="D193" s="3">
        <v>185</v>
      </c>
      <c r="E193" s="10">
        <v>23.6</v>
      </c>
      <c r="F193" s="15">
        <f t="shared" si="33"/>
        <v>-0.70833333333333348</v>
      </c>
      <c r="G193" s="15">
        <f t="shared" si="24"/>
        <v>6.5555555555555554</v>
      </c>
      <c r="H193" s="15"/>
      <c r="I193" s="15">
        <f t="shared" si="25"/>
        <v>-1363.4000000000003</v>
      </c>
      <c r="J193" s="15">
        <f t="shared" si="26"/>
        <v>13.319122530864199</v>
      </c>
      <c r="K193" s="21">
        <f t="shared" si="27"/>
        <v>188.82288000000003</v>
      </c>
      <c r="L193" s="17">
        <f>K193+J193</f>
        <v>202.14200253086423</v>
      </c>
      <c r="M193">
        <f>(($C$3*F193)*$J$3)/2</f>
        <v>-227.92639500000004</v>
      </c>
      <c r="N193">
        <f>(M193/$J$3)+O193</f>
        <v>-1842.9579974691364</v>
      </c>
      <c r="O193" s="17">
        <f>L193+I193</f>
        <v>-1161.2579974691362</v>
      </c>
      <c r="P193" s="15">
        <f t="shared" si="28"/>
        <v>-12081.613538964339</v>
      </c>
      <c r="Q193" s="20">
        <f t="shared" si="29"/>
        <v>-12081.613538964339</v>
      </c>
      <c r="R193" s="20">
        <f t="shared" si="34"/>
        <v>758.58758100160276</v>
      </c>
      <c r="S193" s="20">
        <f t="shared" si="35"/>
        <v>-505.03690002774596</v>
      </c>
      <c r="T193" s="20">
        <f t="shared" si="30"/>
        <v>505.03690002774596</v>
      </c>
      <c r="U193" s="20">
        <f t="shared" si="31"/>
        <v>253.5506809738568</v>
      </c>
      <c r="V193">
        <f>(0.5*$C$3*G193^2)/1000</f>
        <v>41.359437037037033</v>
      </c>
      <c r="W193">
        <f t="shared" si="32"/>
        <v>33.583862874074072</v>
      </c>
    </row>
    <row r="194" spans="2:23" x14ac:dyDescent="0.3">
      <c r="B194" s="3" t="s">
        <v>34</v>
      </c>
      <c r="C194" s="3">
        <v>186</v>
      </c>
      <c r="D194" s="3">
        <v>186</v>
      </c>
      <c r="E194" s="10">
        <v>21</v>
      </c>
      <c r="F194" s="15">
        <f t="shared" si="33"/>
        <v>-0.65277777777777812</v>
      </c>
      <c r="G194" s="15">
        <f t="shared" si="24"/>
        <v>5.833333333333333</v>
      </c>
      <c r="H194" s="15"/>
      <c r="I194" s="15">
        <f t="shared" si="25"/>
        <v>-1256.4666666666674</v>
      </c>
      <c r="J194" s="15">
        <f t="shared" si="26"/>
        <v>10.546059027777778</v>
      </c>
      <c r="K194" s="21">
        <f t="shared" si="27"/>
        <v>188.82288000000003</v>
      </c>
      <c r="L194" s="17">
        <f>K194+J194</f>
        <v>199.3689390277778</v>
      </c>
      <c r="M194">
        <f>(($C$3*F194)*$J$3)/2</f>
        <v>-210.04981500000011</v>
      </c>
      <c r="N194">
        <f>(M194/$J$3)+O194</f>
        <v>-1685.3310609722234</v>
      </c>
      <c r="O194" s="17">
        <f>L194+I194</f>
        <v>-1057.0977276388896</v>
      </c>
      <c r="P194" s="15">
        <f t="shared" si="28"/>
        <v>-9831.0978556713035</v>
      </c>
      <c r="Q194" s="20">
        <f t="shared" si="29"/>
        <v>-9831.0978556713035</v>
      </c>
      <c r="R194" s="20">
        <f t="shared" si="34"/>
        <v>758.58758100160276</v>
      </c>
      <c r="S194" s="20">
        <f t="shared" si="35"/>
        <v>-514.86799788341727</v>
      </c>
      <c r="T194" s="20">
        <f t="shared" si="30"/>
        <v>514.86799788341727</v>
      </c>
      <c r="U194" s="20">
        <f t="shared" si="31"/>
        <v>243.71958311818548</v>
      </c>
      <c r="V194">
        <f>(0.5*$C$3*G194^2)/1000</f>
        <v>32.748333333333328</v>
      </c>
      <c r="W194">
        <f t="shared" si="32"/>
        <v>26.591646666666662</v>
      </c>
    </row>
    <row r="195" spans="2:23" x14ac:dyDescent="0.3">
      <c r="B195" s="3" t="s">
        <v>34</v>
      </c>
      <c r="C195" s="3">
        <v>187</v>
      </c>
      <c r="D195" s="3">
        <v>187</v>
      </c>
      <c r="E195" s="10">
        <v>18.899999999999999</v>
      </c>
      <c r="F195" s="15">
        <f t="shared" si="33"/>
        <v>-0.54166666666666641</v>
      </c>
      <c r="G195" s="15">
        <f t="shared" si="24"/>
        <v>5.25</v>
      </c>
      <c r="H195" s="15"/>
      <c r="I195" s="15">
        <f t="shared" si="25"/>
        <v>-1042.5999999999995</v>
      </c>
      <c r="J195" s="15">
        <f t="shared" si="26"/>
        <v>8.5423078125000025</v>
      </c>
      <c r="K195" s="21">
        <f t="shared" si="27"/>
        <v>188.82288000000003</v>
      </c>
      <c r="L195" s="17">
        <f>K195+J195</f>
        <v>197.36518781250004</v>
      </c>
      <c r="M195">
        <f>(($C$3*F195)*$J$3)/2</f>
        <v>-174.2966549999999</v>
      </c>
      <c r="N195">
        <f>(M195/$J$3)+O195</f>
        <v>-1366.534812187499</v>
      </c>
      <c r="O195" s="17">
        <f>L195+I195</f>
        <v>-845.23481218749941</v>
      </c>
      <c r="P195" s="15">
        <f t="shared" si="28"/>
        <v>-7174.3077639843696</v>
      </c>
      <c r="Q195" s="20">
        <f t="shared" si="29"/>
        <v>-7174.3077639843696</v>
      </c>
      <c r="R195" s="20">
        <f t="shared" si="34"/>
        <v>758.58758100160276</v>
      </c>
      <c r="S195" s="20">
        <f t="shared" si="35"/>
        <v>-522.04230564740169</v>
      </c>
      <c r="T195" s="20">
        <f t="shared" si="30"/>
        <v>522.04230564740169</v>
      </c>
      <c r="U195" s="20">
        <f t="shared" si="31"/>
        <v>236.54527535420107</v>
      </c>
      <c r="V195">
        <f>(0.5*$C$3*G195^2)/1000</f>
        <v>26.526149999999998</v>
      </c>
      <c r="W195">
        <f t="shared" si="32"/>
        <v>21.539233799999998</v>
      </c>
    </row>
    <row r="196" spans="2:23" x14ac:dyDescent="0.3">
      <c r="B196" s="3" t="s">
        <v>34</v>
      </c>
      <c r="C196" s="3">
        <v>188</v>
      </c>
      <c r="D196" s="3">
        <v>188</v>
      </c>
      <c r="E196" s="10">
        <v>17.100000000000001</v>
      </c>
      <c r="F196" s="15">
        <f t="shared" si="33"/>
        <v>-0.44444444444444431</v>
      </c>
      <c r="G196" s="15">
        <f t="shared" si="24"/>
        <v>4.75</v>
      </c>
      <c r="H196" s="15"/>
      <c r="I196" s="15">
        <f t="shared" si="25"/>
        <v>-855.46666666666636</v>
      </c>
      <c r="J196" s="15">
        <f t="shared" si="26"/>
        <v>6.9926828125000018</v>
      </c>
      <c r="K196" s="21">
        <f t="shared" si="27"/>
        <v>188.82288000000003</v>
      </c>
      <c r="L196" s="17">
        <f>K196+J196</f>
        <v>195.81556281250002</v>
      </c>
      <c r="M196">
        <f>(($C$3*F196)*$J$3)/2</f>
        <v>-143.01263999999995</v>
      </c>
      <c r="N196">
        <f>(M196/$J$3)+O196</f>
        <v>-1087.3844371874995</v>
      </c>
      <c r="O196" s="17">
        <f>L196+I196</f>
        <v>-659.65110385416631</v>
      </c>
      <c r="P196" s="15">
        <f t="shared" si="28"/>
        <v>-5165.0760766406229</v>
      </c>
      <c r="Q196" s="20">
        <f t="shared" si="29"/>
        <v>-5165.0760766406229</v>
      </c>
      <c r="R196" s="20">
        <f t="shared" si="34"/>
        <v>758.58758100160276</v>
      </c>
      <c r="S196" s="20">
        <f t="shared" si="35"/>
        <v>-527.20738172404231</v>
      </c>
      <c r="T196" s="20">
        <f t="shared" si="30"/>
        <v>527.20738172404231</v>
      </c>
      <c r="U196" s="20">
        <f t="shared" si="31"/>
        <v>231.38019927756045</v>
      </c>
      <c r="V196">
        <f>(0.5*$C$3*G196^2)/1000</f>
        <v>21.714149999999997</v>
      </c>
      <c r="W196">
        <f t="shared" si="32"/>
        <v>17.6318898</v>
      </c>
    </row>
    <row r="197" spans="2:23" x14ac:dyDescent="0.3">
      <c r="B197" s="3" t="s">
        <v>34</v>
      </c>
      <c r="C197" s="3">
        <v>189</v>
      </c>
      <c r="D197" s="3">
        <v>189</v>
      </c>
      <c r="E197" s="10">
        <v>15.7</v>
      </c>
      <c r="F197" s="15">
        <f t="shared" si="33"/>
        <v>-0.36111111111111133</v>
      </c>
      <c r="G197" s="15">
        <f t="shared" si="24"/>
        <v>4.3611111111111107</v>
      </c>
      <c r="H197" s="15"/>
      <c r="I197" s="15">
        <f t="shared" si="25"/>
        <v>-695.06666666666706</v>
      </c>
      <c r="J197" s="15">
        <f t="shared" si="26"/>
        <v>5.8945534915123465</v>
      </c>
      <c r="K197" s="21">
        <f t="shared" si="27"/>
        <v>188.82288000000003</v>
      </c>
      <c r="L197" s="17">
        <f>K197+J197</f>
        <v>194.71743349151237</v>
      </c>
      <c r="M197">
        <f>(($C$3*F197)*$J$3)/2</f>
        <v>-116.19777000000006</v>
      </c>
      <c r="N197">
        <f>(M197/$J$3)+O197</f>
        <v>-847.88256650848825</v>
      </c>
      <c r="O197" s="17">
        <f>L197+I197</f>
        <v>-500.34923317515472</v>
      </c>
      <c r="P197" s="15">
        <f t="shared" si="28"/>
        <v>-3697.7100817175733</v>
      </c>
      <c r="Q197" s="20">
        <f t="shared" si="29"/>
        <v>-3697.7100817175733</v>
      </c>
      <c r="R197" s="20">
        <f t="shared" si="34"/>
        <v>758.58758100160276</v>
      </c>
      <c r="S197" s="20">
        <f t="shared" si="35"/>
        <v>-530.90509180575987</v>
      </c>
      <c r="T197" s="20">
        <f t="shared" si="30"/>
        <v>530.90509180575987</v>
      </c>
      <c r="U197" s="20">
        <f t="shared" si="31"/>
        <v>227.68248919584289</v>
      </c>
      <c r="V197">
        <f>(0.5*$C$3*G197^2)/1000</f>
        <v>18.304164814814811</v>
      </c>
      <c r="W197">
        <f t="shared" si="32"/>
        <v>14.862981829629629</v>
      </c>
    </row>
    <row r="198" spans="2:23" x14ac:dyDescent="0.3">
      <c r="B198" s="3" t="s">
        <v>34</v>
      </c>
      <c r="C198" s="3">
        <v>190</v>
      </c>
      <c r="D198" s="3">
        <v>190</v>
      </c>
      <c r="E198" s="10">
        <v>14.5</v>
      </c>
      <c r="F198" s="15">
        <f t="shared" si="33"/>
        <v>-0.27777777777777779</v>
      </c>
      <c r="G198" s="15">
        <f t="shared" si="24"/>
        <v>4.0277777777777777</v>
      </c>
      <c r="H198" s="15"/>
      <c r="I198" s="15">
        <f t="shared" si="25"/>
        <v>-534.66666666666663</v>
      </c>
      <c r="J198" s="15">
        <f t="shared" si="26"/>
        <v>5.0279113618827171</v>
      </c>
      <c r="K198" s="21">
        <f t="shared" si="27"/>
        <v>188.82288000000003</v>
      </c>
      <c r="L198" s="17">
        <f>K198+J198</f>
        <v>193.85079136188276</v>
      </c>
      <c r="M198">
        <f>(($C$3*F198)*$J$3)/2</f>
        <v>-89.382899999999992</v>
      </c>
      <c r="N198">
        <f>(M198/$J$3)+O198</f>
        <v>-608.14920863811722</v>
      </c>
      <c r="O198" s="17">
        <f>L198+I198</f>
        <v>-340.81587530478384</v>
      </c>
      <c r="P198" s="15">
        <f t="shared" si="28"/>
        <v>-2449.48986812575</v>
      </c>
      <c r="Q198" s="20">
        <f t="shared" si="29"/>
        <v>-2449.48986812575</v>
      </c>
      <c r="R198" s="20">
        <f t="shared" si="34"/>
        <v>758.58758100160276</v>
      </c>
      <c r="S198" s="20">
        <f t="shared" si="35"/>
        <v>-533.3545816738856</v>
      </c>
      <c r="T198" s="20">
        <f t="shared" si="30"/>
        <v>533.3545816738856</v>
      </c>
      <c r="U198" s="20">
        <f t="shared" si="31"/>
        <v>225.23299932771715</v>
      </c>
      <c r="V198">
        <f>(0.5*$C$3*G198^2)/1000</f>
        <v>15.613009259259259</v>
      </c>
      <c r="W198">
        <f t="shared" si="32"/>
        <v>12.677763518518519</v>
      </c>
    </row>
    <row r="199" spans="2:23" x14ac:dyDescent="0.3">
      <c r="B199" s="3" t="s">
        <v>34</v>
      </c>
      <c r="C199" s="3">
        <v>191</v>
      </c>
      <c r="D199" s="3">
        <v>191</v>
      </c>
      <c r="E199" s="10">
        <v>13.7</v>
      </c>
      <c r="F199" s="15">
        <f t="shared" si="33"/>
        <v>-0.22222222222222215</v>
      </c>
      <c r="G199" s="15">
        <f t="shared" si="24"/>
        <v>3.8055555555555554</v>
      </c>
      <c r="H199" s="15"/>
      <c r="I199" s="15">
        <f t="shared" si="25"/>
        <v>-427.73333333333318</v>
      </c>
      <c r="J199" s="15">
        <f t="shared" si="26"/>
        <v>4.4884122878086421</v>
      </c>
      <c r="K199" s="21">
        <f t="shared" si="27"/>
        <v>188.82288000000003</v>
      </c>
      <c r="L199" s="17">
        <f>K199+J199</f>
        <v>193.31129228780867</v>
      </c>
      <c r="M199">
        <f>(($C$3*F199)*$J$3)/2</f>
        <v>-71.506319999999974</v>
      </c>
      <c r="N199">
        <f>(M199/$J$3)+O199</f>
        <v>-448.28870771219113</v>
      </c>
      <c r="O199" s="17">
        <f>L199+I199</f>
        <v>-234.42204104552451</v>
      </c>
      <c r="P199" s="15">
        <f t="shared" si="28"/>
        <v>-1705.9875821269495</v>
      </c>
      <c r="Q199" s="20">
        <f t="shared" si="29"/>
        <v>-1705.9875821269495</v>
      </c>
      <c r="R199" s="20">
        <f t="shared" si="34"/>
        <v>758.58758100160276</v>
      </c>
      <c r="S199" s="20">
        <f t="shared" si="35"/>
        <v>-535.06056925601251</v>
      </c>
      <c r="T199" s="20">
        <f t="shared" si="30"/>
        <v>535.06056925601251</v>
      </c>
      <c r="U199" s="20">
        <f t="shared" si="31"/>
        <v>223.52701174559024</v>
      </c>
      <c r="V199">
        <f>(0.5*$C$3*G199^2)/1000</f>
        <v>13.93772037037037</v>
      </c>
      <c r="W199">
        <f t="shared" si="32"/>
        <v>11.31742894074074</v>
      </c>
    </row>
    <row r="200" spans="2:23" x14ac:dyDescent="0.3">
      <c r="B200" s="3" t="s">
        <v>34</v>
      </c>
      <c r="C200" s="3">
        <v>192</v>
      </c>
      <c r="D200" s="3">
        <v>192</v>
      </c>
      <c r="E200" s="10">
        <v>12.9</v>
      </c>
      <c r="F200" s="15">
        <f t="shared" si="33"/>
        <v>-0.16666666666666657</v>
      </c>
      <c r="G200" s="15">
        <f t="shared" ref="G200:G263" si="36">E200*1000/3600</f>
        <v>3.5833333333333335</v>
      </c>
      <c r="H200" s="15"/>
      <c r="I200" s="15">
        <f t="shared" si="25"/>
        <v>-320.79999999999984</v>
      </c>
      <c r="J200" s="15">
        <f t="shared" si="26"/>
        <v>3.979523090277779</v>
      </c>
      <c r="K200" s="21">
        <f t="shared" si="27"/>
        <v>188.82288000000003</v>
      </c>
      <c r="L200" s="17">
        <f>K200+J200</f>
        <v>192.80240309027781</v>
      </c>
      <c r="M200">
        <f>(($C$3*F200)*$J$3)/2</f>
        <v>-53.62973999999997</v>
      </c>
      <c r="N200">
        <f>(M200/$J$3)+O200</f>
        <v>-288.39759690972198</v>
      </c>
      <c r="O200" s="17">
        <f>L200+I200</f>
        <v>-127.99759690972203</v>
      </c>
      <c r="P200" s="15">
        <f t="shared" si="28"/>
        <v>-1033.4247222598372</v>
      </c>
      <c r="Q200" s="20">
        <f t="shared" si="29"/>
        <v>-1033.4247222598372</v>
      </c>
      <c r="R200" s="20">
        <f t="shared" si="34"/>
        <v>758.58758100160276</v>
      </c>
      <c r="S200" s="20">
        <f t="shared" si="35"/>
        <v>-536.09399397827235</v>
      </c>
      <c r="T200" s="20">
        <f t="shared" si="30"/>
        <v>536.09399397827235</v>
      </c>
      <c r="U200" s="20">
        <f t="shared" si="31"/>
        <v>222.49358702333041</v>
      </c>
      <c r="V200">
        <f>(0.5*$C$3*G200^2)/1000</f>
        <v>12.357483333333333</v>
      </c>
      <c r="W200">
        <f t="shared" si="32"/>
        <v>10.034276466666666</v>
      </c>
    </row>
    <row r="201" spans="2:23" x14ac:dyDescent="0.3">
      <c r="B201" s="3" t="s">
        <v>34</v>
      </c>
      <c r="C201" s="3">
        <v>193</v>
      </c>
      <c r="D201" s="3">
        <v>193</v>
      </c>
      <c r="E201" s="10">
        <v>12.5</v>
      </c>
      <c r="F201" s="15">
        <f t="shared" si="33"/>
        <v>-9.7222222222222363E-2</v>
      </c>
      <c r="G201" s="15">
        <f t="shared" si="36"/>
        <v>3.4722222222222223</v>
      </c>
      <c r="H201" s="15"/>
      <c r="I201" s="15">
        <f t="shared" ref="I201:I264" si="37">F201*$C$3</f>
        <v>-187.13333333333361</v>
      </c>
      <c r="J201" s="15">
        <f t="shared" ref="J201:J264" si="38">0.5*$G$3*$F$3*$E$3*G201^2</f>
        <v>3.7365571952160503</v>
      </c>
      <c r="K201" s="21">
        <f t="shared" ref="K201:K264" si="39">$B$3*$C$3*$D$3</f>
        <v>188.82288000000003</v>
      </c>
      <c r="L201" s="17">
        <f>K201+J201</f>
        <v>192.55943719521608</v>
      </c>
      <c r="M201">
        <f>(($C$3*F201)*$J$3)/2</f>
        <v>-31.284015000000043</v>
      </c>
      <c r="N201">
        <f>(M201/$J$3)+O201</f>
        <v>-88.140562804784338</v>
      </c>
      <c r="O201" s="17">
        <f>L201+I201</f>
        <v>5.4261038618824671</v>
      </c>
      <c r="P201" s="15">
        <f t="shared" ref="P201:P264" si="40">N201*G201</f>
        <v>-306.04362084994563</v>
      </c>
      <c r="Q201" s="20">
        <f t="shared" ref="Q201:Q264" si="41">P201*1</f>
        <v>-306.04362084994563</v>
      </c>
      <c r="R201" s="20">
        <f t="shared" si="34"/>
        <v>758.58758100160276</v>
      </c>
      <c r="S201" s="20">
        <f t="shared" si="35"/>
        <v>-536.40003759912224</v>
      </c>
      <c r="T201" s="20">
        <f t="shared" ref="T201:T264" si="42">S201*-1</f>
        <v>536.40003759912224</v>
      </c>
      <c r="U201" s="20">
        <f t="shared" ref="U201:U264" si="43">R201-T201</f>
        <v>222.18754340248051</v>
      </c>
      <c r="V201">
        <f>(0.5*$C$3*G201^2)/1000</f>
        <v>11.60300925925926</v>
      </c>
      <c r="W201">
        <f t="shared" ref="W201:W264" si="44">V201*0.812</f>
        <v>9.4216435185185201</v>
      </c>
    </row>
    <row r="202" spans="2:23" x14ac:dyDescent="0.3">
      <c r="B202" s="3" t="s">
        <v>34</v>
      </c>
      <c r="C202" s="3">
        <v>194</v>
      </c>
      <c r="D202" s="3">
        <v>194</v>
      </c>
      <c r="E202" s="10">
        <v>12.2</v>
      </c>
      <c r="F202" s="15">
        <f t="shared" ref="F202:F265" si="45">($E203-$E201)/2/3.6</f>
        <v>-6.9444444444444448E-2</v>
      </c>
      <c r="G202" s="15">
        <f t="shared" si="36"/>
        <v>3.3888888888888888</v>
      </c>
      <c r="H202" s="15"/>
      <c r="I202" s="15">
        <f t="shared" si="37"/>
        <v>-133.66666666666666</v>
      </c>
      <c r="J202" s="15">
        <f t="shared" si="38"/>
        <v>3.5593547067901241</v>
      </c>
      <c r="K202" s="21">
        <f t="shared" si="39"/>
        <v>188.82288000000003</v>
      </c>
      <c r="L202" s="17">
        <f>K202+J202</f>
        <v>192.38223470679014</v>
      </c>
      <c r="M202">
        <f>(($C$3*F202)*$J$3)/2</f>
        <v>-22.345724999999998</v>
      </c>
      <c r="N202">
        <f>(M202/$J$3)+O202</f>
        <v>-8.1177652932098425</v>
      </c>
      <c r="O202" s="17">
        <f>L202+I202</f>
        <v>58.715568040123486</v>
      </c>
      <c r="P202" s="15">
        <f t="shared" si="40"/>
        <v>-27.510204604766688</v>
      </c>
      <c r="Q202" s="20">
        <f t="shared" si="41"/>
        <v>-27.510204604766688</v>
      </c>
      <c r="R202" s="20">
        <f t="shared" ref="R202:R265" si="46">R201+MAX(0,Q202)/1000</f>
        <v>758.58758100160276</v>
      </c>
      <c r="S202" s="20">
        <f t="shared" ref="S202:S265" si="47">S201+MIN(0,Q202)/1000</f>
        <v>-536.42754780372707</v>
      </c>
      <c r="T202" s="20">
        <f t="shared" si="42"/>
        <v>536.42754780372707</v>
      </c>
      <c r="U202" s="20">
        <f t="shared" si="43"/>
        <v>222.16003319787569</v>
      </c>
      <c r="V202">
        <f>(0.5*$C$3*G202^2)/1000</f>
        <v>11.052748148148147</v>
      </c>
      <c r="W202">
        <f t="shared" si="44"/>
        <v>8.9748314962962965</v>
      </c>
    </row>
    <row r="203" spans="2:23" x14ac:dyDescent="0.3">
      <c r="B203" s="3" t="s">
        <v>34</v>
      </c>
      <c r="C203" s="3">
        <v>195</v>
      </c>
      <c r="D203" s="3">
        <v>195</v>
      </c>
      <c r="E203" s="10">
        <v>12</v>
      </c>
      <c r="F203" s="15">
        <f t="shared" si="45"/>
        <v>-2.7777777777777679E-2</v>
      </c>
      <c r="G203" s="15">
        <f t="shared" si="36"/>
        <v>3.3333333333333335</v>
      </c>
      <c r="H203" s="15"/>
      <c r="I203" s="15">
        <f t="shared" si="37"/>
        <v>-53.466666666666477</v>
      </c>
      <c r="J203" s="15">
        <f t="shared" si="38"/>
        <v>3.4436111111111121</v>
      </c>
      <c r="K203" s="21">
        <f t="shared" si="39"/>
        <v>188.82288000000003</v>
      </c>
      <c r="L203" s="17">
        <f>K203+J203</f>
        <v>192.26649111111115</v>
      </c>
      <c r="M203">
        <f>(($C$3*F203)*$J$3)/2</f>
        <v>-8.9382899999999683</v>
      </c>
      <c r="N203">
        <f>(M203/$J$3)+O203</f>
        <v>112.06649111111145</v>
      </c>
      <c r="O203" s="17">
        <f>L203+I203</f>
        <v>138.79982444444468</v>
      </c>
      <c r="P203" s="15">
        <f t="shared" si="40"/>
        <v>373.55497037037151</v>
      </c>
      <c r="Q203" s="20">
        <f t="shared" si="41"/>
        <v>373.55497037037151</v>
      </c>
      <c r="R203" s="20">
        <f t="shared" si="46"/>
        <v>758.96113597197314</v>
      </c>
      <c r="S203" s="20">
        <f t="shared" si="47"/>
        <v>-536.42754780372707</v>
      </c>
      <c r="T203" s="20">
        <f t="shared" si="42"/>
        <v>536.42754780372707</v>
      </c>
      <c r="U203" s="20">
        <f t="shared" si="43"/>
        <v>222.53358816824607</v>
      </c>
      <c r="V203">
        <f>(0.5*$C$3*G203^2)/1000</f>
        <v>10.693333333333333</v>
      </c>
      <c r="W203">
        <f t="shared" si="44"/>
        <v>8.6829866666666664</v>
      </c>
    </row>
    <row r="204" spans="2:23" x14ac:dyDescent="0.3">
      <c r="B204" s="3" t="s">
        <v>34</v>
      </c>
      <c r="C204" s="3">
        <v>196</v>
      </c>
      <c r="D204" s="3">
        <v>196</v>
      </c>
      <c r="E204" s="10">
        <v>12</v>
      </c>
      <c r="F204" s="15">
        <f t="shared" si="45"/>
        <v>0</v>
      </c>
      <c r="G204" s="15">
        <f t="shared" si="36"/>
        <v>3.3333333333333335</v>
      </c>
      <c r="H204" s="15"/>
      <c r="I204" s="15">
        <f t="shared" si="37"/>
        <v>0</v>
      </c>
      <c r="J204" s="15">
        <f t="shared" si="38"/>
        <v>3.4436111111111121</v>
      </c>
      <c r="K204" s="21">
        <f t="shared" si="39"/>
        <v>188.82288000000003</v>
      </c>
      <c r="L204" s="17">
        <f>K204+J204</f>
        <v>192.26649111111115</v>
      </c>
      <c r="M204">
        <f>(($C$3*F204)*$J$3)/2</f>
        <v>0</v>
      </c>
      <c r="N204">
        <f>(M204/$J$3)+O204</f>
        <v>192.26649111111115</v>
      </c>
      <c r="O204" s="17">
        <f>L204+I204</f>
        <v>192.26649111111115</v>
      </c>
      <c r="P204" s="15">
        <f t="shared" si="40"/>
        <v>640.88830370370385</v>
      </c>
      <c r="Q204" s="20">
        <f t="shared" si="41"/>
        <v>640.88830370370385</v>
      </c>
      <c r="R204" s="20">
        <f t="shared" si="46"/>
        <v>759.60202427567685</v>
      </c>
      <c r="S204" s="20">
        <f t="shared" si="47"/>
        <v>-536.42754780372707</v>
      </c>
      <c r="T204" s="20">
        <f t="shared" si="42"/>
        <v>536.42754780372707</v>
      </c>
      <c r="U204" s="20">
        <f t="shared" si="43"/>
        <v>223.17447647194979</v>
      </c>
      <c r="V204">
        <f>(0.5*$C$3*G204^2)/1000</f>
        <v>10.693333333333333</v>
      </c>
      <c r="W204">
        <f t="shared" si="44"/>
        <v>8.6829866666666664</v>
      </c>
    </row>
    <row r="205" spans="2:23" x14ac:dyDescent="0.3">
      <c r="B205" s="3" t="s">
        <v>34</v>
      </c>
      <c r="C205" s="3">
        <v>197</v>
      </c>
      <c r="D205" s="3">
        <v>197</v>
      </c>
      <c r="E205" s="10">
        <v>12</v>
      </c>
      <c r="F205" s="15">
        <f t="shared" si="45"/>
        <v>0</v>
      </c>
      <c r="G205" s="15">
        <f t="shared" si="36"/>
        <v>3.3333333333333335</v>
      </c>
      <c r="H205" s="15"/>
      <c r="I205" s="15">
        <f t="shared" si="37"/>
        <v>0</v>
      </c>
      <c r="J205" s="15">
        <f t="shared" si="38"/>
        <v>3.4436111111111121</v>
      </c>
      <c r="K205" s="21">
        <f t="shared" si="39"/>
        <v>188.82288000000003</v>
      </c>
      <c r="L205" s="17">
        <f>K205+J205</f>
        <v>192.26649111111115</v>
      </c>
      <c r="M205">
        <f>(($C$3*F205)*$J$3)/2</f>
        <v>0</v>
      </c>
      <c r="N205">
        <f>(M205/$J$3)+O205</f>
        <v>192.26649111111115</v>
      </c>
      <c r="O205" s="17">
        <f>L205+I205</f>
        <v>192.26649111111115</v>
      </c>
      <c r="P205" s="15">
        <f t="shared" si="40"/>
        <v>640.88830370370385</v>
      </c>
      <c r="Q205" s="20">
        <f t="shared" si="41"/>
        <v>640.88830370370385</v>
      </c>
      <c r="R205" s="20">
        <f t="shared" si="46"/>
        <v>760.24291257938057</v>
      </c>
      <c r="S205" s="20">
        <f t="shared" si="47"/>
        <v>-536.42754780372707</v>
      </c>
      <c r="T205" s="20">
        <f t="shared" si="42"/>
        <v>536.42754780372707</v>
      </c>
      <c r="U205" s="20">
        <f t="shared" si="43"/>
        <v>223.81536477565351</v>
      </c>
      <c r="V205">
        <f>(0.5*$C$3*G205^2)/1000</f>
        <v>10.693333333333333</v>
      </c>
      <c r="W205">
        <f t="shared" si="44"/>
        <v>8.6829866666666664</v>
      </c>
    </row>
    <row r="206" spans="2:23" x14ac:dyDescent="0.3">
      <c r="B206" s="3" t="s">
        <v>34</v>
      </c>
      <c r="C206" s="3">
        <v>198</v>
      </c>
      <c r="D206" s="3">
        <v>198</v>
      </c>
      <c r="E206" s="10">
        <v>12</v>
      </c>
      <c r="F206" s="15">
        <f t="shared" si="45"/>
        <v>6.9444444444444448E-2</v>
      </c>
      <c r="G206" s="15">
        <f t="shared" si="36"/>
        <v>3.3333333333333335</v>
      </c>
      <c r="H206" s="15"/>
      <c r="I206" s="15">
        <f t="shared" si="37"/>
        <v>133.66666666666666</v>
      </c>
      <c r="J206" s="15">
        <f t="shared" si="38"/>
        <v>3.4436111111111121</v>
      </c>
      <c r="K206" s="21">
        <f t="shared" si="39"/>
        <v>188.82288000000003</v>
      </c>
      <c r="L206" s="17">
        <f>K206+J206</f>
        <v>192.26649111111115</v>
      </c>
      <c r="M206">
        <f>(($C$3*F206)*$J$3)/2</f>
        <v>22.345724999999998</v>
      </c>
      <c r="N206">
        <f>(M206/$J$3)+O206</f>
        <v>392.76649111111112</v>
      </c>
      <c r="O206" s="17">
        <f>L206+I206</f>
        <v>325.93315777777781</v>
      </c>
      <c r="P206" s="15">
        <f t="shared" si="40"/>
        <v>1309.2216370370372</v>
      </c>
      <c r="Q206" s="20">
        <f t="shared" si="41"/>
        <v>1309.2216370370372</v>
      </c>
      <c r="R206" s="20">
        <f t="shared" si="46"/>
        <v>761.55213421641758</v>
      </c>
      <c r="S206" s="20">
        <f t="shared" si="47"/>
        <v>-536.42754780372707</v>
      </c>
      <c r="T206" s="20">
        <f t="shared" si="42"/>
        <v>536.42754780372707</v>
      </c>
      <c r="U206" s="20">
        <f t="shared" si="43"/>
        <v>225.12458641269052</v>
      </c>
      <c r="V206">
        <f>(0.5*$C$3*G206^2)/1000</f>
        <v>10.693333333333333</v>
      </c>
      <c r="W206">
        <f t="shared" si="44"/>
        <v>8.6829866666666664</v>
      </c>
    </row>
    <row r="207" spans="2:23" x14ac:dyDescent="0.3">
      <c r="B207" s="3" t="s">
        <v>34</v>
      </c>
      <c r="C207" s="3">
        <v>199</v>
      </c>
      <c r="D207" s="3">
        <v>199</v>
      </c>
      <c r="E207" s="10">
        <v>12.5</v>
      </c>
      <c r="F207" s="15">
        <f t="shared" si="45"/>
        <v>0.1388888888888889</v>
      </c>
      <c r="G207" s="15">
        <f t="shared" si="36"/>
        <v>3.4722222222222223</v>
      </c>
      <c r="H207" s="15"/>
      <c r="I207" s="15">
        <f t="shared" si="37"/>
        <v>267.33333333333331</v>
      </c>
      <c r="J207" s="15">
        <f t="shared" si="38"/>
        <v>3.7365571952160503</v>
      </c>
      <c r="K207" s="21">
        <f t="shared" si="39"/>
        <v>188.82288000000003</v>
      </c>
      <c r="L207" s="17">
        <f>K207+J207</f>
        <v>192.55943719521608</v>
      </c>
      <c r="M207">
        <f>(($C$3*F207)*$J$3)/2</f>
        <v>44.691449999999996</v>
      </c>
      <c r="N207">
        <f>(M207/$J$3)+O207</f>
        <v>593.55943719521599</v>
      </c>
      <c r="O207" s="17">
        <f>L207+I207</f>
        <v>459.89277052854936</v>
      </c>
      <c r="P207" s="15">
        <f t="shared" si="40"/>
        <v>2060.9702680389446</v>
      </c>
      <c r="Q207" s="20">
        <f t="shared" si="41"/>
        <v>2060.9702680389446</v>
      </c>
      <c r="R207" s="20">
        <f t="shared" si="46"/>
        <v>763.61310448445658</v>
      </c>
      <c r="S207" s="20">
        <f t="shared" si="47"/>
        <v>-536.42754780372707</v>
      </c>
      <c r="T207" s="20">
        <f t="shared" si="42"/>
        <v>536.42754780372707</v>
      </c>
      <c r="U207" s="20">
        <f t="shared" si="43"/>
        <v>227.18555668072952</v>
      </c>
      <c r="V207">
        <f>(0.5*$C$3*G207^2)/1000</f>
        <v>11.60300925925926</v>
      </c>
      <c r="W207">
        <f t="shared" si="44"/>
        <v>9.4216435185185201</v>
      </c>
    </row>
    <row r="208" spans="2:23" x14ac:dyDescent="0.3">
      <c r="B208" s="3" t="s">
        <v>34</v>
      </c>
      <c r="C208" s="3">
        <v>200</v>
      </c>
      <c r="D208" s="3">
        <v>200</v>
      </c>
      <c r="E208" s="10">
        <v>13</v>
      </c>
      <c r="F208" s="15">
        <f t="shared" si="45"/>
        <v>0.20833333333333331</v>
      </c>
      <c r="G208" s="15">
        <f t="shared" si="36"/>
        <v>3.6111111111111112</v>
      </c>
      <c r="H208" s="15"/>
      <c r="I208" s="15">
        <f t="shared" si="37"/>
        <v>400.99999999999994</v>
      </c>
      <c r="J208" s="15">
        <f t="shared" si="38"/>
        <v>4.0414602623456801</v>
      </c>
      <c r="K208" s="21">
        <f t="shared" si="39"/>
        <v>188.82288000000003</v>
      </c>
      <c r="L208" s="17">
        <f>K208+J208</f>
        <v>192.86434026234571</v>
      </c>
      <c r="M208">
        <f>(($C$3*F208)*$J$3)/2</f>
        <v>67.037174999999991</v>
      </c>
      <c r="N208">
        <f>(M208/$J$3)+O208</f>
        <v>794.36434026234565</v>
      </c>
      <c r="O208" s="17">
        <f>L208+I208</f>
        <v>593.86434026234565</v>
      </c>
      <c r="P208" s="15">
        <f t="shared" si="40"/>
        <v>2868.5378953918039</v>
      </c>
      <c r="Q208" s="20">
        <f t="shared" si="41"/>
        <v>2868.5378953918039</v>
      </c>
      <c r="R208" s="20">
        <f t="shared" si="46"/>
        <v>766.48164237984838</v>
      </c>
      <c r="S208" s="20">
        <f t="shared" si="47"/>
        <v>-536.42754780372707</v>
      </c>
      <c r="T208" s="20">
        <f t="shared" si="42"/>
        <v>536.42754780372707</v>
      </c>
      <c r="U208" s="20">
        <f t="shared" si="43"/>
        <v>230.05409457612132</v>
      </c>
      <c r="V208">
        <f>(0.5*$C$3*G208^2)/1000</f>
        <v>12.549814814814814</v>
      </c>
      <c r="W208">
        <f t="shared" si="44"/>
        <v>10.190449629629629</v>
      </c>
    </row>
    <row r="209" spans="2:23" x14ac:dyDescent="0.3">
      <c r="B209" s="3" t="s">
        <v>34</v>
      </c>
      <c r="C209" s="3">
        <v>201</v>
      </c>
      <c r="D209" s="3">
        <v>201</v>
      </c>
      <c r="E209" s="10">
        <v>14</v>
      </c>
      <c r="F209" s="15">
        <f t="shared" si="45"/>
        <v>0.27777777777777779</v>
      </c>
      <c r="G209" s="15">
        <f t="shared" si="36"/>
        <v>3.8888888888888888</v>
      </c>
      <c r="H209" s="15"/>
      <c r="I209" s="15">
        <f t="shared" si="37"/>
        <v>534.66666666666663</v>
      </c>
      <c r="J209" s="15">
        <f t="shared" si="38"/>
        <v>4.6871373456790133</v>
      </c>
      <c r="K209" s="21">
        <f t="shared" si="39"/>
        <v>188.82288000000003</v>
      </c>
      <c r="L209" s="17">
        <f>K209+J209</f>
        <v>193.51001734567905</v>
      </c>
      <c r="M209">
        <f>(($C$3*F209)*$J$3)/2</f>
        <v>89.382899999999992</v>
      </c>
      <c r="N209">
        <f>(M209/$J$3)+O209</f>
        <v>995.51001734567899</v>
      </c>
      <c r="O209" s="17">
        <f>L209+I209</f>
        <v>728.17668401234573</v>
      </c>
      <c r="P209" s="15">
        <f t="shared" si="40"/>
        <v>3871.427845233196</v>
      </c>
      <c r="Q209" s="20">
        <f t="shared" si="41"/>
        <v>3871.427845233196</v>
      </c>
      <c r="R209" s="20">
        <f t="shared" si="46"/>
        <v>770.35307022508152</v>
      </c>
      <c r="S209" s="20">
        <f t="shared" si="47"/>
        <v>-536.42754780372707</v>
      </c>
      <c r="T209" s="20">
        <f t="shared" si="42"/>
        <v>536.42754780372707</v>
      </c>
      <c r="U209" s="20">
        <f t="shared" si="43"/>
        <v>233.92552242135446</v>
      </c>
      <c r="V209">
        <f>(0.5*$C$3*G209^2)/1000</f>
        <v>14.554814814814813</v>
      </c>
      <c r="W209">
        <f t="shared" si="44"/>
        <v>11.818509629629629</v>
      </c>
    </row>
    <row r="210" spans="2:23" x14ac:dyDescent="0.3">
      <c r="B210" s="3" t="s">
        <v>34</v>
      </c>
      <c r="C210" s="3">
        <v>202</v>
      </c>
      <c r="D210" s="3">
        <v>202</v>
      </c>
      <c r="E210" s="10">
        <v>15</v>
      </c>
      <c r="F210" s="15">
        <f t="shared" si="45"/>
        <v>0.34722222222222221</v>
      </c>
      <c r="G210" s="15">
        <f t="shared" si="36"/>
        <v>4.166666666666667</v>
      </c>
      <c r="H210" s="15"/>
      <c r="I210" s="15">
        <f t="shared" si="37"/>
        <v>668.33333333333326</v>
      </c>
      <c r="J210" s="15">
        <f t="shared" si="38"/>
        <v>5.3806423611111134</v>
      </c>
      <c r="K210" s="21">
        <f t="shared" si="39"/>
        <v>188.82288000000003</v>
      </c>
      <c r="L210" s="17">
        <f>K210+J210</f>
        <v>194.20352236111114</v>
      </c>
      <c r="M210">
        <f>(($C$3*F210)*$J$3)/2</f>
        <v>111.72862499999998</v>
      </c>
      <c r="N210">
        <f>(M210/$J$3)+O210</f>
        <v>1196.703522361111</v>
      </c>
      <c r="O210" s="17">
        <f>L210+I210</f>
        <v>862.5368556944444</v>
      </c>
      <c r="P210" s="15">
        <f t="shared" si="40"/>
        <v>4986.2646765046293</v>
      </c>
      <c r="Q210" s="20">
        <f t="shared" si="41"/>
        <v>4986.2646765046293</v>
      </c>
      <c r="R210" s="20">
        <f t="shared" si="46"/>
        <v>775.3393349015862</v>
      </c>
      <c r="S210" s="20">
        <f t="shared" si="47"/>
        <v>-536.42754780372707</v>
      </c>
      <c r="T210" s="20">
        <f t="shared" si="42"/>
        <v>536.42754780372707</v>
      </c>
      <c r="U210" s="20">
        <f t="shared" si="43"/>
        <v>238.91178709785913</v>
      </c>
      <c r="V210">
        <f>(0.5*$C$3*G210^2)/1000</f>
        <v>16.708333333333336</v>
      </c>
      <c r="W210">
        <f t="shared" si="44"/>
        <v>13.567166666666669</v>
      </c>
    </row>
    <row r="211" spans="2:23" x14ac:dyDescent="0.3">
      <c r="B211" s="3" t="s">
        <v>34</v>
      </c>
      <c r="C211" s="3">
        <v>203</v>
      </c>
      <c r="D211" s="3">
        <v>203</v>
      </c>
      <c r="E211" s="10">
        <v>16.5</v>
      </c>
      <c r="F211" s="15">
        <f t="shared" si="45"/>
        <v>0.55555555555555558</v>
      </c>
      <c r="G211" s="15">
        <f t="shared" si="36"/>
        <v>4.583333333333333</v>
      </c>
      <c r="H211" s="15"/>
      <c r="I211" s="15">
        <f t="shared" si="37"/>
        <v>1069.3333333333333</v>
      </c>
      <c r="J211" s="15">
        <f t="shared" si="38"/>
        <v>6.5105772569444449</v>
      </c>
      <c r="K211" s="21">
        <f t="shared" si="39"/>
        <v>188.82288000000003</v>
      </c>
      <c r="L211" s="17">
        <f>K211+J211</f>
        <v>195.33345725694448</v>
      </c>
      <c r="M211">
        <f>(($C$3*F211)*$J$3)/2</f>
        <v>178.76579999999998</v>
      </c>
      <c r="N211">
        <f>(M211/$J$3)+O211</f>
        <v>1799.3334572569443</v>
      </c>
      <c r="O211" s="17">
        <f>L211+I211</f>
        <v>1264.6667905902777</v>
      </c>
      <c r="P211" s="15">
        <f t="shared" si="40"/>
        <v>8246.9450124276609</v>
      </c>
      <c r="Q211" s="20">
        <f t="shared" si="41"/>
        <v>8246.9450124276609</v>
      </c>
      <c r="R211" s="20">
        <f t="shared" si="46"/>
        <v>783.58627991401386</v>
      </c>
      <c r="S211" s="20">
        <f t="shared" si="47"/>
        <v>-536.42754780372707</v>
      </c>
      <c r="T211" s="20">
        <f t="shared" si="42"/>
        <v>536.42754780372707</v>
      </c>
      <c r="U211" s="20">
        <f t="shared" si="43"/>
        <v>247.15873211028679</v>
      </c>
      <c r="V211">
        <f>(0.5*$C$3*G211^2)/1000</f>
        <v>20.217083333333331</v>
      </c>
      <c r="W211">
        <f t="shared" si="44"/>
        <v>16.416271666666667</v>
      </c>
    </row>
    <row r="212" spans="2:23" x14ac:dyDescent="0.3">
      <c r="B212" s="3" t="s">
        <v>34</v>
      </c>
      <c r="C212" s="3">
        <v>204</v>
      </c>
      <c r="D212" s="3">
        <v>204</v>
      </c>
      <c r="E212" s="10">
        <v>19</v>
      </c>
      <c r="F212" s="15">
        <f t="shared" si="45"/>
        <v>0.65277777777777768</v>
      </c>
      <c r="G212" s="15">
        <f t="shared" si="36"/>
        <v>5.2777777777777777</v>
      </c>
      <c r="H212" s="15"/>
      <c r="I212" s="15">
        <f t="shared" si="37"/>
        <v>1256.4666666666665</v>
      </c>
      <c r="J212" s="15">
        <f t="shared" si="38"/>
        <v>8.6329417438271623</v>
      </c>
      <c r="K212" s="21">
        <f t="shared" si="39"/>
        <v>188.82288000000003</v>
      </c>
      <c r="L212" s="17">
        <f>K212+J212</f>
        <v>197.45582174382719</v>
      </c>
      <c r="M212">
        <f>(($C$3*F212)*$J$3)/2</f>
        <v>210.04981499999997</v>
      </c>
      <c r="N212">
        <f>(M212/$J$3)+O212</f>
        <v>2082.1558217438269</v>
      </c>
      <c r="O212" s="17">
        <f>L212+I212</f>
        <v>1453.9224884104938</v>
      </c>
      <c r="P212" s="15">
        <f t="shared" si="40"/>
        <v>10989.155725870198</v>
      </c>
      <c r="Q212" s="20">
        <f t="shared" si="41"/>
        <v>10989.155725870198</v>
      </c>
      <c r="R212" s="20">
        <f t="shared" si="46"/>
        <v>794.57543563988406</v>
      </c>
      <c r="S212" s="20">
        <f t="shared" si="47"/>
        <v>-536.42754780372707</v>
      </c>
      <c r="T212" s="20">
        <f t="shared" si="42"/>
        <v>536.42754780372707</v>
      </c>
      <c r="U212" s="20">
        <f t="shared" si="43"/>
        <v>258.147887836157</v>
      </c>
      <c r="V212">
        <f>(0.5*$C$3*G212^2)/1000</f>
        <v>26.807592592592592</v>
      </c>
      <c r="W212">
        <f t="shared" si="44"/>
        <v>21.767765185185187</v>
      </c>
    </row>
    <row r="213" spans="2:23" x14ac:dyDescent="0.3">
      <c r="B213" s="3" t="s">
        <v>34</v>
      </c>
      <c r="C213" s="3">
        <v>205</v>
      </c>
      <c r="D213" s="3">
        <v>205</v>
      </c>
      <c r="E213" s="10">
        <v>21.2</v>
      </c>
      <c r="F213" s="15">
        <f t="shared" si="45"/>
        <v>0.66666666666666674</v>
      </c>
      <c r="G213" s="15">
        <f t="shared" si="36"/>
        <v>5.8888888888888893</v>
      </c>
      <c r="H213" s="15"/>
      <c r="I213" s="15">
        <f t="shared" si="37"/>
        <v>1283.2</v>
      </c>
      <c r="J213" s="15">
        <f t="shared" si="38"/>
        <v>10.747892901234572</v>
      </c>
      <c r="K213" s="21">
        <f t="shared" si="39"/>
        <v>188.82288000000003</v>
      </c>
      <c r="L213" s="17">
        <f>K213+J213</f>
        <v>199.57077290123459</v>
      </c>
      <c r="M213">
        <f>(($C$3*F213)*$J$3)/2</f>
        <v>214.51895999999999</v>
      </c>
      <c r="N213">
        <f>(M213/$J$3)+O213</f>
        <v>2124.3707729012344</v>
      </c>
      <c r="O213" s="17">
        <f>L213+I213</f>
        <v>1482.7707729012345</v>
      </c>
      <c r="P213" s="15">
        <f t="shared" si="40"/>
        <v>12510.183440418381</v>
      </c>
      <c r="Q213" s="20">
        <f t="shared" si="41"/>
        <v>12510.183440418381</v>
      </c>
      <c r="R213" s="20">
        <f t="shared" si="46"/>
        <v>807.08561908030242</v>
      </c>
      <c r="S213" s="20">
        <f t="shared" si="47"/>
        <v>-536.42754780372707</v>
      </c>
      <c r="T213" s="20">
        <f t="shared" si="42"/>
        <v>536.42754780372707</v>
      </c>
      <c r="U213" s="20">
        <f t="shared" si="43"/>
        <v>270.65807127657536</v>
      </c>
      <c r="V213">
        <f>(0.5*$C$3*G213^2)/1000</f>
        <v>33.375081481481487</v>
      </c>
      <c r="W213">
        <f t="shared" si="44"/>
        <v>27.10056616296297</v>
      </c>
    </row>
    <row r="214" spans="2:23" x14ac:dyDescent="0.3">
      <c r="B214" s="3" t="s">
        <v>34</v>
      </c>
      <c r="C214" s="3">
        <v>206</v>
      </c>
      <c r="D214" s="3">
        <v>206</v>
      </c>
      <c r="E214" s="10">
        <v>23.8</v>
      </c>
      <c r="F214" s="15">
        <f t="shared" si="45"/>
        <v>0.79166666666666652</v>
      </c>
      <c r="G214" s="15">
        <f t="shared" si="36"/>
        <v>6.6111111111111107</v>
      </c>
      <c r="H214" s="15"/>
      <c r="I214" s="15">
        <f t="shared" si="37"/>
        <v>1523.7999999999997</v>
      </c>
      <c r="J214" s="15">
        <f t="shared" si="38"/>
        <v>13.545826929012346</v>
      </c>
      <c r="K214" s="21">
        <f t="shared" si="39"/>
        <v>188.82288000000003</v>
      </c>
      <c r="L214" s="17">
        <f>K214+J214</f>
        <v>202.36870692901238</v>
      </c>
      <c r="M214">
        <f>(($C$3*F214)*$J$3)/2</f>
        <v>254.74126499999994</v>
      </c>
      <c r="N214">
        <f>(M214/$J$3)+O214</f>
        <v>2488.068706929012</v>
      </c>
      <c r="O214" s="17">
        <f>L214+I214</f>
        <v>1726.1687069290122</v>
      </c>
      <c r="P214" s="15">
        <f t="shared" si="40"/>
        <v>16448.898673586245</v>
      </c>
      <c r="Q214" s="20">
        <f t="shared" si="41"/>
        <v>16448.898673586245</v>
      </c>
      <c r="R214" s="20">
        <f t="shared" si="46"/>
        <v>823.53451775388862</v>
      </c>
      <c r="S214" s="20">
        <f t="shared" si="47"/>
        <v>-536.42754780372707</v>
      </c>
      <c r="T214" s="20">
        <f t="shared" si="42"/>
        <v>536.42754780372707</v>
      </c>
      <c r="U214" s="20">
        <f t="shared" si="43"/>
        <v>287.10696995016156</v>
      </c>
      <c r="V214">
        <f>(0.5*$C$3*G214^2)/1000</f>
        <v>42.063414814814806</v>
      </c>
      <c r="W214">
        <f t="shared" si="44"/>
        <v>34.155492829629623</v>
      </c>
    </row>
    <row r="215" spans="2:23" x14ac:dyDescent="0.3">
      <c r="B215" s="3" t="s">
        <v>34</v>
      </c>
      <c r="C215" s="3">
        <v>207</v>
      </c>
      <c r="D215" s="3">
        <v>207</v>
      </c>
      <c r="E215" s="10">
        <v>26.9</v>
      </c>
      <c r="F215" s="15">
        <f t="shared" si="45"/>
        <v>0.80555555555555558</v>
      </c>
      <c r="G215" s="15">
        <f t="shared" si="36"/>
        <v>7.4722222222222223</v>
      </c>
      <c r="H215" s="15"/>
      <c r="I215" s="15">
        <f t="shared" si="37"/>
        <v>1550.5333333333333</v>
      </c>
      <c r="J215" s="15">
        <f t="shared" si="38"/>
        <v>17.30438497299383</v>
      </c>
      <c r="K215" s="21">
        <f t="shared" si="39"/>
        <v>188.82288000000003</v>
      </c>
      <c r="L215" s="17">
        <f>K215+J215</f>
        <v>206.12726497299386</v>
      </c>
      <c r="M215">
        <f>(($C$3*F215)*$J$3)/2</f>
        <v>259.21040999999997</v>
      </c>
      <c r="N215">
        <f>(M215/$J$3)+O215</f>
        <v>2531.9272649729937</v>
      </c>
      <c r="O215" s="17">
        <f>L215+I215</f>
        <v>1756.6605983063271</v>
      </c>
      <c r="P215" s="15">
        <f t="shared" si="40"/>
        <v>18919.123174381537</v>
      </c>
      <c r="Q215" s="20">
        <f t="shared" si="41"/>
        <v>18919.123174381537</v>
      </c>
      <c r="R215" s="20">
        <f t="shared" si="46"/>
        <v>842.45364092827015</v>
      </c>
      <c r="S215" s="20">
        <f t="shared" si="47"/>
        <v>-536.42754780372707</v>
      </c>
      <c r="T215" s="20">
        <f t="shared" si="42"/>
        <v>536.42754780372707</v>
      </c>
      <c r="U215" s="20">
        <f t="shared" si="43"/>
        <v>306.02609312454308</v>
      </c>
      <c r="V215">
        <f>(0.5*$C$3*G215^2)/1000</f>
        <v>53.734742592592596</v>
      </c>
      <c r="W215">
        <f t="shared" si="44"/>
        <v>43.632610985185188</v>
      </c>
    </row>
    <row r="216" spans="2:23" x14ac:dyDescent="0.3">
      <c r="B216" s="3" t="s">
        <v>34</v>
      </c>
      <c r="C216" s="3">
        <v>208</v>
      </c>
      <c r="D216" s="3">
        <v>208</v>
      </c>
      <c r="E216" s="10">
        <v>29.6</v>
      </c>
      <c r="F216" s="15">
        <f t="shared" si="45"/>
        <v>0.70833333333333348</v>
      </c>
      <c r="G216" s="15">
        <f t="shared" si="36"/>
        <v>8.2222222222222214</v>
      </c>
      <c r="H216" s="15"/>
      <c r="I216" s="15">
        <f t="shared" si="37"/>
        <v>1363.4000000000003</v>
      </c>
      <c r="J216" s="15">
        <f t="shared" si="38"/>
        <v>20.952460493827161</v>
      </c>
      <c r="K216" s="21">
        <f t="shared" si="39"/>
        <v>188.82288000000003</v>
      </c>
      <c r="L216" s="17">
        <f>K216+J216</f>
        <v>209.77534049382717</v>
      </c>
      <c r="M216">
        <f>(($C$3*F216)*$J$3)/2</f>
        <v>227.92639500000004</v>
      </c>
      <c r="N216">
        <f>(M216/$J$3)+O216</f>
        <v>2254.8753404938275</v>
      </c>
      <c r="O216" s="17">
        <f>L216+I216</f>
        <v>1573.1753404938274</v>
      </c>
      <c r="P216" s="15">
        <f t="shared" si="40"/>
        <v>18540.086132949247</v>
      </c>
      <c r="Q216" s="20">
        <f t="shared" si="41"/>
        <v>18540.086132949247</v>
      </c>
      <c r="R216" s="20">
        <f t="shared" si="46"/>
        <v>860.99372706121937</v>
      </c>
      <c r="S216" s="20">
        <f t="shared" si="47"/>
        <v>-536.42754780372707</v>
      </c>
      <c r="T216" s="20">
        <f t="shared" si="42"/>
        <v>536.42754780372707</v>
      </c>
      <c r="U216" s="20">
        <f t="shared" si="43"/>
        <v>324.56617925749231</v>
      </c>
      <c r="V216">
        <f>(0.5*$C$3*G216^2)/1000</f>
        <v>65.062992592592579</v>
      </c>
      <c r="W216">
        <f t="shared" si="44"/>
        <v>52.831149985185178</v>
      </c>
    </row>
    <row r="217" spans="2:23" x14ac:dyDescent="0.3">
      <c r="B217" s="3" t="s">
        <v>34</v>
      </c>
      <c r="C217" s="3">
        <v>209</v>
      </c>
      <c r="D217" s="3">
        <v>209</v>
      </c>
      <c r="E217" s="10">
        <v>32</v>
      </c>
      <c r="F217" s="15">
        <f t="shared" si="45"/>
        <v>0.7777777777777779</v>
      </c>
      <c r="G217" s="15">
        <f t="shared" si="36"/>
        <v>8.8888888888888893</v>
      </c>
      <c r="H217" s="15"/>
      <c r="I217" s="15">
        <f t="shared" si="37"/>
        <v>1497.0666666666668</v>
      </c>
      <c r="J217" s="15">
        <f t="shared" si="38"/>
        <v>24.487901234567911</v>
      </c>
      <c r="K217" s="21">
        <f t="shared" si="39"/>
        <v>188.82288000000003</v>
      </c>
      <c r="L217" s="17">
        <f>K217+J217</f>
        <v>213.31078123456794</v>
      </c>
      <c r="M217">
        <f>(($C$3*F217)*$J$3)/2</f>
        <v>250.27212</v>
      </c>
      <c r="N217">
        <f>(M217/$J$3)+O217</f>
        <v>2458.9107812345683</v>
      </c>
      <c r="O217" s="17">
        <f>L217+I217</f>
        <v>1710.3774479012347</v>
      </c>
      <c r="P217" s="15">
        <f t="shared" si="40"/>
        <v>21856.984722085053</v>
      </c>
      <c r="Q217" s="20">
        <f t="shared" si="41"/>
        <v>21856.984722085053</v>
      </c>
      <c r="R217" s="20">
        <f t="shared" si="46"/>
        <v>882.8507117833044</v>
      </c>
      <c r="S217" s="20">
        <f t="shared" si="47"/>
        <v>-536.42754780372707</v>
      </c>
      <c r="T217" s="20">
        <f t="shared" si="42"/>
        <v>536.42754780372707</v>
      </c>
      <c r="U217" s="20">
        <f t="shared" si="43"/>
        <v>346.42316397957734</v>
      </c>
      <c r="V217">
        <f>(0.5*$C$3*G217^2)/1000</f>
        <v>76.041481481481483</v>
      </c>
      <c r="W217">
        <f t="shared" si="44"/>
        <v>61.745682962962967</v>
      </c>
    </row>
    <row r="218" spans="2:23" x14ac:dyDescent="0.3">
      <c r="B218" s="3" t="s">
        <v>34</v>
      </c>
      <c r="C218" s="3">
        <v>210</v>
      </c>
      <c r="D218" s="3">
        <v>210</v>
      </c>
      <c r="E218" s="10">
        <v>35.200000000000003</v>
      </c>
      <c r="F218" s="15">
        <f t="shared" si="45"/>
        <v>0.76388888888888884</v>
      </c>
      <c r="G218" s="15">
        <f t="shared" si="36"/>
        <v>9.7777777777777786</v>
      </c>
      <c r="H218" s="15"/>
      <c r="I218" s="15">
        <f t="shared" si="37"/>
        <v>1470.3333333333333</v>
      </c>
      <c r="J218" s="15">
        <f t="shared" si="38"/>
        <v>29.630360493827169</v>
      </c>
      <c r="K218" s="21">
        <f t="shared" si="39"/>
        <v>188.82288000000003</v>
      </c>
      <c r="L218" s="17">
        <f>K218+J218</f>
        <v>218.4532404938272</v>
      </c>
      <c r="M218">
        <f>(($C$3*F218)*$J$3)/2</f>
        <v>245.80297499999998</v>
      </c>
      <c r="N218">
        <f>(M218/$J$3)+O218</f>
        <v>2423.9532404938273</v>
      </c>
      <c r="O218" s="17">
        <f>L218+I218</f>
        <v>1688.7865738271605</v>
      </c>
      <c r="P218" s="15">
        <f t="shared" si="40"/>
        <v>23700.87612927298</v>
      </c>
      <c r="Q218" s="20">
        <f t="shared" si="41"/>
        <v>23700.87612927298</v>
      </c>
      <c r="R218" s="20">
        <f t="shared" si="46"/>
        <v>906.55158791257736</v>
      </c>
      <c r="S218" s="20">
        <f t="shared" si="47"/>
        <v>-536.42754780372707</v>
      </c>
      <c r="T218" s="20">
        <f t="shared" si="42"/>
        <v>536.42754780372707</v>
      </c>
      <c r="U218" s="20">
        <f t="shared" si="43"/>
        <v>370.12404010885029</v>
      </c>
      <c r="V218">
        <f>(0.5*$C$3*G218^2)/1000</f>
        <v>92.010192592592603</v>
      </c>
      <c r="W218">
        <f t="shared" si="44"/>
        <v>74.712276385185191</v>
      </c>
    </row>
    <row r="219" spans="2:23" x14ac:dyDescent="0.3">
      <c r="B219" s="3" t="s">
        <v>34</v>
      </c>
      <c r="C219" s="3">
        <v>211</v>
      </c>
      <c r="D219" s="3">
        <v>211</v>
      </c>
      <c r="E219" s="10">
        <v>37.5</v>
      </c>
      <c r="F219" s="15">
        <f t="shared" si="45"/>
        <v>0.55555555555555558</v>
      </c>
      <c r="G219" s="15">
        <f t="shared" si="36"/>
        <v>10.416666666666666</v>
      </c>
      <c r="H219" s="15"/>
      <c r="I219" s="15">
        <f t="shared" si="37"/>
        <v>1069.3333333333333</v>
      </c>
      <c r="J219" s="15">
        <f t="shared" si="38"/>
        <v>33.629014756944443</v>
      </c>
      <c r="K219" s="21">
        <f t="shared" si="39"/>
        <v>188.82288000000003</v>
      </c>
      <c r="L219" s="17">
        <f>K219+J219</f>
        <v>222.45189475694445</v>
      </c>
      <c r="M219">
        <f>(($C$3*F219)*$J$3)/2</f>
        <v>178.76579999999998</v>
      </c>
      <c r="N219">
        <f>(M219/$J$3)+O219</f>
        <v>1826.4518947569445</v>
      </c>
      <c r="O219" s="17">
        <f>L219+I219</f>
        <v>1291.7852280902778</v>
      </c>
      <c r="P219" s="15">
        <f t="shared" si="40"/>
        <v>19025.540570384837</v>
      </c>
      <c r="Q219" s="20">
        <f t="shared" si="41"/>
        <v>19025.540570384837</v>
      </c>
      <c r="R219" s="20">
        <f t="shared" si="46"/>
        <v>925.57712848296217</v>
      </c>
      <c r="S219" s="20">
        <f t="shared" si="47"/>
        <v>-536.42754780372707</v>
      </c>
      <c r="T219" s="20">
        <f t="shared" si="42"/>
        <v>536.42754780372707</v>
      </c>
      <c r="U219" s="20">
        <f t="shared" si="43"/>
        <v>389.1495806792351</v>
      </c>
      <c r="V219">
        <f>(0.5*$C$3*G219^2)/1000</f>
        <v>104.42708333333331</v>
      </c>
      <c r="W219">
        <f t="shared" si="44"/>
        <v>84.794791666666654</v>
      </c>
    </row>
    <row r="220" spans="2:23" x14ac:dyDescent="0.3">
      <c r="B220" s="3" t="s">
        <v>34</v>
      </c>
      <c r="C220" s="3">
        <v>212</v>
      </c>
      <c r="D220" s="3">
        <v>212</v>
      </c>
      <c r="E220" s="10">
        <v>39.200000000000003</v>
      </c>
      <c r="F220" s="15">
        <f t="shared" si="45"/>
        <v>0.41666666666666663</v>
      </c>
      <c r="G220" s="15">
        <f t="shared" si="36"/>
        <v>10.888888888888889</v>
      </c>
      <c r="H220" s="15"/>
      <c r="I220" s="15">
        <f t="shared" si="37"/>
        <v>801.99999999999989</v>
      </c>
      <c r="J220" s="15">
        <f t="shared" si="38"/>
        <v>36.747156790123469</v>
      </c>
      <c r="K220" s="21">
        <f t="shared" si="39"/>
        <v>188.82288000000003</v>
      </c>
      <c r="L220" s="17">
        <f>K220+J220</f>
        <v>225.57003679012348</v>
      </c>
      <c r="M220">
        <f>(($C$3*F220)*$J$3)/2</f>
        <v>134.07434999999998</v>
      </c>
      <c r="N220">
        <f>(M220/$J$3)+O220</f>
        <v>1428.5700367901234</v>
      </c>
      <c r="O220" s="17">
        <f>L220+I220</f>
        <v>1027.5700367901234</v>
      </c>
      <c r="P220" s="15">
        <f t="shared" si="40"/>
        <v>15555.540400603566</v>
      </c>
      <c r="Q220" s="20">
        <f t="shared" si="41"/>
        <v>15555.540400603566</v>
      </c>
      <c r="R220" s="20">
        <f t="shared" si="46"/>
        <v>941.13266888356577</v>
      </c>
      <c r="S220" s="20">
        <f t="shared" si="47"/>
        <v>-536.42754780372707</v>
      </c>
      <c r="T220" s="20">
        <f t="shared" si="42"/>
        <v>536.42754780372707</v>
      </c>
      <c r="U220" s="20">
        <f t="shared" si="43"/>
        <v>404.7051210798387</v>
      </c>
      <c r="V220">
        <f>(0.5*$C$3*G220^2)/1000</f>
        <v>114.10974814814816</v>
      </c>
      <c r="W220">
        <f t="shared" si="44"/>
        <v>92.657115496296313</v>
      </c>
    </row>
    <row r="221" spans="2:23" x14ac:dyDescent="0.3">
      <c r="B221" s="3" t="s">
        <v>34</v>
      </c>
      <c r="C221" s="3">
        <v>213</v>
      </c>
      <c r="D221" s="3">
        <v>213</v>
      </c>
      <c r="E221" s="10">
        <v>40.5</v>
      </c>
      <c r="F221" s="15">
        <f t="shared" si="45"/>
        <v>0.33333333333333315</v>
      </c>
      <c r="G221" s="15">
        <f t="shared" si="36"/>
        <v>11.25</v>
      </c>
      <c r="H221" s="15"/>
      <c r="I221" s="15">
        <f t="shared" si="37"/>
        <v>641.59999999999968</v>
      </c>
      <c r="J221" s="15">
        <f t="shared" si="38"/>
        <v>39.224882812500006</v>
      </c>
      <c r="K221" s="21">
        <f t="shared" si="39"/>
        <v>188.82288000000003</v>
      </c>
      <c r="L221" s="17">
        <f>K221+J221</f>
        <v>228.04776281250003</v>
      </c>
      <c r="M221">
        <f>(($C$3*F221)*$J$3)/2</f>
        <v>107.25947999999994</v>
      </c>
      <c r="N221">
        <f>(M221/$J$3)+O221</f>
        <v>1190.4477628124996</v>
      </c>
      <c r="O221" s="17">
        <f>L221+I221</f>
        <v>869.64776281249965</v>
      </c>
      <c r="P221" s="15">
        <f t="shared" si="40"/>
        <v>13392.53733164062</v>
      </c>
      <c r="Q221" s="20">
        <f t="shared" si="41"/>
        <v>13392.53733164062</v>
      </c>
      <c r="R221" s="20">
        <f t="shared" si="46"/>
        <v>954.52520621520637</v>
      </c>
      <c r="S221" s="20">
        <f t="shared" si="47"/>
        <v>-536.42754780372707</v>
      </c>
      <c r="T221" s="20">
        <f t="shared" si="42"/>
        <v>536.42754780372707</v>
      </c>
      <c r="U221" s="20">
        <f t="shared" si="43"/>
        <v>418.0976584114793</v>
      </c>
      <c r="V221">
        <f>(0.5*$C$3*G221^2)/1000</f>
        <v>121.80374999999999</v>
      </c>
      <c r="W221">
        <f t="shared" si="44"/>
        <v>98.904645000000002</v>
      </c>
    </row>
    <row r="222" spans="2:23" x14ac:dyDescent="0.3">
      <c r="B222" s="3" t="s">
        <v>34</v>
      </c>
      <c r="C222" s="3">
        <v>214</v>
      </c>
      <c r="D222" s="3">
        <v>214</v>
      </c>
      <c r="E222" s="10">
        <v>41.6</v>
      </c>
      <c r="F222" s="15">
        <f t="shared" si="45"/>
        <v>0.36111111111111133</v>
      </c>
      <c r="G222" s="15">
        <f t="shared" si="36"/>
        <v>11.555555555555555</v>
      </c>
      <c r="H222" s="15"/>
      <c r="I222" s="15">
        <f t="shared" si="37"/>
        <v>695.06666666666706</v>
      </c>
      <c r="J222" s="15">
        <f t="shared" si="38"/>
        <v>41.384553086419757</v>
      </c>
      <c r="K222" s="21">
        <f t="shared" si="39"/>
        <v>188.82288000000003</v>
      </c>
      <c r="L222" s="17">
        <f>K222+J222</f>
        <v>230.20743308641977</v>
      </c>
      <c r="M222">
        <f>(($C$3*F222)*$J$3)/2</f>
        <v>116.19777000000006</v>
      </c>
      <c r="N222">
        <f>(M222/$J$3)+O222</f>
        <v>1272.8074330864204</v>
      </c>
      <c r="O222" s="17">
        <f>L222+I222</f>
        <v>925.27409975308683</v>
      </c>
      <c r="P222" s="15">
        <f t="shared" si="40"/>
        <v>14707.99700455419</v>
      </c>
      <c r="Q222" s="20">
        <f t="shared" si="41"/>
        <v>14707.99700455419</v>
      </c>
      <c r="R222" s="20">
        <f t="shared" si="46"/>
        <v>969.23320321976053</v>
      </c>
      <c r="S222" s="20">
        <f t="shared" si="47"/>
        <v>-536.42754780372707</v>
      </c>
      <c r="T222" s="20">
        <f t="shared" si="42"/>
        <v>536.42754780372707</v>
      </c>
      <c r="U222" s="20">
        <f t="shared" si="43"/>
        <v>432.80565541603346</v>
      </c>
      <c r="V222">
        <f>(0.5*$C$3*G222^2)/1000</f>
        <v>128.51010370370369</v>
      </c>
      <c r="W222">
        <f t="shared" si="44"/>
        <v>104.3502042074074</v>
      </c>
    </row>
    <row r="223" spans="2:23" x14ac:dyDescent="0.3">
      <c r="B223" s="3" t="s">
        <v>34</v>
      </c>
      <c r="C223" s="3">
        <v>215</v>
      </c>
      <c r="D223" s="3">
        <v>215</v>
      </c>
      <c r="E223" s="10">
        <v>43.1</v>
      </c>
      <c r="F223" s="15">
        <f t="shared" si="45"/>
        <v>0.47222222222222199</v>
      </c>
      <c r="G223" s="15">
        <f t="shared" si="36"/>
        <v>11.972222222222221</v>
      </c>
      <c r="H223" s="15"/>
      <c r="I223" s="15">
        <f t="shared" si="37"/>
        <v>908.93333333333283</v>
      </c>
      <c r="J223" s="15">
        <f t="shared" si="38"/>
        <v>44.422822472993829</v>
      </c>
      <c r="K223" s="21">
        <f t="shared" si="39"/>
        <v>188.82288000000003</v>
      </c>
      <c r="L223" s="17">
        <f>K223+J223</f>
        <v>233.24570247299386</v>
      </c>
      <c r="M223">
        <f>(($C$3*F223)*$J$3)/2</f>
        <v>151.95092999999991</v>
      </c>
      <c r="N223">
        <f>(M223/$J$3)+O223</f>
        <v>1596.6457024729932</v>
      </c>
      <c r="O223" s="17">
        <f>L223+I223</f>
        <v>1142.1790358063267</v>
      </c>
      <c r="P223" s="15">
        <f t="shared" si="40"/>
        <v>19115.397160162778</v>
      </c>
      <c r="Q223" s="20">
        <f t="shared" si="41"/>
        <v>19115.397160162778</v>
      </c>
      <c r="R223" s="20">
        <f t="shared" si="46"/>
        <v>988.34860037992325</v>
      </c>
      <c r="S223" s="20">
        <f t="shared" si="47"/>
        <v>-536.42754780372707</v>
      </c>
      <c r="T223" s="20">
        <f t="shared" si="42"/>
        <v>536.42754780372707</v>
      </c>
      <c r="U223" s="20">
        <f t="shared" si="43"/>
        <v>451.92105257619619</v>
      </c>
      <c r="V223">
        <f>(0.5*$C$3*G223^2)/1000</f>
        <v>137.94474259259258</v>
      </c>
      <c r="W223">
        <f t="shared" si="44"/>
        <v>112.01113098518518</v>
      </c>
    </row>
    <row r="224" spans="2:23" x14ac:dyDescent="0.3">
      <c r="B224" s="3" t="s">
        <v>34</v>
      </c>
      <c r="C224" s="3">
        <v>216</v>
      </c>
      <c r="D224" s="3">
        <v>216</v>
      </c>
      <c r="E224" s="10">
        <v>45</v>
      </c>
      <c r="F224" s="15">
        <f t="shared" si="45"/>
        <v>0.55555555555555558</v>
      </c>
      <c r="G224" s="15">
        <f t="shared" si="36"/>
        <v>12.5</v>
      </c>
      <c r="H224" s="15"/>
      <c r="I224" s="15">
        <f t="shared" si="37"/>
        <v>1069.3333333333333</v>
      </c>
      <c r="J224" s="15">
        <f t="shared" si="38"/>
        <v>48.425781250000007</v>
      </c>
      <c r="K224" s="21">
        <f t="shared" si="39"/>
        <v>188.82288000000003</v>
      </c>
      <c r="L224" s="17">
        <f>K224+J224</f>
        <v>237.24866125000003</v>
      </c>
      <c r="M224">
        <f>(($C$3*F224)*$J$3)/2</f>
        <v>178.76579999999998</v>
      </c>
      <c r="N224">
        <f>(M224/$J$3)+O224</f>
        <v>1841.2486612499997</v>
      </c>
      <c r="O224" s="17">
        <f>L224+I224</f>
        <v>1306.5819945833332</v>
      </c>
      <c r="P224" s="15">
        <f t="shared" si="40"/>
        <v>23015.608265624996</v>
      </c>
      <c r="Q224" s="20">
        <f t="shared" si="41"/>
        <v>23015.608265624996</v>
      </c>
      <c r="R224" s="20">
        <f t="shared" si="46"/>
        <v>1011.3642086455483</v>
      </c>
      <c r="S224" s="20">
        <f t="shared" si="47"/>
        <v>-536.42754780372707</v>
      </c>
      <c r="T224" s="20">
        <f t="shared" si="42"/>
        <v>536.42754780372707</v>
      </c>
      <c r="U224" s="20">
        <f t="shared" si="43"/>
        <v>474.93666084182121</v>
      </c>
      <c r="V224">
        <f>(0.5*$C$3*G224^2)/1000</f>
        <v>150.375</v>
      </c>
      <c r="W224">
        <f t="shared" si="44"/>
        <v>122.1045</v>
      </c>
    </row>
    <row r="225" spans="2:23" x14ac:dyDescent="0.3">
      <c r="B225" s="3" t="s">
        <v>34</v>
      </c>
      <c r="C225" s="3">
        <v>217</v>
      </c>
      <c r="D225" s="3">
        <v>217</v>
      </c>
      <c r="E225" s="10">
        <v>47.1</v>
      </c>
      <c r="F225" s="15">
        <f t="shared" si="45"/>
        <v>0.55555555555555558</v>
      </c>
      <c r="G225" s="15">
        <f t="shared" si="36"/>
        <v>13.083333333333334</v>
      </c>
      <c r="H225" s="15"/>
      <c r="I225" s="15">
        <f t="shared" si="37"/>
        <v>1069.3333333333333</v>
      </c>
      <c r="J225" s="15">
        <f t="shared" si="38"/>
        <v>53.05098142361112</v>
      </c>
      <c r="K225" s="21">
        <f t="shared" si="39"/>
        <v>188.82288000000003</v>
      </c>
      <c r="L225" s="17">
        <f>K225+J225</f>
        <v>241.87386142361115</v>
      </c>
      <c r="M225">
        <f>(($C$3*F225)*$J$3)/2</f>
        <v>178.76579999999998</v>
      </c>
      <c r="N225">
        <f>(M225/$J$3)+O225</f>
        <v>1845.8738614236108</v>
      </c>
      <c r="O225" s="17">
        <f>L225+I225</f>
        <v>1311.2071947569443</v>
      </c>
      <c r="P225" s="15">
        <f t="shared" si="40"/>
        <v>24150.183020292243</v>
      </c>
      <c r="Q225" s="20">
        <f t="shared" si="41"/>
        <v>24150.183020292243</v>
      </c>
      <c r="R225" s="20">
        <f t="shared" si="46"/>
        <v>1035.5143916658405</v>
      </c>
      <c r="S225" s="20">
        <f t="shared" si="47"/>
        <v>-536.42754780372707</v>
      </c>
      <c r="T225" s="20">
        <f t="shared" si="42"/>
        <v>536.42754780372707</v>
      </c>
      <c r="U225" s="20">
        <f t="shared" si="43"/>
        <v>499.08684386211348</v>
      </c>
      <c r="V225">
        <f>(0.5*$C$3*G225^2)/1000</f>
        <v>164.73748333333333</v>
      </c>
      <c r="W225">
        <f t="shared" si="44"/>
        <v>133.76683646666666</v>
      </c>
    </row>
    <row r="226" spans="2:23" x14ac:dyDescent="0.3">
      <c r="B226" s="3" t="s">
        <v>34</v>
      </c>
      <c r="C226" s="3">
        <v>218</v>
      </c>
      <c r="D226" s="3">
        <v>218</v>
      </c>
      <c r="E226" s="10">
        <v>49</v>
      </c>
      <c r="F226" s="15">
        <f t="shared" si="45"/>
        <v>0.4861111111111111</v>
      </c>
      <c r="G226" s="15">
        <f t="shared" si="36"/>
        <v>13.611111111111111</v>
      </c>
      <c r="H226" s="15"/>
      <c r="I226" s="15">
        <f t="shared" si="37"/>
        <v>935.66666666666663</v>
      </c>
      <c r="J226" s="15">
        <f t="shared" si="38"/>
        <v>57.417432484567904</v>
      </c>
      <c r="K226" s="21">
        <f t="shared" si="39"/>
        <v>188.82288000000003</v>
      </c>
      <c r="L226" s="17">
        <f>K226+J226</f>
        <v>246.24031248456794</v>
      </c>
      <c r="M226">
        <f>(($C$3*F226)*$J$3)/2</f>
        <v>156.420075</v>
      </c>
      <c r="N226">
        <f>(M226/$J$3)+O226</f>
        <v>1649.7403124845678</v>
      </c>
      <c r="O226" s="17">
        <f>L226+I226</f>
        <v>1181.9069791512345</v>
      </c>
      <c r="P226" s="15">
        <f t="shared" si="40"/>
        <v>22454.798697706618</v>
      </c>
      <c r="Q226" s="20">
        <f t="shared" si="41"/>
        <v>22454.798697706618</v>
      </c>
      <c r="R226" s="20">
        <f t="shared" si="46"/>
        <v>1057.9691903635471</v>
      </c>
      <c r="S226" s="20">
        <f t="shared" si="47"/>
        <v>-536.42754780372707</v>
      </c>
      <c r="T226" s="20">
        <f t="shared" si="42"/>
        <v>536.42754780372707</v>
      </c>
      <c r="U226" s="20">
        <f t="shared" si="43"/>
        <v>521.54164255982005</v>
      </c>
      <c r="V226">
        <f>(0.5*$C$3*G226^2)/1000</f>
        <v>178.29648148148146</v>
      </c>
      <c r="W226">
        <f t="shared" si="44"/>
        <v>144.77674296296297</v>
      </c>
    </row>
    <row r="227" spans="2:23" x14ac:dyDescent="0.3">
      <c r="B227" s="3" t="s">
        <v>34</v>
      </c>
      <c r="C227" s="3">
        <v>219</v>
      </c>
      <c r="D227" s="3">
        <v>219</v>
      </c>
      <c r="E227" s="10">
        <v>50.6</v>
      </c>
      <c r="F227" s="15">
        <f t="shared" si="45"/>
        <v>0.38888888888888851</v>
      </c>
      <c r="G227" s="15">
        <f t="shared" si="36"/>
        <v>14.055555555555555</v>
      </c>
      <c r="H227" s="15"/>
      <c r="I227" s="15">
        <f t="shared" si="37"/>
        <v>748.53333333333262</v>
      </c>
      <c r="J227" s="15">
        <f t="shared" si="38"/>
        <v>61.228362114197537</v>
      </c>
      <c r="K227" s="21">
        <f t="shared" si="39"/>
        <v>188.82288000000003</v>
      </c>
      <c r="L227" s="17">
        <f>K227+J227</f>
        <v>250.05124211419758</v>
      </c>
      <c r="M227">
        <f>(($C$3*F227)*$J$3)/2</f>
        <v>125.13605999999987</v>
      </c>
      <c r="N227">
        <f>(M227/$J$3)+O227</f>
        <v>1372.8512421141963</v>
      </c>
      <c r="O227" s="17">
        <f>L227+I227</f>
        <v>998.58457544753014</v>
      </c>
      <c r="P227" s="15">
        <f t="shared" si="40"/>
        <v>19296.186903049536</v>
      </c>
      <c r="Q227" s="20">
        <f t="shared" si="41"/>
        <v>19296.186903049536</v>
      </c>
      <c r="R227" s="20">
        <f t="shared" si="46"/>
        <v>1077.2653772665967</v>
      </c>
      <c r="S227" s="20">
        <f t="shared" si="47"/>
        <v>-536.42754780372707</v>
      </c>
      <c r="T227" s="20">
        <f t="shared" si="42"/>
        <v>536.42754780372707</v>
      </c>
      <c r="U227" s="20">
        <f t="shared" si="43"/>
        <v>540.83782946286965</v>
      </c>
      <c r="V227">
        <f>(0.5*$C$3*G227^2)/1000</f>
        <v>190.13043703703701</v>
      </c>
      <c r="W227">
        <f t="shared" si="44"/>
        <v>154.38591487407407</v>
      </c>
    </row>
    <row r="228" spans="2:23" x14ac:dyDescent="0.3">
      <c r="B228" s="3" t="s">
        <v>34</v>
      </c>
      <c r="C228" s="3">
        <v>220</v>
      </c>
      <c r="D228" s="3">
        <v>220</v>
      </c>
      <c r="E228" s="10">
        <v>51.8</v>
      </c>
      <c r="F228" s="15">
        <f t="shared" si="45"/>
        <v>0.29166666666666685</v>
      </c>
      <c r="G228" s="15">
        <f t="shared" si="36"/>
        <v>14.388888888888889</v>
      </c>
      <c r="H228" s="15"/>
      <c r="I228" s="15">
        <f t="shared" si="37"/>
        <v>561.40000000000032</v>
      </c>
      <c r="J228" s="15">
        <f t="shared" si="38"/>
        <v>64.166910262345695</v>
      </c>
      <c r="K228" s="21">
        <f t="shared" si="39"/>
        <v>188.82288000000003</v>
      </c>
      <c r="L228" s="17">
        <f>K228+J228</f>
        <v>252.98979026234571</v>
      </c>
      <c r="M228">
        <f>(($C$3*F228)*$J$3)/2</f>
        <v>93.852045000000047</v>
      </c>
      <c r="N228">
        <f>(M228/$J$3)+O228</f>
        <v>1095.089790262346</v>
      </c>
      <c r="O228" s="17">
        <f>L228+I228</f>
        <v>814.38979026234597</v>
      </c>
      <c r="P228" s="15">
        <f t="shared" si="40"/>
        <v>15757.125315441535</v>
      </c>
      <c r="Q228" s="20">
        <f t="shared" si="41"/>
        <v>15757.125315441535</v>
      </c>
      <c r="R228" s="20">
        <f t="shared" si="46"/>
        <v>1093.0225025820382</v>
      </c>
      <c r="S228" s="20">
        <f t="shared" si="47"/>
        <v>-536.42754780372707</v>
      </c>
      <c r="T228" s="20">
        <f t="shared" si="42"/>
        <v>536.42754780372707</v>
      </c>
      <c r="U228" s="20">
        <f t="shared" si="43"/>
        <v>556.59495477831115</v>
      </c>
      <c r="V228">
        <f>(0.5*$C$3*G228^2)/1000</f>
        <v>199.2554148148148</v>
      </c>
      <c r="W228">
        <f t="shared" si="44"/>
        <v>161.79539682962962</v>
      </c>
    </row>
    <row r="229" spans="2:23" x14ac:dyDescent="0.3">
      <c r="B229" s="3" t="s">
        <v>34</v>
      </c>
      <c r="C229" s="3">
        <v>221</v>
      </c>
      <c r="D229" s="3">
        <v>221</v>
      </c>
      <c r="E229" s="10">
        <v>52.7</v>
      </c>
      <c r="F229" s="15">
        <f t="shared" si="45"/>
        <v>0.18055555555555614</v>
      </c>
      <c r="G229" s="15">
        <f t="shared" si="36"/>
        <v>14.638888888888889</v>
      </c>
      <c r="H229" s="15"/>
      <c r="I229" s="15">
        <f t="shared" si="37"/>
        <v>347.53333333333444</v>
      </c>
      <c r="J229" s="15">
        <f t="shared" si="38"/>
        <v>66.416018769290147</v>
      </c>
      <c r="K229" s="21">
        <f t="shared" si="39"/>
        <v>188.82288000000003</v>
      </c>
      <c r="L229" s="17">
        <f>K229+J229</f>
        <v>255.23889876929019</v>
      </c>
      <c r="M229">
        <f>(($C$3*F229)*$J$3)/2</f>
        <v>58.09888500000018</v>
      </c>
      <c r="N229">
        <f>(M229/$J$3)+O229</f>
        <v>776.5388987692919</v>
      </c>
      <c r="O229" s="17">
        <f>L229+I229</f>
        <v>602.77223210262468</v>
      </c>
      <c r="P229" s="15">
        <f t="shared" si="40"/>
        <v>11367.666656983802</v>
      </c>
      <c r="Q229" s="20">
        <f t="shared" si="41"/>
        <v>11367.666656983802</v>
      </c>
      <c r="R229" s="20">
        <f t="shared" si="46"/>
        <v>1104.390169239022</v>
      </c>
      <c r="S229" s="20">
        <f t="shared" si="47"/>
        <v>-536.42754780372707</v>
      </c>
      <c r="T229" s="20">
        <f t="shared" si="42"/>
        <v>536.42754780372707</v>
      </c>
      <c r="U229" s="20">
        <f t="shared" si="43"/>
        <v>567.96262143529498</v>
      </c>
      <c r="V229">
        <f>(0.5*$C$3*G229^2)/1000</f>
        <v>206.23949814814816</v>
      </c>
      <c r="W229">
        <f t="shared" si="44"/>
        <v>167.46647249629632</v>
      </c>
    </row>
    <row r="230" spans="2:23" x14ac:dyDescent="0.3">
      <c r="B230" s="3" t="s">
        <v>34</v>
      </c>
      <c r="C230" s="3">
        <v>222</v>
      </c>
      <c r="D230" s="3">
        <v>222</v>
      </c>
      <c r="E230" s="10">
        <v>53.1</v>
      </c>
      <c r="F230" s="15">
        <f t="shared" si="45"/>
        <v>0.11111111111111072</v>
      </c>
      <c r="G230" s="15">
        <f t="shared" si="36"/>
        <v>14.75</v>
      </c>
      <c r="H230" s="15"/>
      <c r="I230" s="15">
        <f t="shared" si="37"/>
        <v>213.86666666666591</v>
      </c>
      <c r="J230" s="15">
        <f t="shared" si="38"/>
        <v>67.428057812500015</v>
      </c>
      <c r="K230" s="21">
        <f t="shared" si="39"/>
        <v>188.82288000000003</v>
      </c>
      <c r="L230" s="17">
        <f>K230+J230</f>
        <v>256.25093781250007</v>
      </c>
      <c r="M230">
        <f>(($C$3*F230)*$J$3)/2</f>
        <v>35.753159999999873</v>
      </c>
      <c r="N230">
        <f>(M230/$J$3)+O230</f>
        <v>577.05093781249889</v>
      </c>
      <c r="O230" s="17">
        <f>L230+I230</f>
        <v>470.11760447916595</v>
      </c>
      <c r="P230" s="15">
        <f t="shared" si="40"/>
        <v>8511.5013327343586</v>
      </c>
      <c r="Q230" s="20">
        <f t="shared" si="41"/>
        <v>8511.5013327343586</v>
      </c>
      <c r="R230" s="20">
        <f t="shared" si="46"/>
        <v>1112.9016705717563</v>
      </c>
      <c r="S230" s="20">
        <f t="shared" si="47"/>
        <v>-536.42754780372707</v>
      </c>
      <c r="T230" s="20">
        <f t="shared" si="42"/>
        <v>536.42754780372707</v>
      </c>
      <c r="U230" s="20">
        <f t="shared" si="43"/>
        <v>576.47412276802925</v>
      </c>
      <c r="V230">
        <f>(0.5*$C$3*G230^2)/1000</f>
        <v>209.38215</v>
      </c>
      <c r="W230">
        <f t="shared" si="44"/>
        <v>170.01830580000001</v>
      </c>
    </row>
    <row r="231" spans="2:23" x14ac:dyDescent="0.3">
      <c r="B231" s="3" t="s">
        <v>34</v>
      </c>
      <c r="C231" s="3">
        <v>223</v>
      </c>
      <c r="D231" s="3">
        <v>223</v>
      </c>
      <c r="E231" s="10">
        <v>53.5</v>
      </c>
      <c r="F231" s="15">
        <f t="shared" si="45"/>
        <v>9.7222222222221627E-2</v>
      </c>
      <c r="G231" s="15">
        <f t="shared" si="36"/>
        <v>14.861111111111111</v>
      </c>
      <c r="H231" s="15"/>
      <c r="I231" s="15">
        <f t="shared" si="37"/>
        <v>187.13333333333219</v>
      </c>
      <c r="J231" s="15">
        <f t="shared" si="38"/>
        <v>68.447749324845688</v>
      </c>
      <c r="K231" s="21">
        <f t="shared" si="39"/>
        <v>188.82288000000003</v>
      </c>
      <c r="L231" s="17">
        <f>K231+J231</f>
        <v>257.27062932484569</v>
      </c>
      <c r="M231">
        <f>(($C$3*F231)*$J$3)/2</f>
        <v>31.284014999999808</v>
      </c>
      <c r="N231">
        <f>(M231/$J$3)+O231</f>
        <v>537.97062932484391</v>
      </c>
      <c r="O231" s="17">
        <f>L231+I231</f>
        <v>444.40396265817787</v>
      </c>
      <c r="P231" s="15">
        <f t="shared" si="40"/>
        <v>7994.8412969108749</v>
      </c>
      <c r="Q231" s="20">
        <f t="shared" si="41"/>
        <v>7994.8412969108749</v>
      </c>
      <c r="R231" s="20">
        <f t="shared" si="46"/>
        <v>1120.8965118686672</v>
      </c>
      <c r="S231" s="20">
        <f t="shared" si="47"/>
        <v>-536.42754780372707</v>
      </c>
      <c r="T231" s="20">
        <f t="shared" si="42"/>
        <v>536.42754780372707</v>
      </c>
      <c r="U231" s="20">
        <f t="shared" si="43"/>
        <v>584.46896406494011</v>
      </c>
      <c r="V231">
        <f>(0.5*$C$3*G231^2)/1000</f>
        <v>212.54856481481477</v>
      </c>
      <c r="W231">
        <f t="shared" si="44"/>
        <v>172.58943462962961</v>
      </c>
    </row>
    <row r="232" spans="2:23" x14ac:dyDescent="0.3">
      <c r="B232" s="3" t="s">
        <v>34</v>
      </c>
      <c r="C232" s="3">
        <v>224</v>
      </c>
      <c r="D232" s="3">
        <v>224</v>
      </c>
      <c r="E232" s="10">
        <v>53.8</v>
      </c>
      <c r="F232" s="15">
        <f t="shared" si="45"/>
        <v>9.7222222222222612E-2</v>
      </c>
      <c r="G232" s="15">
        <f t="shared" si="36"/>
        <v>14.944444444444445</v>
      </c>
      <c r="H232" s="15"/>
      <c r="I232" s="15">
        <f t="shared" si="37"/>
        <v>187.13333333333409</v>
      </c>
      <c r="J232" s="15">
        <f t="shared" si="38"/>
        <v>69.217539891975321</v>
      </c>
      <c r="K232" s="21">
        <f t="shared" si="39"/>
        <v>188.82288000000003</v>
      </c>
      <c r="L232" s="17">
        <f>K232+J232</f>
        <v>258.04041989197538</v>
      </c>
      <c r="M232">
        <f>(($C$3*F232)*$J$3)/2</f>
        <v>31.284015000000124</v>
      </c>
      <c r="N232">
        <f>(M232/$J$3)+O232</f>
        <v>538.74041989197656</v>
      </c>
      <c r="O232" s="17">
        <f>L232+I232</f>
        <v>445.1737532253095</v>
      </c>
      <c r="P232" s="15">
        <f t="shared" si="40"/>
        <v>8051.1762750523167</v>
      </c>
      <c r="Q232" s="20">
        <f t="shared" si="41"/>
        <v>8051.1762750523167</v>
      </c>
      <c r="R232" s="20">
        <f t="shared" si="46"/>
        <v>1128.9476881437195</v>
      </c>
      <c r="S232" s="20">
        <f t="shared" si="47"/>
        <v>-536.42754780372707</v>
      </c>
      <c r="T232" s="20">
        <f t="shared" si="42"/>
        <v>536.42754780372707</v>
      </c>
      <c r="U232" s="20">
        <f t="shared" si="43"/>
        <v>592.52014033999239</v>
      </c>
      <c r="V232">
        <f>(0.5*$C$3*G232^2)/1000</f>
        <v>214.93897037037038</v>
      </c>
      <c r="W232">
        <f t="shared" si="44"/>
        <v>174.53044394074075</v>
      </c>
    </row>
    <row r="233" spans="2:23" x14ac:dyDescent="0.3">
      <c r="B233" s="3" t="s">
        <v>34</v>
      </c>
      <c r="C233" s="3">
        <v>225</v>
      </c>
      <c r="D233" s="3">
        <v>225</v>
      </c>
      <c r="E233" s="10">
        <v>54.2</v>
      </c>
      <c r="F233" s="15">
        <f t="shared" si="45"/>
        <v>0.1388888888888889</v>
      </c>
      <c r="G233" s="15">
        <f t="shared" si="36"/>
        <v>15.055555555555555</v>
      </c>
      <c r="H233" s="15"/>
      <c r="I233" s="15">
        <f t="shared" si="37"/>
        <v>267.33333333333331</v>
      </c>
      <c r="J233" s="15">
        <f t="shared" si="38"/>
        <v>70.250623225308658</v>
      </c>
      <c r="K233" s="21">
        <f t="shared" si="39"/>
        <v>188.82288000000003</v>
      </c>
      <c r="L233" s="17">
        <f>K233+J233</f>
        <v>259.07350322530868</v>
      </c>
      <c r="M233">
        <f>(($C$3*F233)*$J$3)/2</f>
        <v>44.691449999999996</v>
      </c>
      <c r="N233">
        <f>(M233/$J$3)+O233</f>
        <v>660.07350322530863</v>
      </c>
      <c r="O233" s="17">
        <f>L233+I233</f>
        <v>526.406836558642</v>
      </c>
      <c r="P233" s="15">
        <f t="shared" si="40"/>
        <v>9937.7732985588136</v>
      </c>
      <c r="Q233" s="20">
        <f t="shared" si="41"/>
        <v>9937.7732985588136</v>
      </c>
      <c r="R233" s="20">
        <f t="shared" si="46"/>
        <v>1138.8854614422783</v>
      </c>
      <c r="S233" s="20">
        <f t="shared" si="47"/>
        <v>-536.42754780372707</v>
      </c>
      <c r="T233" s="20">
        <f t="shared" si="42"/>
        <v>536.42754780372707</v>
      </c>
      <c r="U233" s="20">
        <f t="shared" si="43"/>
        <v>602.45791363855119</v>
      </c>
      <c r="V233">
        <f>(0.5*$C$3*G233^2)/1000</f>
        <v>218.14697037037038</v>
      </c>
      <c r="W233">
        <f t="shared" si="44"/>
        <v>177.13533994074075</v>
      </c>
    </row>
    <row r="234" spans="2:23" x14ac:dyDescent="0.3">
      <c r="B234" s="3" t="s">
        <v>34</v>
      </c>
      <c r="C234" s="3">
        <v>226</v>
      </c>
      <c r="D234" s="3">
        <v>226</v>
      </c>
      <c r="E234" s="10">
        <v>54.8</v>
      </c>
      <c r="F234" s="15">
        <f t="shared" si="45"/>
        <v>0.15277777777777699</v>
      </c>
      <c r="G234" s="15">
        <f t="shared" si="36"/>
        <v>15.222222222222221</v>
      </c>
      <c r="H234" s="15"/>
      <c r="I234" s="15">
        <f t="shared" si="37"/>
        <v>294.06666666666513</v>
      </c>
      <c r="J234" s="15">
        <f t="shared" si="38"/>
        <v>71.814596604938274</v>
      </c>
      <c r="K234" s="21">
        <f t="shared" si="39"/>
        <v>188.82288000000003</v>
      </c>
      <c r="L234" s="17">
        <f>K234+J234</f>
        <v>260.63747660493829</v>
      </c>
      <c r="M234">
        <f>(($C$3*F234)*$J$3)/2</f>
        <v>49.160594999999738</v>
      </c>
      <c r="N234">
        <f>(M234/$J$3)+O234</f>
        <v>701.73747660493609</v>
      </c>
      <c r="O234" s="17">
        <f>L234+I234</f>
        <v>554.70414327160347</v>
      </c>
      <c r="P234" s="15">
        <f t="shared" si="40"/>
        <v>10682.003810541804</v>
      </c>
      <c r="Q234" s="20">
        <f t="shared" si="41"/>
        <v>10682.003810541804</v>
      </c>
      <c r="R234" s="20">
        <f t="shared" si="46"/>
        <v>1149.5674652528201</v>
      </c>
      <c r="S234" s="20">
        <f t="shared" si="47"/>
        <v>-536.42754780372707</v>
      </c>
      <c r="T234" s="20">
        <f t="shared" si="42"/>
        <v>536.42754780372707</v>
      </c>
      <c r="U234" s="20">
        <f t="shared" si="43"/>
        <v>613.13991744909299</v>
      </c>
      <c r="V234">
        <f>(0.5*$C$3*G234^2)/1000</f>
        <v>223.00352592592591</v>
      </c>
      <c r="W234">
        <f t="shared" si="44"/>
        <v>181.07886305185184</v>
      </c>
    </row>
    <row r="235" spans="2:23" x14ac:dyDescent="0.3">
      <c r="B235" s="3" t="s">
        <v>34</v>
      </c>
      <c r="C235" s="3">
        <v>227</v>
      </c>
      <c r="D235" s="3">
        <v>227</v>
      </c>
      <c r="E235" s="10">
        <v>55.3</v>
      </c>
      <c r="F235" s="15">
        <f t="shared" si="45"/>
        <v>0.1388888888888889</v>
      </c>
      <c r="G235" s="15">
        <f t="shared" si="36"/>
        <v>15.361111111111111</v>
      </c>
      <c r="H235" s="15"/>
      <c r="I235" s="15">
        <f t="shared" si="37"/>
        <v>267.33333333333331</v>
      </c>
      <c r="J235" s="15">
        <f t="shared" si="38"/>
        <v>73.131060435956798</v>
      </c>
      <c r="K235" s="21">
        <f t="shared" si="39"/>
        <v>188.82288000000003</v>
      </c>
      <c r="L235" s="17">
        <f>K235+J235</f>
        <v>261.95394043595684</v>
      </c>
      <c r="M235">
        <f>(($C$3*F235)*$J$3)/2</f>
        <v>44.691449999999996</v>
      </c>
      <c r="N235">
        <f>(M235/$J$3)+O235</f>
        <v>662.95394043595672</v>
      </c>
      <c r="O235" s="17">
        <f>L235+I235</f>
        <v>529.2872737692901</v>
      </c>
      <c r="P235" s="15">
        <f t="shared" si="40"/>
        <v>10183.709140585668</v>
      </c>
      <c r="Q235" s="20">
        <f t="shared" si="41"/>
        <v>10183.709140585668</v>
      </c>
      <c r="R235" s="20">
        <f t="shared" si="46"/>
        <v>1159.7511743934058</v>
      </c>
      <c r="S235" s="20">
        <f t="shared" si="47"/>
        <v>-536.42754780372707</v>
      </c>
      <c r="T235" s="20">
        <f t="shared" si="42"/>
        <v>536.42754780372707</v>
      </c>
      <c r="U235" s="20">
        <f t="shared" si="43"/>
        <v>623.32362658967872</v>
      </c>
      <c r="V235">
        <f>(0.5*$C$3*G235^2)/1000</f>
        <v>227.09149814814813</v>
      </c>
      <c r="W235">
        <f t="shared" si="44"/>
        <v>184.3982964962963</v>
      </c>
    </row>
    <row r="236" spans="2:23" x14ac:dyDescent="0.3">
      <c r="B236" s="3" t="s">
        <v>34</v>
      </c>
      <c r="C236" s="3">
        <v>228</v>
      </c>
      <c r="D236" s="3">
        <v>228</v>
      </c>
      <c r="E236" s="10">
        <v>55.8</v>
      </c>
      <c r="F236" s="15">
        <f t="shared" si="45"/>
        <v>0.12500000000000078</v>
      </c>
      <c r="G236" s="15">
        <f t="shared" si="36"/>
        <v>15.5</v>
      </c>
      <c r="H236" s="15"/>
      <c r="I236" s="15">
        <f t="shared" si="37"/>
        <v>240.6000000000015</v>
      </c>
      <c r="J236" s="15">
        <f t="shared" si="38"/>
        <v>74.45948125000001</v>
      </c>
      <c r="K236" s="21">
        <f t="shared" si="39"/>
        <v>188.82288000000003</v>
      </c>
      <c r="L236" s="17">
        <f>K236+J236</f>
        <v>263.28236125000001</v>
      </c>
      <c r="M236">
        <f>(($C$3*F236)*$J$3)/2</f>
        <v>40.222305000000247</v>
      </c>
      <c r="N236">
        <f>(M236/$J$3)+O236</f>
        <v>624.18236125000226</v>
      </c>
      <c r="O236" s="17">
        <f>L236+I236</f>
        <v>503.88236125000151</v>
      </c>
      <c r="P236" s="15">
        <f t="shared" si="40"/>
        <v>9674.8265993750356</v>
      </c>
      <c r="Q236" s="20">
        <f t="shared" si="41"/>
        <v>9674.8265993750356</v>
      </c>
      <c r="R236" s="20">
        <f t="shared" si="46"/>
        <v>1169.4260009927809</v>
      </c>
      <c r="S236" s="20">
        <f t="shared" si="47"/>
        <v>-536.42754780372707</v>
      </c>
      <c r="T236" s="20">
        <f t="shared" si="42"/>
        <v>536.42754780372707</v>
      </c>
      <c r="U236" s="20">
        <f t="shared" si="43"/>
        <v>632.99845318905386</v>
      </c>
      <c r="V236">
        <f>(0.5*$C$3*G236^2)/1000</f>
        <v>231.2166</v>
      </c>
      <c r="W236">
        <f t="shared" si="44"/>
        <v>187.7478792</v>
      </c>
    </row>
    <row r="237" spans="2:23" x14ac:dyDescent="0.3">
      <c r="B237" s="3" t="s">
        <v>34</v>
      </c>
      <c r="C237" s="3">
        <v>229</v>
      </c>
      <c r="D237" s="3">
        <v>229</v>
      </c>
      <c r="E237" s="10">
        <v>56.2</v>
      </c>
      <c r="F237" s="15">
        <f t="shared" si="45"/>
        <v>9.7222222222222612E-2</v>
      </c>
      <c r="G237" s="15">
        <f t="shared" si="36"/>
        <v>15.611111111111111</v>
      </c>
      <c r="H237" s="15"/>
      <c r="I237" s="15">
        <f t="shared" si="37"/>
        <v>187.13333333333409</v>
      </c>
      <c r="J237" s="15">
        <f t="shared" si="38"/>
        <v>75.530826929012363</v>
      </c>
      <c r="K237" s="21">
        <f t="shared" si="39"/>
        <v>188.82288000000003</v>
      </c>
      <c r="L237" s="17">
        <f>K237+J237</f>
        <v>264.35370692901239</v>
      </c>
      <c r="M237">
        <f>(($C$3*F237)*$J$3)/2</f>
        <v>31.284015000000124</v>
      </c>
      <c r="N237">
        <f>(M237/$J$3)+O237</f>
        <v>545.05370692901352</v>
      </c>
      <c r="O237" s="17">
        <f>L237+I237</f>
        <v>451.48704026234645</v>
      </c>
      <c r="P237" s="15">
        <f t="shared" si="40"/>
        <v>8508.893980391822</v>
      </c>
      <c r="Q237" s="20">
        <f t="shared" si="41"/>
        <v>8508.893980391822</v>
      </c>
      <c r="R237" s="20">
        <f t="shared" si="46"/>
        <v>1177.9348949731727</v>
      </c>
      <c r="S237" s="20">
        <f t="shared" si="47"/>
        <v>-536.42754780372707</v>
      </c>
      <c r="T237" s="20">
        <f t="shared" si="42"/>
        <v>536.42754780372707</v>
      </c>
      <c r="U237" s="20">
        <f t="shared" si="43"/>
        <v>641.50734716944567</v>
      </c>
      <c r="V237">
        <f>(0.5*$C$3*G237^2)/1000</f>
        <v>234.54341481481481</v>
      </c>
      <c r="W237">
        <f t="shared" si="44"/>
        <v>190.44925282962964</v>
      </c>
    </row>
    <row r="238" spans="2:23" x14ac:dyDescent="0.3">
      <c r="B238" s="3" t="s">
        <v>34</v>
      </c>
      <c r="C238" s="3">
        <v>230</v>
      </c>
      <c r="D238" s="3">
        <v>230</v>
      </c>
      <c r="E238" s="10">
        <v>56.5</v>
      </c>
      <c r="F238" s="15">
        <f t="shared" si="45"/>
        <v>4.1666666666666269E-2</v>
      </c>
      <c r="G238" s="15">
        <f t="shared" si="36"/>
        <v>15.694444444444445</v>
      </c>
      <c r="H238" s="15"/>
      <c r="I238" s="15">
        <f t="shared" si="37"/>
        <v>80.199999999999235</v>
      </c>
      <c r="J238" s="15">
        <f t="shared" si="38"/>
        <v>76.339358121141984</v>
      </c>
      <c r="K238" s="21">
        <f t="shared" si="39"/>
        <v>188.82288000000003</v>
      </c>
      <c r="L238" s="17">
        <f>K238+J238</f>
        <v>265.16223812114202</v>
      </c>
      <c r="M238">
        <f>(($C$3*F238)*$J$3)/2</f>
        <v>13.407434999999872</v>
      </c>
      <c r="N238">
        <f>(M238/$J$3)+O238</f>
        <v>385.4622381211409</v>
      </c>
      <c r="O238" s="17">
        <f>L238+I238</f>
        <v>345.36223812114127</v>
      </c>
      <c r="P238" s="15">
        <f t="shared" si="40"/>
        <v>6049.6156816234616</v>
      </c>
      <c r="Q238" s="20">
        <f t="shared" si="41"/>
        <v>6049.6156816234616</v>
      </c>
      <c r="R238" s="20">
        <f t="shared" si="46"/>
        <v>1183.9845106547962</v>
      </c>
      <c r="S238" s="20">
        <f t="shared" si="47"/>
        <v>-536.42754780372707</v>
      </c>
      <c r="T238" s="20">
        <f t="shared" si="42"/>
        <v>536.42754780372707</v>
      </c>
      <c r="U238" s="20">
        <f t="shared" si="43"/>
        <v>647.5569628510691</v>
      </c>
      <c r="V238">
        <f>(0.5*$C$3*G238^2)/1000</f>
        <v>237.05412037037036</v>
      </c>
      <c r="W238">
        <f t="shared" si="44"/>
        <v>192.48794574074074</v>
      </c>
    </row>
    <row r="239" spans="2:23" x14ac:dyDescent="0.3">
      <c r="B239" s="3" t="s">
        <v>34</v>
      </c>
      <c r="C239" s="3">
        <v>231</v>
      </c>
      <c r="D239" s="3">
        <v>231</v>
      </c>
      <c r="E239" s="10">
        <v>56.5</v>
      </c>
      <c r="F239" s="15">
        <f t="shared" si="45"/>
        <v>-4.1666666666666269E-2</v>
      </c>
      <c r="G239" s="15">
        <f t="shared" si="36"/>
        <v>15.694444444444445</v>
      </c>
      <c r="H239" s="15"/>
      <c r="I239" s="15">
        <f t="shared" si="37"/>
        <v>-80.199999999999235</v>
      </c>
      <c r="J239" s="15">
        <f t="shared" si="38"/>
        <v>76.339358121141984</v>
      </c>
      <c r="K239" s="21">
        <f t="shared" si="39"/>
        <v>188.82288000000003</v>
      </c>
      <c r="L239" s="17">
        <f>K239+J239</f>
        <v>265.16223812114202</v>
      </c>
      <c r="M239">
        <f>(($C$3*F239)*$J$3)/2</f>
        <v>-13.407434999999872</v>
      </c>
      <c r="N239">
        <f>(M239/$J$3)+O239</f>
        <v>144.86223812114315</v>
      </c>
      <c r="O239" s="17">
        <f>L239+I239</f>
        <v>184.96223812114278</v>
      </c>
      <c r="P239" s="15">
        <f t="shared" si="40"/>
        <v>2273.5323482901636</v>
      </c>
      <c r="Q239" s="20">
        <f t="shared" si="41"/>
        <v>2273.5323482901636</v>
      </c>
      <c r="R239" s="20">
        <f t="shared" si="46"/>
        <v>1186.2580430030864</v>
      </c>
      <c r="S239" s="20">
        <f t="shared" si="47"/>
        <v>-536.42754780372707</v>
      </c>
      <c r="T239" s="20">
        <f t="shared" si="42"/>
        <v>536.42754780372707</v>
      </c>
      <c r="U239" s="20">
        <f t="shared" si="43"/>
        <v>649.83049519935935</v>
      </c>
      <c r="V239">
        <f>(0.5*$C$3*G239^2)/1000</f>
        <v>237.05412037037036</v>
      </c>
      <c r="W239">
        <f t="shared" si="44"/>
        <v>192.48794574074074</v>
      </c>
    </row>
    <row r="240" spans="2:23" x14ac:dyDescent="0.3">
      <c r="B240" s="3" t="s">
        <v>34</v>
      </c>
      <c r="C240" s="3">
        <v>232</v>
      </c>
      <c r="D240" s="3">
        <v>232</v>
      </c>
      <c r="E240" s="10">
        <v>56.2</v>
      </c>
      <c r="F240" s="15">
        <f t="shared" si="45"/>
        <v>-0.2222222222222224</v>
      </c>
      <c r="G240" s="15">
        <f t="shared" si="36"/>
        <v>15.611111111111111</v>
      </c>
      <c r="H240" s="15"/>
      <c r="I240" s="15">
        <f t="shared" si="37"/>
        <v>-427.73333333333369</v>
      </c>
      <c r="J240" s="15">
        <f t="shared" si="38"/>
        <v>75.530826929012363</v>
      </c>
      <c r="K240" s="21">
        <f t="shared" si="39"/>
        <v>188.82288000000003</v>
      </c>
      <c r="L240" s="17">
        <f>K240+J240</f>
        <v>264.35370692901239</v>
      </c>
      <c r="M240">
        <f>(($C$3*F240)*$J$3)/2</f>
        <v>-71.506320000000059</v>
      </c>
      <c r="N240">
        <f>(M240/$J$3)+O240</f>
        <v>-377.24629307098814</v>
      </c>
      <c r="O240" s="17">
        <f>L240+I240</f>
        <v>-163.3796264043213</v>
      </c>
      <c r="P240" s="15">
        <f t="shared" si="40"/>
        <v>-5889.2337973859812</v>
      </c>
      <c r="Q240" s="20">
        <f t="shared" si="41"/>
        <v>-5889.2337973859812</v>
      </c>
      <c r="R240" s="20">
        <f t="shared" si="46"/>
        <v>1186.2580430030864</v>
      </c>
      <c r="S240" s="20">
        <f t="shared" si="47"/>
        <v>-542.31678160111301</v>
      </c>
      <c r="T240" s="20">
        <f t="shared" si="42"/>
        <v>542.31678160111301</v>
      </c>
      <c r="U240" s="20">
        <f t="shared" si="43"/>
        <v>643.94126140197341</v>
      </c>
      <c r="V240">
        <f>(0.5*$C$3*G240^2)/1000</f>
        <v>234.54341481481481</v>
      </c>
      <c r="W240">
        <f t="shared" si="44"/>
        <v>190.44925282962964</v>
      </c>
    </row>
    <row r="241" spans="2:23" x14ac:dyDescent="0.3">
      <c r="B241" s="3" t="s">
        <v>34</v>
      </c>
      <c r="C241" s="3">
        <v>233</v>
      </c>
      <c r="D241" s="3">
        <v>233</v>
      </c>
      <c r="E241" s="10">
        <v>54.9</v>
      </c>
      <c r="F241" s="15">
        <f t="shared" si="45"/>
        <v>-0.45833333333333393</v>
      </c>
      <c r="G241" s="15">
        <f t="shared" si="36"/>
        <v>15.25</v>
      </c>
      <c r="H241" s="15"/>
      <c r="I241" s="15">
        <f t="shared" si="37"/>
        <v>-882.20000000000107</v>
      </c>
      <c r="J241" s="15">
        <f t="shared" si="38"/>
        <v>72.076932812500019</v>
      </c>
      <c r="K241" s="21">
        <f t="shared" si="39"/>
        <v>188.82288000000003</v>
      </c>
      <c r="L241" s="17">
        <f>K241+J241</f>
        <v>260.89981281250004</v>
      </c>
      <c r="M241">
        <f>(($C$3*F241)*$J$3)/2</f>
        <v>-147.48178500000017</v>
      </c>
      <c r="N241">
        <f>(M241/$J$3)+O241</f>
        <v>-1062.4001871875016</v>
      </c>
      <c r="O241" s="17">
        <f>L241+I241</f>
        <v>-621.30018718750102</v>
      </c>
      <c r="P241" s="15">
        <f t="shared" si="40"/>
        <v>-16201.6028546094</v>
      </c>
      <c r="Q241" s="20">
        <f t="shared" si="41"/>
        <v>-16201.6028546094</v>
      </c>
      <c r="R241" s="20">
        <f t="shared" si="46"/>
        <v>1186.2580430030864</v>
      </c>
      <c r="S241" s="20">
        <f t="shared" si="47"/>
        <v>-558.51838445572241</v>
      </c>
      <c r="T241" s="20">
        <f t="shared" si="42"/>
        <v>558.51838445572241</v>
      </c>
      <c r="U241" s="20">
        <f t="shared" si="43"/>
        <v>627.739658547364</v>
      </c>
      <c r="V241">
        <f>(0.5*$C$3*G241^2)/1000</f>
        <v>223.81815</v>
      </c>
      <c r="W241">
        <f t="shared" si="44"/>
        <v>181.74033780000002</v>
      </c>
    </row>
    <row r="242" spans="2:23" x14ac:dyDescent="0.3">
      <c r="B242" s="3" t="s">
        <v>34</v>
      </c>
      <c r="C242" s="3">
        <v>234</v>
      </c>
      <c r="D242" s="3">
        <v>234</v>
      </c>
      <c r="E242" s="10">
        <v>52.9</v>
      </c>
      <c r="F242" s="15">
        <f t="shared" si="45"/>
        <v>-0.54166666666666641</v>
      </c>
      <c r="G242" s="15">
        <f t="shared" si="36"/>
        <v>14.694444444444445</v>
      </c>
      <c r="H242" s="15"/>
      <c r="I242" s="15">
        <f t="shared" si="37"/>
        <v>-1042.5999999999995</v>
      </c>
      <c r="J242" s="15">
        <f t="shared" si="38"/>
        <v>66.9210817322531</v>
      </c>
      <c r="K242" s="21">
        <f t="shared" si="39"/>
        <v>188.82288000000003</v>
      </c>
      <c r="L242" s="17">
        <f>K242+J242</f>
        <v>255.74396173225313</v>
      </c>
      <c r="M242">
        <f>(($C$3*F242)*$J$3)/2</f>
        <v>-174.2966549999999</v>
      </c>
      <c r="N242">
        <f>(M242/$J$3)+O242</f>
        <v>-1308.156038267746</v>
      </c>
      <c r="O242" s="17">
        <f>L242+I242</f>
        <v>-786.85603826774627</v>
      </c>
      <c r="P242" s="15">
        <f t="shared" si="40"/>
        <v>-19222.626228989935</v>
      </c>
      <c r="Q242" s="20">
        <f t="shared" si="41"/>
        <v>-19222.626228989935</v>
      </c>
      <c r="R242" s="20">
        <f t="shared" si="46"/>
        <v>1186.2580430030864</v>
      </c>
      <c r="S242" s="20">
        <f t="shared" si="47"/>
        <v>-577.74101068471236</v>
      </c>
      <c r="T242" s="20">
        <f t="shared" si="42"/>
        <v>577.74101068471236</v>
      </c>
      <c r="U242" s="20">
        <f t="shared" si="43"/>
        <v>608.51703231837405</v>
      </c>
      <c r="V242">
        <f>(0.5*$C$3*G242^2)/1000</f>
        <v>207.8078537037037</v>
      </c>
      <c r="W242">
        <f t="shared" si="44"/>
        <v>168.73997720740741</v>
      </c>
    </row>
    <row r="243" spans="2:23" x14ac:dyDescent="0.3">
      <c r="B243" s="3" t="s">
        <v>34</v>
      </c>
      <c r="C243" s="3">
        <v>235</v>
      </c>
      <c r="D243" s="3">
        <v>235</v>
      </c>
      <c r="E243" s="10">
        <v>51</v>
      </c>
      <c r="F243" s="15">
        <f t="shared" si="45"/>
        <v>-0.43055555555555575</v>
      </c>
      <c r="G243" s="15">
        <f t="shared" si="36"/>
        <v>14.166666666666666</v>
      </c>
      <c r="H243" s="15"/>
      <c r="I243" s="15">
        <f t="shared" si="37"/>
        <v>-828.73333333333369</v>
      </c>
      <c r="J243" s="15">
        <f t="shared" si="38"/>
        <v>62.200225694444455</v>
      </c>
      <c r="K243" s="21">
        <f t="shared" si="39"/>
        <v>188.82288000000003</v>
      </c>
      <c r="L243" s="17">
        <f>K243+J243</f>
        <v>251.0231056944445</v>
      </c>
      <c r="M243">
        <f>(($C$3*F243)*$J$3)/2</f>
        <v>-138.54349500000006</v>
      </c>
      <c r="N243">
        <f>(M243/$J$3)+O243</f>
        <v>-992.07689430555604</v>
      </c>
      <c r="O243" s="17">
        <f>L243+I243</f>
        <v>-577.71022763888914</v>
      </c>
      <c r="P243" s="15">
        <f t="shared" si="40"/>
        <v>-14054.422669328709</v>
      </c>
      <c r="Q243" s="20">
        <f t="shared" si="41"/>
        <v>-14054.422669328709</v>
      </c>
      <c r="R243" s="20">
        <f t="shared" si="46"/>
        <v>1186.2580430030864</v>
      </c>
      <c r="S243" s="20">
        <f t="shared" si="47"/>
        <v>-591.79543335404105</v>
      </c>
      <c r="T243" s="20">
        <f t="shared" si="42"/>
        <v>591.79543335404105</v>
      </c>
      <c r="U243" s="20">
        <f t="shared" si="43"/>
        <v>594.46260964904536</v>
      </c>
      <c r="V243">
        <f>(0.5*$C$3*G243^2)/1000</f>
        <v>193.14833333333331</v>
      </c>
      <c r="W243">
        <f t="shared" si="44"/>
        <v>156.83644666666666</v>
      </c>
    </row>
    <row r="244" spans="2:23" x14ac:dyDescent="0.3">
      <c r="B244" s="3" t="s">
        <v>34</v>
      </c>
      <c r="C244" s="3">
        <v>236</v>
      </c>
      <c r="D244" s="3">
        <v>236</v>
      </c>
      <c r="E244" s="10">
        <v>49.8</v>
      </c>
      <c r="F244" s="15">
        <f t="shared" si="45"/>
        <v>-0.24999999999999961</v>
      </c>
      <c r="G244" s="15">
        <f t="shared" si="36"/>
        <v>13.833333333333334</v>
      </c>
      <c r="H244" s="15"/>
      <c r="I244" s="15">
        <f t="shared" si="37"/>
        <v>-481.19999999999925</v>
      </c>
      <c r="J244" s="15">
        <f t="shared" si="38"/>
        <v>59.307592361111126</v>
      </c>
      <c r="K244" s="21">
        <f t="shared" si="39"/>
        <v>188.82288000000003</v>
      </c>
      <c r="L244" s="17">
        <f>K244+J244</f>
        <v>248.13047236111115</v>
      </c>
      <c r="M244">
        <f>(($C$3*F244)*$J$3)/2</f>
        <v>-80.444609999999869</v>
      </c>
      <c r="N244">
        <f>(M244/$J$3)+O244</f>
        <v>-473.66952763888776</v>
      </c>
      <c r="O244" s="17">
        <f>L244+I244</f>
        <v>-233.0695276388881</v>
      </c>
      <c r="P244" s="15">
        <f t="shared" si="40"/>
        <v>-6552.4284656712807</v>
      </c>
      <c r="Q244" s="20">
        <f t="shared" si="41"/>
        <v>-6552.4284656712807</v>
      </c>
      <c r="R244" s="20">
        <f t="shared" si="46"/>
        <v>1186.2580430030864</v>
      </c>
      <c r="S244" s="20">
        <f t="shared" si="47"/>
        <v>-598.34786181971231</v>
      </c>
      <c r="T244" s="20">
        <f t="shared" si="42"/>
        <v>598.34786181971231</v>
      </c>
      <c r="U244" s="20">
        <f t="shared" si="43"/>
        <v>587.91018118337411</v>
      </c>
      <c r="V244">
        <f>(0.5*$C$3*G244^2)/1000</f>
        <v>184.16593333333333</v>
      </c>
      <c r="W244">
        <f t="shared" si="44"/>
        <v>149.54273786666667</v>
      </c>
    </row>
    <row r="245" spans="2:23" x14ac:dyDescent="0.3">
      <c r="B245" s="3" t="s">
        <v>34</v>
      </c>
      <c r="C245" s="3">
        <v>237</v>
      </c>
      <c r="D245" s="3">
        <v>237</v>
      </c>
      <c r="E245" s="10">
        <v>49.2</v>
      </c>
      <c r="F245" s="15">
        <f t="shared" si="45"/>
        <v>-0.19444444444444425</v>
      </c>
      <c r="G245" s="15">
        <f t="shared" si="36"/>
        <v>13.666666666666666</v>
      </c>
      <c r="H245" s="15"/>
      <c r="I245" s="15">
        <f t="shared" si="37"/>
        <v>-374.26666666666631</v>
      </c>
      <c r="J245" s="15">
        <f t="shared" si="38"/>
        <v>57.887102777777784</v>
      </c>
      <c r="K245" s="21">
        <f t="shared" si="39"/>
        <v>188.82288000000003</v>
      </c>
      <c r="L245" s="17">
        <f>K245+J245</f>
        <v>246.70998277777781</v>
      </c>
      <c r="M245">
        <f>(($C$3*F245)*$J$3)/2</f>
        <v>-62.568029999999936</v>
      </c>
      <c r="N245">
        <f>(M245/$J$3)+O245</f>
        <v>-314.69001722222163</v>
      </c>
      <c r="O245" s="17">
        <f>L245+I245</f>
        <v>-127.5566838888885</v>
      </c>
      <c r="P245" s="15">
        <f t="shared" si="40"/>
        <v>-4300.7635687036955</v>
      </c>
      <c r="Q245" s="20">
        <f t="shared" si="41"/>
        <v>-4300.7635687036955</v>
      </c>
      <c r="R245" s="20">
        <f t="shared" si="46"/>
        <v>1186.2580430030864</v>
      </c>
      <c r="S245" s="20">
        <f t="shared" si="47"/>
        <v>-602.64862538841601</v>
      </c>
      <c r="T245" s="20">
        <f t="shared" si="42"/>
        <v>602.64862538841601</v>
      </c>
      <c r="U245" s="20">
        <f t="shared" si="43"/>
        <v>583.60941761467041</v>
      </c>
      <c r="V245">
        <f>(0.5*$C$3*G245^2)/1000</f>
        <v>179.75493333333333</v>
      </c>
      <c r="W245">
        <f t="shared" si="44"/>
        <v>145.96100586666668</v>
      </c>
    </row>
    <row r="246" spans="2:23" x14ac:dyDescent="0.3">
      <c r="B246" s="3" t="s">
        <v>34</v>
      </c>
      <c r="C246" s="3">
        <v>238</v>
      </c>
      <c r="D246" s="3">
        <v>238</v>
      </c>
      <c r="E246" s="10">
        <v>48.4</v>
      </c>
      <c r="F246" s="15">
        <f t="shared" si="45"/>
        <v>-0.31944444444444503</v>
      </c>
      <c r="G246" s="15">
        <f t="shared" si="36"/>
        <v>13.444444444444445</v>
      </c>
      <c r="H246" s="15"/>
      <c r="I246" s="15">
        <f t="shared" si="37"/>
        <v>-614.86666666666781</v>
      </c>
      <c r="J246" s="15">
        <f t="shared" si="38"/>
        <v>56.019900308641986</v>
      </c>
      <c r="K246" s="21">
        <f t="shared" si="39"/>
        <v>188.82288000000003</v>
      </c>
      <c r="L246" s="17">
        <f>K246+J246</f>
        <v>244.84278030864201</v>
      </c>
      <c r="M246">
        <f>(($C$3*F246)*$J$3)/2</f>
        <v>-102.79033500000018</v>
      </c>
      <c r="N246">
        <f>(M246/$J$3)+O246</f>
        <v>-677.4572196913598</v>
      </c>
      <c r="O246" s="17">
        <f>L246+I246</f>
        <v>-370.02388635802583</v>
      </c>
      <c r="P246" s="15">
        <f t="shared" si="40"/>
        <v>-9108.0359536282813</v>
      </c>
      <c r="Q246" s="20">
        <f t="shared" si="41"/>
        <v>-9108.0359536282813</v>
      </c>
      <c r="R246" s="20">
        <f t="shared" si="46"/>
        <v>1186.2580430030864</v>
      </c>
      <c r="S246" s="20">
        <f t="shared" si="47"/>
        <v>-611.75666134204425</v>
      </c>
      <c r="T246" s="20">
        <f t="shared" si="42"/>
        <v>611.75666134204425</v>
      </c>
      <c r="U246" s="20">
        <f t="shared" si="43"/>
        <v>574.50138166104216</v>
      </c>
      <c r="V246">
        <f>(0.5*$C$3*G246^2)/1000</f>
        <v>173.95677037037035</v>
      </c>
      <c r="W246">
        <f t="shared" si="44"/>
        <v>141.25289754074075</v>
      </c>
    </row>
    <row r="247" spans="2:23" x14ac:dyDescent="0.3">
      <c r="B247" s="3" t="s">
        <v>34</v>
      </c>
      <c r="C247" s="3">
        <v>239</v>
      </c>
      <c r="D247" s="3">
        <v>239</v>
      </c>
      <c r="E247" s="10">
        <v>46.9</v>
      </c>
      <c r="F247" s="15">
        <f t="shared" si="45"/>
        <v>-0.56944444444444464</v>
      </c>
      <c r="G247" s="15">
        <f t="shared" si="36"/>
        <v>13.027777777777779</v>
      </c>
      <c r="H247" s="15"/>
      <c r="I247" s="15">
        <f t="shared" si="37"/>
        <v>-1096.0666666666671</v>
      </c>
      <c r="J247" s="15">
        <f t="shared" si="38"/>
        <v>52.601398861882728</v>
      </c>
      <c r="K247" s="21">
        <f t="shared" si="39"/>
        <v>188.82288000000003</v>
      </c>
      <c r="L247" s="17">
        <f>K247+J247</f>
        <v>241.42427886188275</v>
      </c>
      <c r="M247">
        <f>(($C$3*F247)*$J$3)/2</f>
        <v>-183.23494500000007</v>
      </c>
      <c r="N247">
        <f>(M247/$J$3)+O247</f>
        <v>-1402.6757211381178</v>
      </c>
      <c r="O247" s="17">
        <f>L247+I247</f>
        <v>-854.64238780478433</v>
      </c>
      <c r="P247" s="15">
        <f t="shared" si="40"/>
        <v>-18273.747589271592</v>
      </c>
      <c r="Q247" s="20">
        <f t="shared" si="41"/>
        <v>-18273.747589271592</v>
      </c>
      <c r="R247" s="20">
        <f t="shared" si="46"/>
        <v>1186.2580430030864</v>
      </c>
      <c r="S247" s="20">
        <f t="shared" si="47"/>
        <v>-630.03040893131583</v>
      </c>
      <c r="T247" s="20">
        <f t="shared" si="42"/>
        <v>630.03040893131583</v>
      </c>
      <c r="U247" s="20">
        <f t="shared" si="43"/>
        <v>556.22763407177058</v>
      </c>
      <c r="V247">
        <f>(0.5*$C$3*G247^2)/1000</f>
        <v>163.34140925925925</v>
      </c>
      <c r="W247">
        <f t="shared" si="44"/>
        <v>132.63322431851853</v>
      </c>
    </row>
    <row r="248" spans="2:23" x14ac:dyDescent="0.3">
      <c r="B248" s="3" t="s">
        <v>34</v>
      </c>
      <c r="C248" s="3">
        <v>240</v>
      </c>
      <c r="D248" s="3">
        <v>240</v>
      </c>
      <c r="E248" s="10">
        <v>44.3</v>
      </c>
      <c r="F248" s="15">
        <f t="shared" si="45"/>
        <v>-0.74999999999999978</v>
      </c>
      <c r="G248" s="15">
        <f t="shared" si="36"/>
        <v>12.305555555555555</v>
      </c>
      <c r="H248" s="15"/>
      <c r="I248" s="15">
        <f t="shared" si="37"/>
        <v>-1443.5999999999995</v>
      </c>
      <c r="J248" s="15">
        <f t="shared" si="38"/>
        <v>46.930919232253096</v>
      </c>
      <c r="K248" s="21">
        <f t="shared" si="39"/>
        <v>188.82288000000003</v>
      </c>
      <c r="L248" s="17">
        <f>K248+J248</f>
        <v>235.75379923225313</v>
      </c>
      <c r="M248">
        <f>(($C$3*F248)*$J$3)/2</f>
        <v>-241.33382999999989</v>
      </c>
      <c r="N248">
        <f>(M248/$J$3)+O248</f>
        <v>-1929.646200767746</v>
      </c>
      <c r="O248" s="17">
        <f>L248+I248</f>
        <v>-1207.8462007677463</v>
      </c>
      <c r="P248" s="15">
        <f t="shared" si="40"/>
        <v>-23745.368526114209</v>
      </c>
      <c r="Q248" s="20">
        <f t="shared" si="41"/>
        <v>-23745.368526114209</v>
      </c>
      <c r="R248" s="20">
        <f t="shared" si="46"/>
        <v>1186.2580430030864</v>
      </c>
      <c r="S248" s="20">
        <f t="shared" si="47"/>
        <v>-653.77577745743008</v>
      </c>
      <c r="T248" s="20">
        <f t="shared" si="42"/>
        <v>653.77577745743008</v>
      </c>
      <c r="U248" s="20">
        <f t="shared" si="43"/>
        <v>532.48226554565633</v>
      </c>
      <c r="V248">
        <f>(0.5*$C$3*G248^2)/1000</f>
        <v>145.73305370370372</v>
      </c>
      <c r="W248">
        <f t="shared" si="44"/>
        <v>118.33523960740743</v>
      </c>
    </row>
    <row r="249" spans="2:23" x14ac:dyDescent="0.3">
      <c r="B249" s="3" t="s">
        <v>34</v>
      </c>
      <c r="C249" s="3">
        <v>241</v>
      </c>
      <c r="D249" s="3">
        <v>241</v>
      </c>
      <c r="E249" s="10">
        <v>41.5</v>
      </c>
      <c r="F249" s="15">
        <f t="shared" si="45"/>
        <v>-0.6666666666666663</v>
      </c>
      <c r="G249" s="15">
        <f t="shared" si="36"/>
        <v>11.527777777777779</v>
      </c>
      <c r="H249" s="15"/>
      <c r="I249" s="15">
        <f t="shared" si="37"/>
        <v>-1283.1999999999994</v>
      </c>
      <c r="J249" s="15">
        <f t="shared" si="38"/>
        <v>41.185828028549395</v>
      </c>
      <c r="K249" s="21">
        <f t="shared" si="39"/>
        <v>188.82288000000003</v>
      </c>
      <c r="L249" s="17">
        <f>K249+J249</f>
        <v>230.00870802854942</v>
      </c>
      <c r="M249">
        <f>(($C$3*F249)*$J$3)/2</f>
        <v>-214.51895999999988</v>
      </c>
      <c r="N249">
        <f>(M249/$J$3)+O249</f>
        <v>-1694.7912919714497</v>
      </c>
      <c r="O249" s="17">
        <f>L249+I249</f>
        <v>-1053.19129197145</v>
      </c>
      <c r="P249" s="15">
        <f t="shared" si="40"/>
        <v>-19537.17739355977</v>
      </c>
      <c r="Q249" s="20">
        <f t="shared" si="41"/>
        <v>-19537.17739355977</v>
      </c>
      <c r="R249" s="20">
        <f t="shared" si="46"/>
        <v>1186.2580430030864</v>
      </c>
      <c r="S249" s="20">
        <f t="shared" si="47"/>
        <v>-673.31295485098985</v>
      </c>
      <c r="T249" s="20">
        <f t="shared" si="42"/>
        <v>673.31295485098985</v>
      </c>
      <c r="U249" s="20">
        <f t="shared" si="43"/>
        <v>512.94508815209656</v>
      </c>
      <c r="V249">
        <f>(0.5*$C$3*G249^2)/1000</f>
        <v>127.89300925925926</v>
      </c>
      <c r="W249">
        <f t="shared" si="44"/>
        <v>103.84912351851852</v>
      </c>
    </row>
    <row r="250" spans="2:23" x14ac:dyDescent="0.3">
      <c r="B250" s="3" t="s">
        <v>34</v>
      </c>
      <c r="C250" s="3">
        <v>242</v>
      </c>
      <c r="D250" s="3">
        <v>242</v>
      </c>
      <c r="E250" s="10">
        <v>39.5</v>
      </c>
      <c r="F250" s="15">
        <f t="shared" si="45"/>
        <v>-0.625</v>
      </c>
      <c r="G250" s="15">
        <f t="shared" si="36"/>
        <v>10.972222222222221</v>
      </c>
      <c r="H250" s="15"/>
      <c r="I250" s="15">
        <f t="shared" si="37"/>
        <v>-1203</v>
      </c>
      <c r="J250" s="15">
        <f t="shared" si="38"/>
        <v>37.31176552854938</v>
      </c>
      <c r="K250" s="21">
        <f t="shared" si="39"/>
        <v>188.82288000000003</v>
      </c>
      <c r="L250" s="17">
        <f>K250+J250</f>
        <v>226.13464552854941</v>
      </c>
      <c r="M250">
        <f>(($C$3*F250)*$J$3)/2</f>
        <v>-201.111525</v>
      </c>
      <c r="N250">
        <f>(M250/$J$3)+O250</f>
        <v>-1578.3653544714507</v>
      </c>
      <c r="O250" s="17">
        <f>L250+I250</f>
        <v>-976.86535447145059</v>
      </c>
      <c r="P250" s="15">
        <f t="shared" si="40"/>
        <v>-17318.175417117305</v>
      </c>
      <c r="Q250" s="20">
        <f t="shared" si="41"/>
        <v>-17318.175417117305</v>
      </c>
      <c r="R250" s="20">
        <f t="shared" si="46"/>
        <v>1186.2580430030864</v>
      </c>
      <c r="S250" s="20">
        <f t="shared" si="47"/>
        <v>-690.6311302681072</v>
      </c>
      <c r="T250" s="20">
        <f t="shared" si="42"/>
        <v>690.6311302681072</v>
      </c>
      <c r="U250" s="20">
        <f t="shared" si="43"/>
        <v>495.62691273497921</v>
      </c>
      <c r="V250">
        <f>(0.5*$C$3*G250^2)/1000</f>
        <v>115.86300925925923</v>
      </c>
      <c r="W250">
        <f t="shared" si="44"/>
        <v>94.080763518518495</v>
      </c>
    </row>
    <row r="251" spans="2:23" x14ac:dyDescent="0.3">
      <c r="B251" s="3" t="s">
        <v>34</v>
      </c>
      <c r="C251" s="3">
        <v>243</v>
      </c>
      <c r="D251" s="3">
        <v>243</v>
      </c>
      <c r="E251" s="10">
        <v>37</v>
      </c>
      <c r="F251" s="15">
        <f t="shared" si="45"/>
        <v>-0.68055555555555536</v>
      </c>
      <c r="G251" s="15">
        <f t="shared" si="36"/>
        <v>10.277777777777779</v>
      </c>
      <c r="H251" s="15"/>
      <c r="I251" s="15">
        <f t="shared" si="37"/>
        <v>-1309.9333333333329</v>
      </c>
      <c r="J251" s="15">
        <f t="shared" si="38"/>
        <v>32.738219521604954</v>
      </c>
      <c r="K251" s="21">
        <f t="shared" si="39"/>
        <v>188.82288000000003</v>
      </c>
      <c r="L251" s="17">
        <f>K251+J251</f>
        <v>221.56109952160497</v>
      </c>
      <c r="M251">
        <f>(($C$3*F251)*$J$3)/2</f>
        <v>-218.98810499999993</v>
      </c>
      <c r="N251">
        <f>(M251/$J$3)+O251</f>
        <v>-1743.3389004783944</v>
      </c>
      <c r="O251" s="17">
        <f>L251+I251</f>
        <v>-1088.3722338117279</v>
      </c>
      <c r="P251" s="15">
        <f t="shared" si="40"/>
        <v>-17917.649810472387</v>
      </c>
      <c r="Q251" s="20">
        <f t="shared" si="41"/>
        <v>-17917.649810472387</v>
      </c>
      <c r="R251" s="20">
        <f t="shared" si="46"/>
        <v>1186.2580430030864</v>
      </c>
      <c r="S251" s="20">
        <f t="shared" si="47"/>
        <v>-708.54878007857963</v>
      </c>
      <c r="T251" s="20">
        <f t="shared" si="42"/>
        <v>708.54878007857963</v>
      </c>
      <c r="U251" s="20">
        <f t="shared" si="43"/>
        <v>477.70926292450679</v>
      </c>
      <c r="V251">
        <f>(0.5*$C$3*G251^2)/1000</f>
        <v>101.66092592592594</v>
      </c>
      <c r="W251">
        <f t="shared" si="44"/>
        <v>82.548671851851864</v>
      </c>
    </row>
    <row r="252" spans="2:23" x14ac:dyDescent="0.3">
      <c r="B252" s="3" t="s">
        <v>34</v>
      </c>
      <c r="C252" s="3">
        <v>244</v>
      </c>
      <c r="D252" s="3">
        <v>244</v>
      </c>
      <c r="E252" s="10">
        <v>34.6</v>
      </c>
      <c r="F252" s="15">
        <f t="shared" si="45"/>
        <v>-0.65277777777777812</v>
      </c>
      <c r="G252" s="15">
        <f t="shared" si="36"/>
        <v>9.6111111111111107</v>
      </c>
      <c r="H252" s="15"/>
      <c r="I252" s="15">
        <f t="shared" si="37"/>
        <v>-1256.4666666666674</v>
      </c>
      <c r="J252" s="15">
        <f t="shared" si="38"/>
        <v>28.628843595679019</v>
      </c>
      <c r="K252" s="21">
        <f t="shared" si="39"/>
        <v>188.82288000000003</v>
      </c>
      <c r="L252" s="17">
        <f>K252+J252</f>
        <v>217.45172359567906</v>
      </c>
      <c r="M252">
        <f>(($C$3*F252)*$J$3)/2</f>
        <v>-210.04981500000011</v>
      </c>
      <c r="N252">
        <f>(M252/$J$3)+O252</f>
        <v>-1667.248276404322</v>
      </c>
      <c r="O252" s="17">
        <f>L252+I252</f>
        <v>-1039.0149430709882</v>
      </c>
      <c r="P252" s="15">
        <f t="shared" si="40"/>
        <v>-16024.108434330428</v>
      </c>
      <c r="Q252" s="20">
        <f t="shared" si="41"/>
        <v>-16024.108434330428</v>
      </c>
      <c r="R252" s="20">
        <f t="shared" si="46"/>
        <v>1186.2580430030864</v>
      </c>
      <c r="S252" s="20">
        <f t="shared" si="47"/>
        <v>-724.57288851291003</v>
      </c>
      <c r="T252" s="20">
        <f t="shared" si="42"/>
        <v>724.57288851291003</v>
      </c>
      <c r="U252" s="20">
        <f t="shared" si="43"/>
        <v>461.68515449017639</v>
      </c>
      <c r="V252">
        <f>(0.5*$C$3*G252^2)/1000</f>
        <v>88.900214814814817</v>
      </c>
      <c r="W252">
        <f t="shared" si="44"/>
        <v>72.186974429629629</v>
      </c>
    </row>
    <row r="253" spans="2:23" x14ac:dyDescent="0.3">
      <c r="B253" s="3" t="s">
        <v>34</v>
      </c>
      <c r="C253" s="3">
        <v>245</v>
      </c>
      <c r="D253" s="3">
        <v>245</v>
      </c>
      <c r="E253" s="10">
        <v>32.299999999999997</v>
      </c>
      <c r="F253" s="15">
        <f t="shared" si="45"/>
        <v>-0.7777777777777779</v>
      </c>
      <c r="G253" s="15">
        <f t="shared" si="36"/>
        <v>8.9722222222222214</v>
      </c>
      <c r="H253" s="15"/>
      <c r="I253" s="15">
        <f t="shared" si="37"/>
        <v>-1497.0666666666668</v>
      </c>
      <c r="J253" s="15">
        <f t="shared" si="38"/>
        <v>24.949201639660494</v>
      </c>
      <c r="K253" s="21">
        <f t="shared" si="39"/>
        <v>188.82288000000003</v>
      </c>
      <c r="L253" s="17">
        <f>K253+J253</f>
        <v>213.77208163966051</v>
      </c>
      <c r="M253">
        <f>(($C$3*F253)*$J$3)/2</f>
        <v>-250.27212</v>
      </c>
      <c r="N253">
        <f>(M253/$J$3)+O253</f>
        <v>-2031.8279183603399</v>
      </c>
      <c r="O253" s="17">
        <f>L253+I253</f>
        <v>-1283.2945850270064</v>
      </c>
      <c r="P253" s="15">
        <f t="shared" si="40"/>
        <v>-18230.011600844158</v>
      </c>
      <c r="Q253" s="20">
        <f t="shared" si="41"/>
        <v>-18230.011600844158</v>
      </c>
      <c r="R253" s="20">
        <f t="shared" si="46"/>
        <v>1186.2580430030864</v>
      </c>
      <c r="S253" s="20">
        <f t="shared" si="47"/>
        <v>-742.80290011375416</v>
      </c>
      <c r="T253" s="20">
        <f t="shared" si="42"/>
        <v>742.80290011375416</v>
      </c>
      <c r="U253" s="20">
        <f t="shared" si="43"/>
        <v>443.45514288933225</v>
      </c>
      <c r="V253">
        <f>(0.5*$C$3*G253^2)/1000</f>
        <v>77.473942592592579</v>
      </c>
      <c r="W253">
        <f t="shared" si="44"/>
        <v>62.908841385185177</v>
      </c>
    </row>
    <row r="254" spans="2:23" x14ac:dyDescent="0.3">
      <c r="B254" s="3" t="s">
        <v>34</v>
      </c>
      <c r="C254" s="3">
        <v>246</v>
      </c>
      <c r="D254" s="3">
        <v>246</v>
      </c>
      <c r="E254" s="10">
        <v>29</v>
      </c>
      <c r="F254" s="15">
        <f t="shared" si="45"/>
        <v>-0.99999999999999933</v>
      </c>
      <c r="G254" s="15">
        <f t="shared" si="36"/>
        <v>8.0555555555555554</v>
      </c>
      <c r="H254" s="15"/>
      <c r="I254" s="15">
        <f t="shared" si="37"/>
        <v>-1924.7999999999986</v>
      </c>
      <c r="J254" s="15">
        <f t="shared" si="38"/>
        <v>20.111645447530869</v>
      </c>
      <c r="K254" s="21">
        <f t="shared" si="39"/>
        <v>188.82288000000003</v>
      </c>
      <c r="L254" s="17">
        <f>K254+J254</f>
        <v>208.93452544753089</v>
      </c>
      <c r="M254">
        <f>(($C$3*F254)*$J$3)/2</f>
        <v>-321.77843999999976</v>
      </c>
      <c r="N254">
        <f>(M254/$J$3)+O254</f>
        <v>-2678.2654745524669</v>
      </c>
      <c r="O254" s="17">
        <f>L254+I254</f>
        <v>-1715.8654745524677</v>
      </c>
      <c r="P254" s="15">
        <f t="shared" si="40"/>
        <v>-21574.91632278376</v>
      </c>
      <c r="Q254" s="20">
        <f t="shared" si="41"/>
        <v>-21574.91632278376</v>
      </c>
      <c r="R254" s="20">
        <f t="shared" si="46"/>
        <v>1186.2580430030864</v>
      </c>
      <c r="S254" s="20">
        <f t="shared" si="47"/>
        <v>-764.37781643653796</v>
      </c>
      <c r="T254" s="20">
        <f t="shared" si="42"/>
        <v>764.37781643653796</v>
      </c>
      <c r="U254" s="20">
        <f t="shared" si="43"/>
        <v>421.88022656654846</v>
      </c>
      <c r="V254">
        <f>(0.5*$C$3*G254^2)/1000</f>
        <v>62.452037037037037</v>
      </c>
      <c r="W254">
        <f t="shared" si="44"/>
        <v>50.711054074074077</v>
      </c>
    </row>
    <row r="255" spans="2:23" x14ac:dyDescent="0.3">
      <c r="B255" s="3" t="s">
        <v>34</v>
      </c>
      <c r="C255" s="3">
        <v>247</v>
      </c>
      <c r="D255" s="3">
        <v>247</v>
      </c>
      <c r="E255" s="10">
        <v>25.1</v>
      </c>
      <c r="F255" s="15">
        <f t="shared" si="45"/>
        <v>-0.94444444444444453</v>
      </c>
      <c r="G255" s="15">
        <f t="shared" si="36"/>
        <v>6.9722222222222223</v>
      </c>
      <c r="H255" s="15"/>
      <c r="I255" s="15">
        <f t="shared" si="37"/>
        <v>-1817.8666666666668</v>
      </c>
      <c r="J255" s="15">
        <f t="shared" si="38"/>
        <v>15.06603775077161</v>
      </c>
      <c r="K255" s="21">
        <f t="shared" si="39"/>
        <v>188.82288000000003</v>
      </c>
      <c r="L255" s="17">
        <f>K255+J255</f>
        <v>203.88891775077164</v>
      </c>
      <c r="M255">
        <f>(($C$3*F255)*$J$3)/2</f>
        <v>-303.90186</v>
      </c>
      <c r="N255">
        <f>(M255/$J$3)+O255</f>
        <v>-2522.9110822492285</v>
      </c>
      <c r="O255" s="17">
        <f>L255+I255</f>
        <v>-1613.9777489158951</v>
      </c>
      <c r="P255" s="15">
        <f t="shared" si="40"/>
        <v>-17590.296712348787</v>
      </c>
      <c r="Q255" s="20">
        <f t="shared" si="41"/>
        <v>-17590.296712348787</v>
      </c>
      <c r="R255" s="20">
        <f t="shared" si="46"/>
        <v>1186.2580430030864</v>
      </c>
      <c r="S255" s="20">
        <f t="shared" si="47"/>
        <v>-781.96811314888669</v>
      </c>
      <c r="T255" s="20">
        <f t="shared" si="42"/>
        <v>781.96811314888669</v>
      </c>
      <c r="U255" s="20">
        <f t="shared" si="43"/>
        <v>404.28992985419973</v>
      </c>
      <c r="V255">
        <f>(0.5*$C$3*G255^2)/1000</f>
        <v>46.784075925925926</v>
      </c>
      <c r="W255">
        <f t="shared" si="44"/>
        <v>37.988669651851858</v>
      </c>
    </row>
    <row r="256" spans="2:23" x14ac:dyDescent="0.3">
      <c r="B256" s="3" t="s">
        <v>34</v>
      </c>
      <c r="C256" s="3">
        <v>248</v>
      </c>
      <c r="D256" s="3">
        <v>248</v>
      </c>
      <c r="E256" s="10">
        <v>22.2</v>
      </c>
      <c r="F256" s="15">
        <f t="shared" si="45"/>
        <v>-0.5833333333333337</v>
      </c>
      <c r="G256" s="15">
        <f t="shared" si="36"/>
        <v>6.166666666666667</v>
      </c>
      <c r="H256" s="15"/>
      <c r="I256" s="15">
        <f t="shared" si="37"/>
        <v>-1122.8000000000006</v>
      </c>
      <c r="J256" s="15">
        <f t="shared" si="38"/>
        <v>11.785759027777781</v>
      </c>
      <c r="K256" s="21">
        <f t="shared" si="39"/>
        <v>188.82288000000003</v>
      </c>
      <c r="L256" s="17">
        <f>K256+J256</f>
        <v>200.6086390277778</v>
      </c>
      <c r="M256">
        <f>(($C$3*F256)*$J$3)/2</f>
        <v>-187.70409000000009</v>
      </c>
      <c r="N256">
        <f>(M256/$J$3)+O256</f>
        <v>-1483.5913609722231</v>
      </c>
      <c r="O256" s="17">
        <f>L256+I256</f>
        <v>-922.19136097222281</v>
      </c>
      <c r="P256" s="15">
        <f t="shared" si="40"/>
        <v>-9148.813392662043</v>
      </c>
      <c r="Q256" s="20">
        <f t="shared" si="41"/>
        <v>-9148.813392662043</v>
      </c>
      <c r="R256" s="20">
        <f t="shared" si="46"/>
        <v>1186.2580430030864</v>
      </c>
      <c r="S256" s="20">
        <f t="shared" si="47"/>
        <v>-791.11692654154876</v>
      </c>
      <c r="T256" s="20">
        <f t="shared" si="42"/>
        <v>791.11692654154876</v>
      </c>
      <c r="U256" s="20">
        <f t="shared" si="43"/>
        <v>395.14111646153765</v>
      </c>
      <c r="V256">
        <f>(0.5*$C$3*G256^2)/1000</f>
        <v>36.597933333333337</v>
      </c>
      <c r="W256">
        <f t="shared" si="44"/>
        <v>29.717521866666672</v>
      </c>
    </row>
    <row r="257" spans="2:23" x14ac:dyDescent="0.3">
      <c r="B257" s="3" t="s">
        <v>34</v>
      </c>
      <c r="C257" s="3">
        <v>249</v>
      </c>
      <c r="D257" s="3">
        <v>249</v>
      </c>
      <c r="E257" s="10">
        <v>20.9</v>
      </c>
      <c r="F257" s="15">
        <f t="shared" si="45"/>
        <v>-0.25000000000000011</v>
      </c>
      <c r="G257" s="15">
        <f t="shared" si="36"/>
        <v>5.8055555555555554</v>
      </c>
      <c r="H257" s="15"/>
      <c r="I257" s="15">
        <f t="shared" si="37"/>
        <v>-481.20000000000022</v>
      </c>
      <c r="J257" s="15">
        <f t="shared" si="38"/>
        <v>10.445859510030866</v>
      </c>
      <c r="K257" s="21">
        <f t="shared" si="39"/>
        <v>188.82288000000003</v>
      </c>
      <c r="L257" s="17">
        <f>K257+J257</f>
        <v>199.26873951003088</v>
      </c>
      <c r="M257">
        <f>(($C$3*F257)*$J$3)/2</f>
        <v>-80.444610000000026</v>
      </c>
      <c r="N257">
        <f>(M257/$J$3)+O257</f>
        <v>-522.53126048996933</v>
      </c>
      <c r="O257" s="17">
        <f>L257+I257</f>
        <v>-281.9312604899693</v>
      </c>
      <c r="P257" s="15">
        <f t="shared" si="40"/>
        <v>-3033.5842622889886</v>
      </c>
      <c r="Q257" s="20">
        <f t="shared" si="41"/>
        <v>-3033.5842622889886</v>
      </c>
      <c r="R257" s="20">
        <f t="shared" si="46"/>
        <v>1186.2580430030864</v>
      </c>
      <c r="S257" s="20">
        <f t="shared" si="47"/>
        <v>-794.15051080383773</v>
      </c>
      <c r="T257" s="20">
        <f t="shared" si="42"/>
        <v>794.15051080383773</v>
      </c>
      <c r="U257" s="20">
        <f t="shared" si="43"/>
        <v>392.10753219924868</v>
      </c>
      <c r="V257">
        <f>(0.5*$C$3*G257^2)/1000</f>
        <v>32.437187037037035</v>
      </c>
      <c r="W257">
        <f t="shared" si="44"/>
        <v>26.338995874074072</v>
      </c>
    </row>
    <row r="258" spans="2:23" x14ac:dyDescent="0.3">
      <c r="B258" s="3" t="s">
        <v>34</v>
      </c>
      <c r="C258" s="3">
        <v>250</v>
      </c>
      <c r="D258" s="3">
        <v>250</v>
      </c>
      <c r="E258" s="10">
        <v>20.399999999999999</v>
      </c>
      <c r="F258" s="15">
        <f t="shared" si="45"/>
        <v>-0.19444444444444425</v>
      </c>
      <c r="G258" s="15">
        <f t="shared" si="36"/>
        <v>5.666666666666667</v>
      </c>
      <c r="H258" s="15"/>
      <c r="I258" s="15">
        <f t="shared" si="37"/>
        <v>-374.26666666666631</v>
      </c>
      <c r="J258" s="15">
        <f t="shared" si="38"/>
        <v>9.9520361111111146</v>
      </c>
      <c r="K258" s="21">
        <f t="shared" si="39"/>
        <v>188.82288000000003</v>
      </c>
      <c r="L258" s="17">
        <f>K258+J258</f>
        <v>198.77491611111114</v>
      </c>
      <c r="M258">
        <f>(($C$3*F258)*$J$3)/2</f>
        <v>-62.568029999999936</v>
      </c>
      <c r="N258">
        <f>(M258/$J$3)+O258</f>
        <v>-362.6250838888883</v>
      </c>
      <c r="O258" s="17">
        <f>L258+I258</f>
        <v>-175.49175055555517</v>
      </c>
      <c r="P258" s="15">
        <f t="shared" si="40"/>
        <v>-2054.875475370367</v>
      </c>
      <c r="Q258" s="20">
        <f t="shared" si="41"/>
        <v>-2054.875475370367</v>
      </c>
      <c r="R258" s="20">
        <f t="shared" si="46"/>
        <v>1186.2580430030864</v>
      </c>
      <c r="S258" s="20">
        <f t="shared" si="47"/>
        <v>-796.20538627920814</v>
      </c>
      <c r="T258" s="20">
        <f t="shared" si="42"/>
        <v>796.20538627920814</v>
      </c>
      <c r="U258" s="20">
        <f t="shared" si="43"/>
        <v>390.05265672387827</v>
      </c>
      <c r="V258">
        <f>(0.5*$C$3*G258^2)/1000</f>
        <v>30.903733333333339</v>
      </c>
      <c r="W258">
        <f t="shared" si="44"/>
        <v>25.093831466666671</v>
      </c>
    </row>
    <row r="259" spans="2:23" x14ac:dyDescent="0.3">
      <c r="B259" s="3" t="s">
        <v>34</v>
      </c>
      <c r="C259" s="3">
        <v>251</v>
      </c>
      <c r="D259" s="3">
        <v>251</v>
      </c>
      <c r="E259" s="10">
        <v>19.5</v>
      </c>
      <c r="F259" s="15">
        <f t="shared" si="45"/>
        <v>-0.27777777777777779</v>
      </c>
      <c r="G259" s="15">
        <f t="shared" si="36"/>
        <v>5.416666666666667</v>
      </c>
      <c r="H259" s="15"/>
      <c r="I259" s="15">
        <f t="shared" si="37"/>
        <v>-534.66666666666663</v>
      </c>
      <c r="J259" s="15">
        <f t="shared" si="38"/>
        <v>9.0932855902777803</v>
      </c>
      <c r="K259" s="21">
        <f t="shared" si="39"/>
        <v>188.82288000000003</v>
      </c>
      <c r="L259" s="17">
        <f>K259+J259</f>
        <v>197.91616559027781</v>
      </c>
      <c r="M259">
        <f>(($C$3*F259)*$J$3)/2</f>
        <v>-89.382899999999992</v>
      </c>
      <c r="N259">
        <f>(M259/$J$3)+O259</f>
        <v>-604.08383440972216</v>
      </c>
      <c r="O259" s="17">
        <f>L259+I259</f>
        <v>-336.75050107638879</v>
      </c>
      <c r="P259" s="15">
        <f t="shared" si="40"/>
        <v>-3272.1207697193286</v>
      </c>
      <c r="Q259" s="20">
        <f t="shared" si="41"/>
        <v>-3272.1207697193286</v>
      </c>
      <c r="R259" s="20">
        <f t="shared" si="46"/>
        <v>1186.2580430030864</v>
      </c>
      <c r="S259" s="20">
        <f t="shared" si="47"/>
        <v>-799.47750704892746</v>
      </c>
      <c r="T259" s="20">
        <f t="shared" si="42"/>
        <v>799.47750704892746</v>
      </c>
      <c r="U259" s="20">
        <f t="shared" si="43"/>
        <v>386.78053595415895</v>
      </c>
      <c r="V259">
        <f>(0.5*$C$3*G259^2)/1000</f>
        <v>28.237083333333334</v>
      </c>
      <c r="W259">
        <f t="shared" si="44"/>
        <v>22.928511666666669</v>
      </c>
    </row>
    <row r="260" spans="2:23" x14ac:dyDescent="0.3">
      <c r="B260" s="3" t="s">
        <v>34</v>
      </c>
      <c r="C260" s="3">
        <v>252</v>
      </c>
      <c r="D260" s="3">
        <v>252</v>
      </c>
      <c r="E260" s="10">
        <v>18.399999999999999</v>
      </c>
      <c r="F260" s="15">
        <f t="shared" si="45"/>
        <v>-0.23611111111111099</v>
      </c>
      <c r="G260" s="15">
        <f t="shared" si="36"/>
        <v>5.1111111111111107</v>
      </c>
      <c r="H260" s="15"/>
      <c r="I260" s="15">
        <f t="shared" si="37"/>
        <v>-454.46666666666641</v>
      </c>
      <c r="J260" s="15">
        <f t="shared" si="38"/>
        <v>8.0963123456790118</v>
      </c>
      <c r="K260" s="21">
        <f t="shared" si="39"/>
        <v>188.82288000000003</v>
      </c>
      <c r="L260" s="17">
        <f>K260+J260</f>
        <v>196.91919234567905</v>
      </c>
      <c r="M260">
        <f>(($C$3*F260)*$J$3)/2</f>
        <v>-75.975464999999957</v>
      </c>
      <c r="N260">
        <f>(M260/$J$3)+O260</f>
        <v>-484.7808076543206</v>
      </c>
      <c r="O260" s="17">
        <f>L260+I260</f>
        <v>-257.54747432098736</v>
      </c>
      <c r="P260" s="15">
        <f t="shared" si="40"/>
        <v>-2477.7685724554162</v>
      </c>
      <c r="Q260" s="20">
        <f t="shared" si="41"/>
        <v>-2477.7685724554162</v>
      </c>
      <c r="R260" s="20">
        <f t="shared" si="46"/>
        <v>1186.2580430030864</v>
      </c>
      <c r="S260" s="20">
        <f t="shared" si="47"/>
        <v>-801.95527562138284</v>
      </c>
      <c r="T260" s="20">
        <f t="shared" si="42"/>
        <v>801.95527562138284</v>
      </c>
      <c r="U260" s="20">
        <f t="shared" si="43"/>
        <v>384.30276738170357</v>
      </c>
      <c r="V260">
        <f>(0.5*$C$3*G260^2)/1000</f>
        <v>25.141214814814809</v>
      </c>
      <c r="W260">
        <f t="shared" si="44"/>
        <v>20.414666429629627</v>
      </c>
    </row>
    <row r="261" spans="2:23" x14ac:dyDescent="0.3">
      <c r="B261" s="3" t="s">
        <v>34</v>
      </c>
      <c r="C261" s="3">
        <v>253</v>
      </c>
      <c r="D261" s="3">
        <v>253</v>
      </c>
      <c r="E261" s="10">
        <v>17.8</v>
      </c>
      <c r="F261" s="15">
        <f t="shared" si="45"/>
        <v>-8.3333333333333037E-2</v>
      </c>
      <c r="G261" s="15">
        <f t="shared" si="36"/>
        <v>4.9444444444444446</v>
      </c>
      <c r="H261" s="15"/>
      <c r="I261" s="15">
        <f t="shared" si="37"/>
        <v>-160.39999999999944</v>
      </c>
      <c r="J261" s="15">
        <f t="shared" si="38"/>
        <v>7.5769010030864212</v>
      </c>
      <c r="K261" s="21">
        <f t="shared" si="39"/>
        <v>188.82288000000003</v>
      </c>
      <c r="L261" s="17">
        <f>K261+J261</f>
        <v>196.39978100308645</v>
      </c>
      <c r="M261">
        <f>(($C$3*F261)*$J$3)/2</f>
        <v>-26.814869999999903</v>
      </c>
      <c r="N261">
        <f>(M261/$J$3)+O261</f>
        <v>-44.20021899691271</v>
      </c>
      <c r="O261" s="17">
        <f>L261+I261</f>
        <v>35.999781003087008</v>
      </c>
      <c r="P261" s="15">
        <f t="shared" si="40"/>
        <v>-218.54552726251285</v>
      </c>
      <c r="Q261" s="20">
        <f t="shared" si="41"/>
        <v>-218.54552726251285</v>
      </c>
      <c r="R261" s="20">
        <f t="shared" si="46"/>
        <v>1186.2580430030864</v>
      </c>
      <c r="S261" s="20">
        <f t="shared" si="47"/>
        <v>-802.1738211486454</v>
      </c>
      <c r="T261" s="20">
        <f t="shared" si="42"/>
        <v>802.1738211486454</v>
      </c>
      <c r="U261" s="20">
        <f t="shared" si="43"/>
        <v>384.08422185444101</v>
      </c>
      <c r="V261">
        <f>(0.5*$C$3*G261^2)/1000</f>
        <v>23.528303703703703</v>
      </c>
      <c r="W261">
        <f t="shared" si="44"/>
        <v>19.104982607407408</v>
      </c>
    </row>
    <row r="262" spans="2:23" x14ac:dyDescent="0.3">
      <c r="B262" s="3" t="s">
        <v>34</v>
      </c>
      <c r="C262" s="3">
        <v>254</v>
      </c>
      <c r="D262" s="3">
        <v>254</v>
      </c>
      <c r="E262" s="10">
        <v>17.8</v>
      </c>
      <c r="F262" s="15">
        <f t="shared" si="45"/>
        <v>-5.5555555555555851E-2</v>
      </c>
      <c r="G262" s="15">
        <f t="shared" si="36"/>
        <v>4.9444444444444446</v>
      </c>
      <c r="H262" s="15"/>
      <c r="I262" s="15">
        <f t="shared" si="37"/>
        <v>-106.93333333333391</v>
      </c>
      <c r="J262" s="15">
        <f t="shared" si="38"/>
        <v>7.5769010030864212</v>
      </c>
      <c r="K262" s="21">
        <f t="shared" si="39"/>
        <v>188.82288000000003</v>
      </c>
      <c r="L262" s="17">
        <f>K262+J262</f>
        <v>196.39978100308645</v>
      </c>
      <c r="M262">
        <f>(($C$3*F262)*$J$3)/2</f>
        <v>-17.876580000000093</v>
      </c>
      <c r="N262">
        <f>(M262/$J$3)+O262</f>
        <v>35.999781003085594</v>
      </c>
      <c r="O262" s="17">
        <f>L262+I262</f>
        <v>89.46644766975254</v>
      </c>
      <c r="P262" s="15">
        <f t="shared" si="40"/>
        <v>177.99891718192322</v>
      </c>
      <c r="Q262" s="20">
        <f t="shared" si="41"/>
        <v>177.99891718192322</v>
      </c>
      <c r="R262" s="20">
        <f t="shared" si="46"/>
        <v>1186.4360419202683</v>
      </c>
      <c r="S262" s="20">
        <f t="shared" si="47"/>
        <v>-802.1738211486454</v>
      </c>
      <c r="T262" s="20">
        <f t="shared" si="42"/>
        <v>802.1738211486454</v>
      </c>
      <c r="U262" s="20">
        <f t="shared" si="43"/>
        <v>384.26222077162288</v>
      </c>
      <c r="V262">
        <f>(0.5*$C$3*G262^2)/1000</f>
        <v>23.528303703703703</v>
      </c>
      <c r="W262">
        <f t="shared" si="44"/>
        <v>19.104982607407408</v>
      </c>
    </row>
    <row r="263" spans="2:23" x14ac:dyDescent="0.3">
      <c r="B263" s="3" t="s">
        <v>34</v>
      </c>
      <c r="C263" s="3">
        <v>255</v>
      </c>
      <c r="D263" s="3">
        <v>255</v>
      </c>
      <c r="E263" s="10">
        <v>17.399999999999999</v>
      </c>
      <c r="F263" s="15">
        <f t="shared" si="45"/>
        <v>-0.29166666666666685</v>
      </c>
      <c r="G263" s="15">
        <f t="shared" si="36"/>
        <v>4.833333333333333</v>
      </c>
      <c r="H263" s="15"/>
      <c r="I263" s="15">
        <f t="shared" si="37"/>
        <v>-561.40000000000032</v>
      </c>
      <c r="J263" s="15">
        <f t="shared" si="38"/>
        <v>7.2401923611111112</v>
      </c>
      <c r="K263" s="21">
        <f t="shared" si="39"/>
        <v>188.82288000000003</v>
      </c>
      <c r="L263" s="17">
        <f>K263+J263</f>
        <v>196.06307236111113</v>
      </c>
      <c r="M263">
        <f>(($C$3*F263)*$J$3)/2</f>
        <v>-93.852045000000047</v>
      </c>
      <c r="N263">
        <f>(M263/$J$3)+O263</f>
        <v>-646.03692763888932</v>
      </c>
      <c r="O263" s="17">
        <f>L263+I263</f>
        <v>-365.33692763888916</v>
      </c>
      <c r="P263" s="15">
        <f t="shared" si="40"/>
        <v>-3122.5118169212983</v>
      </c>
      <c r="Q263" s="20">
        <f t="shared" si="41"/>
        <v>-3122.5118169212983</v>
      </c>
      <c r="R263" s="20">
        <f t="shared" si="46"/>
        <v>1186.4360419202683</v>
      </c>
      <c r="S263" s="20">
        <f t="shared" si="47"/>
        <v>-805.29633296556665</v>
      </c>
      <c r="T263" s="20">
        <f t="shared" si="42"/>
        <v>805.29633296556665</v>
      </c>
      <c r="U263" s="20">
        <f t="shared" si="43"/>
        <v>381.13970895470163</v>
      </c>
      <c r="V263">
        <f>(0.5*$C$3*G263^2)/1000</f>
        <v>22.482733333333329</v>
      </c>
      <c r="W263">
        <f t="shared" si="44"/>
        <v>18.255979466666663</v>
      </c>
    </row>
    <row r="264" spans="2:23" x14ac:dyDescent="0.3">
      <c r="B264" s="3" t="s">
        <v>34</v>
      </c>
      <c r="C264" s="3">
        <v>256</v>
      </c>
      <c r="D264" s="3">
        <v>256</v>
      </c>
      <c r="E264" s="10">
        <v>15.7</v>
      </c>
      <c r="F264" s="15">
        <f t="shared" si="45"/>
        <v>-0.40277777777777757</v>
      </c>
      <c r="G264" s="15">
        <f t="shared" ref="G264:G327" si="48">E264*1000/3600</f>
        <v>4.3611111111111107</v>
      </c>
      <c r="H264" s="15"/>
      <c r="I264" s="15">
        <f t="shared" si="37"/>
        <v>-775.2666666666662</v>
      </c>
      <c r="J264" s="15">
        <f t="shared" si="38"/>
        <v>5.8945534915123465</v>
      </c>
      <c r="K264" s="21">
        <f t="shared" si="39"/>
        <v>188.82288000000003</v>
      </c>
      <c r="L264" s="17">
        <f>K264+J264</f>
        <v>194.71743349151237</v>
      </c>
      <c r="M264">
        <f>(($C$3*F264)*$J$3)/2</f>
        <v>-129.60520499999993</v>
      </c>
      <c r="N264">
        <f>(M264/$J$3)+O264</f>
        <v>-968.18256650848707</v>
      </c>
      <c r="O264" s="17">
        <f>L264+I264</f>
        <v>-580.54923317515386</v>
      </c>
      <c r="P264" s="15">
        <f t="shared" si="40"/>
        <v>-4222.3517483842352</v>
      </c>
      <c r="Q264" s="20">
        <f t="shared" si="41"/>
        <v>-4222.3517483842352</v>
      </c>
      <c r="R264" s="20">
        <f t="shared" si="46"/>
        <v>1186.4360419202683</v>
      </c>
      <c r="S264" s="20">
        <f t="shared" si="47"/>
        <v>-809.51868471395085</v>
      </c>
      <c r="T264" s="20">
        <f t="shared" si="42"/>
        <v>809.51868471395085</v>
      </c>
      <c r="U264" s="20">
        <f t="shared" si="43"/>
        <v>376.91735720631743</v>
      </c>
      <c r="V264">
        <f>(0.5*$C$3*G264^2)/1000</f>
        <v>18.304164814814811</v>
      </c>
      <c r="W264">
        <f t="shared" si="44"/>
        <v>14.862981829629629</v>
      </c>
    </row>
    <row r="265" spans="2:23" x14ac:dyDescent="0.3">
      <c r="B265" s="3" t="s">
        <v>34</v>
      </c>
      <c r="C265" s="3">
        <v>257</v>
      </c>
      <c r="D265" s="3">
        <v>257</v>
      </c>
      <c r="E265" s="10">
        <v>14.5</v>
      </c>
      <c r="F265" s="15">
        <f t="shared" si="45"/>
        <v>-4.1666666666666519E-2</v>
      </c>
      <c r="G265" s="15">
        <f t="shared" si="48"/>
        <v>4.0277777777777777</v>
      </c>
      <c r="H265" s="15"/>
      <c r="I265" s="15">
        <f t="shared" ref="I265:I328" si="49">F265*$C$3</f>
        <v>-80.199999999999719</v>
      </c>
      <c r="J265" s="15">
        <f t="shared" ref="J265:J328" si="50">0.5*$G$3*$F$3*$E$3*G265^2</f>
        <v>5.0279113618827171</v>
      </c>
      <c r="K265" s="21">
        <f t="shared" ref="K265:K328" si="51">$B$3*$C$3*$D$3</f>
        <v>188.82288000000003</v>
      </c>
      <c r="L265" s="17">
        <f>K265+J265</f>
        <v>193.85079136188276</v>
      </c>
      <c r="M265">
        <f>(($C$3*F265)*$J$3)/2</f>
        <v>-13.407434999999952</v>
      </c>
      <c r="N265">
        <f>(M265/$J$3)+O265</f>
        <v>73.550791361883171</v>
      </c>
      <c r="O265" s="17">
        <f>L265+I265</f>
        <v>113.65079136188304</v>
      </c>
      <c r="P265" s="15">
        <f t="shared" ref="P265:P328" si="52">N265*G265</f>
        <v>296.24624298536276</v>
      </c>
      <c r="Q265" s="20">
        <f t="shared" ref="Q265:Q328" si="53">P265*1</f>
        <v>296.24624298536276</v>
      </c>
      <c r="R265" s="20">
        <f t="shared" si="46"/>
        <v>1186.7322881632535</v>
      </c>
      <c r="S265" s="20">
        <f t="shared" si="47"/>
        <v>-809.51868471395085</v>
      </c>
      <c r="T265" s="20">
        <f t="shared" ref="T265:T328" si="54">S265*-1</f>
        <v>809.51868471395085</v>
      </c>
      <c r="U265" s="20">
        <f t="shared" ref="U265:U328" si="55">R265-T265</f>
        <v>377.2136034493027</v>
      </c>
      <c r="V265">
        <f>(0.5*$C$3*G265^2)/1000</f>
        <v>15.613009259259259</v>
      </c>
      <c r="W265">
        <f t="shared" ref="W265:W328" si="56">V265*0.812</f>
        <v>12.677763518518519</v>
      </c>
    </row>
    <row r="266" spans="2:23" x14ac:dyDescent="0.3">
      <c r="B266" s="3" t="s">
        <v>34</v>
      </c>
      <c r="C266" s="3">
        <v>258</v>
      </c>
      <c r="D266" s="3">
        <v>258</v>
      </c>
      <c r="E266" s="10">
        <v>15.4</v>
      </c>
      <c r="F266" s="15">
        <f t="shared" ref="F266:F329" si="57">($E267-$E265)/2/3.6</f>
        <v>0.47222222222222199</v>
      </c>
      <c r="G266" s="15">
        <f t="shared" si="48"/>
        <v>4.2777777777777777</v>
      </c>
      <c r="H266" s="15"/>
      <c r="I266" s="15">
        <f t="shared" si="49"/>
        <v>908.93333333333283</v>
      </c>
      <c r="J266" s="15">
        <f t="shared" si="50"/>
        <v>5.6714361882716062</v>
      </c>
      <c r="K266" s="21">
        <f t="shared" si="51"/>
        <v>188.82288000000003</v>
      </c>
      <c r="L266" s="17">
        <f>K266+J266</f>
        <v>194.49431618827163</v>
      </c>
      <c r="M266">
        <f>(($C$3*F266)*$J$3)/2</f>
        <v>151.95092999999991</v>
      </c>
      <c r="N266">
        <f>(M266/$J$3)+O266</f>
        <v>1557.894316188271</v>
      </c>
      <c r="O266" s="17">
        <f>L266+I266</f>
        <v>1103.4276495216045</v>
      </c>
      <c r="P266" s="15">
        <f t="shared" si="52"/>
        <v>6664.3256859164921</v>
      </c>
      <c r="Q266" s="20">
        <f t="shared" si="53"/>
        <v>6664.3256859164921</v>
      </c>
      <c r="R266" s="20">
        <f t="shared" ref="R266:R329" si="58">R265+MAX(0,Q266)/1000</f>
        <v>1193.3966138491701</v>
      </c>
      <c r="S266" s="20">
        <f t="shared" ref="S266:S329" si="59">S265+MIN(0,Q266)/1000</f>
        <v>-809.51868471395085</v>
      </c>
      <c r="T266" s="20">
        <f t="shared" si="54"/>
        <v>809.51868471395085</v>
      </c>
      <c r="U266" s="20">
        <f t="shared" si="55"/>
        <v>383.87792913521923</v>
      </c>
      <c r="V266">
        <f>(0.5*$C$3*G266^2)/1000</f>
        <v>17.611325925925925</v>
      </c>
      <c r="W266">
        <f t="shared" si="56"/>
        <v>14.300396651851852</v>
      </c>
    </row>
    <row r="267" spans="2:23" x14ac:dyDescent="0.3">
      <c r="B267" s="3" t="s">
        <v>34</v>
      </c>
      <c r="C267" s="3">
        <v>259</v>
      </c>
      <c r="D267" s="3">
        <v>259</v>
      </c>
      <c r="E267" s="10">
        <v>17.899999999999999</v>
      </c>
      <c r="F267" s="15">
        <f t="shared" si="57"/>
        <v>0.72222222222222232</v>
      </c>
      <c r="G267" s="15">
        <f t="shared" si="48"/>
        <v>4.9722222222222223</v>
      </c>
      <c r="H267" s="15"/>
      <c r="I267" s="15">
        <f t="shared" si="49"/>
        <v>1390.1333333333334</v>
      </c>
      <c r="J267" s="15">
        <f t="shared" si="50"/>
        <v>7.6622738618827171</v>
      </c>
      <c r="K267" s="21">
        <f t="shared" si="51"/>
        <v>188.82288000000003</v>
      </c>
      <c r="L267" s="17">
        <f>K267+J267</f>
        <v>196.48515386188274</v>
      </c>
      <c r="M267">
        <f>(($C$3*F267)*$J$3)/2</f>
        <v>232.39554000000001</v>
      </c>
      <c r="N267">
        <f>(M267/$J$3)+O267</f>
        <v>2281.685153861883</v>
      </c>
      <c r="O267" s="17">
        <f>L267+I267</f>
        <v>1586.6184871952162</v>
      </c>
      <c r="P267" s="15">
        <f t="shared" si="52"/>
        <v>11345.045626146586</v>
      </c>
      <c r="Q267" s="20">
        <f t="shared" si="53"/>
        <v>11345.045626146586</v>
      </c>
      <c r="R267" s="20">
        <f t="shared" si="58"/>
        <v>1204.7416594753167</v>
      </c>
      <c r="S267" s="20">
        <f t="shared" si="59"/>
        <v>-809.51868471395085</v>
      </c>
      <c r="T267" s="20">
        <f t="shared" si="54"/>
        <v>809.51868471395085</v>
      </c>
      <c r="U267" s="20">
        <f t="shared" si="55"/>
        <v>395.22297476136589</v>
      </c>
      <c r="V267">
        <f>(0.5*$C$3*G267^2)/1000</f>
        <v>23.793409259259256</v>
      </c>
      <c r="W267">
        <f t="shared" si="56"/>
        <v>19.320248318518516</v>
      </c>
    </row>
    <row r="268" spans="2:23" x14ac:dyDescent="0.3">
      <c r="B268" s="3" t="s">
        <v>34</v>
      </c>
      <c r="C268" s="3">
        <v>260</v>
      </c>
      <c r="D268" s="3">
        <v>260</v>
      </c>
      <c r="E268" s="10">
        <v>20.6</v>
      </c>
      <c r="F268" s="15">
        <f t="shared" si="57"/>
        <v>0.73611111111111116</v>
      </c>
      <c r="G268" s="15">
        <f t="shared" si="48"/>
        <v>5.7222222222222223</v>
      </c>
      <c r="H268" s="15"/>
      <c r="I268" s="15">
        <f t="shared" si="49"/>
        <v>1416.8666666666668</v>
      </c>
      <c r="J268" s="15">
        <f t="shared" si="50"/>
        <v>10.148130632716052</v>
      </c>
      <c r="K268" s="21">
        <f t="shared" si="51"/>
        <v>188.82288000000003</v>
      </c>
      <c r="L268" s="17">
        <f>K268+J268</f>
        <v>198.97101063271609</v>
      </c>
      <c r="M268">
        <f>(($C$3*F268)*$J$3)/2</f>
        <v>236.86468500000001</v>
      </c>
      <c r="N268">
        <f>(M268/$J$3)+O268</f>
        <v>2324.2710106327163</v>
      </c>
      <c r="O268" s="17">
        <f>L268+I268</f>
        <v>1615.8376772993829</v>
      </c>
      <c r="P268" s="15">
        <f t="shared" si="52"/>
        <v>13299.995227509433</v>
      </c>
      <c r="Q268" s="20">
        <f t="shared" si="53"/>
        <v>13299.995227509433</v>
      </c>
      <c r="R268" s="20">
        <f t="shared" si="58"/>
        <v>1218.0416547028262</v>
      </c>
      <c r="S268" s="20">
        <f t="shared" si="59"/>
        <v>-809.51868471395085</v>
      </c>
      <c r="T268" s="20">
        <f t="shared" si="54"/>
        <v>809.51868471395085</v>
      </c>
      <c r="U268" s="20">
        <f t="shared" si="55"/>
        <v>408.52296998887539</v>
      </c>
      <c r="V268">
        <f>(0.5*$C$3*G268^2)/1000</f>
        <v>31.512659259259262</v>
      </c>
      <c r="W268">
        <f t="shared" si="56"/>
        <v>25.588279318518524</v>
      </c>
    </row>
    <row r="269" spans="2:23" x14ac:dyDescent="0.3">
      <c r="B269" s="3" t="s">
        <v>34</v>
      </c>
      <c r="C269" s="3">
        <v>261</v>
      </c>
      <c r="D269" s="3">
        <v>261</v>
      </c>
      <c r="E269" s="10">
        <v>23.2</v>
      </c>
      <c r="F269" s="15">
        <f t="shared" si="57"/>
        <v>0.70833333333333304</v>
      </c>
      <c r="G269" s="15">
        <f t="shared" si="48"/>
        <v>6.4444444444444446</v>
      </c>
      <c r="H269" s="15"/>
      <c r="I269" s="15">
        <f t="shared" si="49"/>
        <v>1363.3999999999994</v>
      </c>
      <c r="J269" s="15">
        <f t="shared" si="50"/>
        <v>12.871453086419757</v>
      </c>
      <c r="K269" s="21">
        <f t="shared" si="51"/>
        <v>188.82288000000003</v>
      </c>
      <c r="L269" s="17">
        <f>K269+J269</f>
        <v>201.69433308641979</v>
      </c>
      <c r="M269">
        <f>(($C$3*F269)*$J$3)/2</f>
        <v>227.9263949999999</v>
      </c>
      <c r="N269">
        <f>(M269/$J$3)+O269</f>
        <v>2246.7943330864191</v>
      </c>
      <c r="O269" s="17">
        <f>L269+I269</f>
        <v>1565.0943330864193</v>
      </c>
      <c r="P269" s="15">
        <f t="shared" si="52"/>
        <v>14479.341257668035</v>
      </c>
      <c r="Q269" s="20">
        <f t="shared" si="53"/>
        <v>14479.341257668035</v>
      </c>
      <c r="R269" s="20">
        <f t="shared" si="58"/>
        <v>1232.5209959604942</v>
      </c>
      <c r="S269" s="20">
        <f t="shared" si="59"/>
        <v>-809.51868471395085</v>
      </c>
      <c r="T269" s="20">
        <f t="shared" si="54"/>
        <v>809.51868471395085</v>
      </c>
      <c r="U269" s="20">
        <f t="shared" si="55"/>
        <v>423.0023112465434</v>
      </c>
      <c r="V269">
        <f>(0.5*$C$3*G269^2)/1000</f>
        <v>39.969303703703709</v>
      </c>
      <c r="W269">
        <f t="shared" si="56"/>
        <v>32.455074607407411</v>
      </c>
    </row>
    <row r="270" spans="2:23" x14ac:dyDescent="0.3">
      <c r="B270" s="3" t="s">
        <v>34</v>
      </c>
      <c r="C270" s="3">
        <v>262</v>
      </c>
      <c r="D270" s="3">
        <v>262</v>
      </c>
      <c r="E270" s="10">
        <v>25.7</v>
      </c>
      <c r="F270" s="15">
        <f t="shared" si="57"/>
        <v>0.76388888888888884</v>
      </c>
      <c r="G270" s="15">
        <f t="shared" si="48"/>
        <v>7.1388888888888893</v>
      </c>
      <c r="H270" s="15"/>
      <c r="I270" s="15">
        <f t="shared" si="49"/>
        <v>1470.3333333333333</v>
      </c>
      <c r="J270" s="15">
        <f t="shared" si="50"/>
        <v>15.794935435956795</v>
      </c>
      <c r="K270" s="21">
        <f t="shared" si="51"/>
        <v>188.82288000000003</v>
      </c>
      <c r="L270" s="17">
        <f>K270+J270</f>
        <v>204.61781543595683</v>
      </c>
      <c r="M270">
        <f>(($C$3*F270)*$J$3)/2</f>
        <v>245.80297499999998</v>
      </c>
      <c r="N270">
        <f>(M270/$J$3)+O270</f>
        <v>2410.1178154359568</v>
      </c>
      <c r="O270" s="17">
        <f>L270+I270</f>
        <v>1674.9511487692901</v>
      </c>
      <c r="P270" s="15">
        <f t="shared" si="52"/>
        <v>17205.563293528914</v>
      </c>
      <c r="Q270" s="20">
        <f t="shared" si="53"/>
        <v>17205.563293528914</v>
      </c>
      <c r="R270" s="20">
        <f t="shared" si="58"/>
        <v>1249.7265592540232</v>
      </c>
      <c r="S270" s="20">
        <f t="shared" si="59"/>
        <v>-809.51868471395085</v>
      </c>
      <c r="T270" s="20">
        <f t="shared" si="54"/>
        <v>809.51868471395085</v>
      </c>
      <c r="U270" s="20">
        <f t="shared" si="55"/>
        <v>440.20787454007234</v>
      </c>
      <c r="V270">
        <f>(0.5*$C$3*G270^2)/1000</f>
        <v>49.047498148148151</v>
      </c>
      <c r="W270">
        <f t="shared" si="56"/>
        <v>39.826568496296304</v>
      </c>
    </row>
    <row r="271" spans="2:23" x14ac:dyDescent="0.3">
      <c r="B271" s="3" t="s">
        <v>34</v>
      </c>
      <c r="C271" s="3">
        <v>263</v>
      </c>
      <c r="D271" s="3">
        <v>263</v>
      </c>
      <c r="E271" s="10">
        <v>28.7</v>
      </c>
      <c r="F271" s="15">
        <f t="shared" si="57"/>
        <v>0.94444444444444453</v>
      </c>
      <c r="G271" s="15">
        <f t="shared" si="48"/>
        <v>7.9722222222222223</v>
      </c>
      <c r="H271" s="15"/>
      <c r="I271" s="15">
        <f t="shared" si="49"/>
        <v>1817.8666666666668</v>
      </c>
      <c r="J271" s="15">
        <f t="shared" si="50"/>
        <v>19.697694695216054</v>
      </c>
      <c r="K271" s="21">
        <f t="shared" si="51"/>
        <v>188.82288000000003</v>
      </c>
      <c r="L271" s="17">
        <f>K271+J271</f>
        <v>208.52057469521608</v>
      </c>
      <c r="M271">
        <f>(($C$3*F271)*$J$3)/2</f>
        <v>303.90186</v>
      </c>
      <c r="N271">
        <f>(M271/$J$3)+O271</f>
        <v>2935.3205746952162</v>
      </c>
      <c r="O271" s="17">
        <f>L271+I271</f>
        <v>2026.3872413618828</v>
      </c>
      <c r="P271" s="15">
        <f t="shared" si="52"/>
        <v>23401.027914931306</v>
      </c>
      <c r="Q271" s="20">
        <f t="shared" si="53"/>
        <v>23401.027914931306</v>
      </c>
      <c r="R271" s="20">
        <f t="shared" si="58"/>
        <v>1273.1275871689545</v>
      </c>
      <c r="S271" s="20">
        <f t="shared" si="59"/>
        <v>-809.51868471395085</v>
      </c>
      <c r="T271" s="20">
        <f t="shared" si="54"/>
        <v>809.51868471395085</v>
      </c>
      <c r="U271" s="20">
        <f t="shared" si="55"/>
        <v>463.60890245500366</v>
      </c>
      <c r="V271">
        <f>(0.5*$C$3*G271^2)/1000</f>
        <v>61.166609259259261</v>
      </c>
      <c r="W271">
        <f t="shared" si="56"/>
        <v>49.667286718518525</v>
      </c>
    </row>
    <row r="272" spans="2:23" x14ac:dyDescent="0.3">
      <c r="B272" s="3" t="s">
        <v>34</v>
      </c>
      <c r="C272" s="3">
        <v>264</v>
      </c>
      <c r="D272" s="3">
        <v>264</v>
      </c>
      <c r="E272" s="10">
        <v>32.5</v>
      </c>
      <c r="F272" s="15">
        <f t="shared" si="57"/>
        <v>1.0277777777777781</v>
      </c>
      <c r="G272" s="15">
        <f t="shared" si="48"/>
        <v>9.0277777777777786</v>
      </c>
      <c r="H272" s="15"/>
      <c r="I272" s="15">
        <f t="shared" si="49"/>
        <v>1978.2666666666673</v>
      </c>
      <c r="J272" s="15">
        <f t="shared" si="50"/>
        <v>25.259126639660501</v>
      </c>
      <c r="K272" s="21">
        <f t="shared" si="51"/>
        <v>188.82288000000003</v>
      </c>
      <c r="L272" s="17">
        <f>K272+J272</f>
        <v>214.08200663966053</v>
      </c>
      <c r="M272">
        <f>(($C$3*F272)*$J$3)/2</f>
        <v>330.7167300000001</v>
      </c>
      <c r="N272">
        <f>(M272/$J$3)+O272</f>
        <v>3181.4820066396614</v>
      </c>
      <c r="O272" s="17">
        <f>L272+I272</f>
        <v>2192.3486733063278</v>
      </c>
      <c r="P272" s="15">
        <f t="shared" si="52"/>
        <v>28721.712559941392</v>
      </c>
      <c r="Q272" s="20">
        <f t="shared" si="53"/>
        <v>28721.712559941392</v>
      </c>
      <c r="R272" s="20">
        <f t="shared" si="58"/>
        <v>1301.8492997288959</v>
      </c>
      <c r="S272" s="20">
        <f t="shared" si="59"/>
        <v>-809.51868471395085</v>
      </c>
      <c r="T272" s="20">
        <f t="shared" si="54"/>
        <v>809.51868471395085</v>
      </c>
      <c r="U272" s="20">
        <f t="shared" si="55"/>
        <v>492.33061501494501</v>
      </c>
      <c r="V272">
        <f>(0.5*$C$3*G272^2)/1000</f>
        <v>78.436342592592595</v>
      </c>
      <c r="W272">
        <f t="shared" si="56"/>
        <v>63.69031018518519</v>
      </c>
    </row>
    <row r="273" spans="2:23" x14ac:dyDescent="0.3">
      <c r="B273" s="3" t="s">
        <v>34</v>
      </c>
      <c r="C273" s="3">
        <v>265</v>
      </c>
      <c r="D273" s="3">
        <v>265</v>
      </c>
      <c r="E273" s="10">
        <v>36.1</v>
      </c>
      <c r="F273" s="15">
        <f t="shared" si="57"/>
        <v>0.90277777777777779</v>
      </c>
      <c r="G273" s="15">
        <f t="shared" si="48"/>
        <v>10.027777777777779</v>
      </c>
      <c r="H273" s="15"/>
      <c r="I273" s="15">
        <f t="shared" si="49"/>
        <v>1737.6666666666667</v>
      </c>
      <c r="J273" s="15">
        <f t="shared" si="50"/>
        <v>31.16491969521606</v>
      </c>
      <c r="K273" s="21">
        <f t="shared" si="51"/>
        <v>188.82288000000003</v>
      </c>
      <c r="L273" s="17">
        <f>K273+J273</f>
        <v>219.9877996952161</v>
      </c>
      <c r="M273">
        <f>(($C$3*F273)*$J$3)/2</f>
        <v>290.49442499999998</v>
      </c>
      <c r="N273">
        <f>(M273/$J$3)+O273</f>
        <v>2826.4877996952164</v>
      </c>
      <c r="O273" s="17">
        <f>L273+I273</f>
        <v>1957.6544663618829</v>
      </c>
      <c r="P273" s="15">
        <f t="shared" si="52"/>
        <v>28343.391546943702</v>
      </c>
      <c r="Q273" s="20">
        <f t="shared" si="53"/>
        <v>28343.391546943702</v>
      </c>
      <c r="R273" s="20">
        <f t="shared" si="58"/>
        <v>1330.1926912758395</v>
      </c>
      <c r="S273" s="20">
        <f t="shared" si="59"/>
        <v>-809.51868471395085</v>
      </c>
      <c r="T273" s="20">
        <f t="shared" si="54"/>
        <v>809.51868471395085</v>
      </c>
      <c r="U273" s="20">
        <f t="shared" si="55"/>
        <v>520.67400656188863</v>
      </c>
      <c r="V273">
        <f>(0.5*$C$3*G273^2)/1000</f>
        <v>96.775409259259263</v>
      </c>
      <c r="W273">
        <f t="shared" si="56"/>
        <v>78.58163231851853</v>
      </c>
    </row>
    <row r="274" spans="2:23" x14ac:dyDescent="0.3">
      <c r="B274" s="3" t="s">
        <v>34</v>
      </c>
      <c r="C274" s="3">
        <v>266</v>
      </c>
      <c r="D274" s="3">
        <v>266</v>
      </c>
      <c r="E274" s="10">
        <v>39</v>
      </c>
      <c r="F274" s="15">
        <f t="shared" si="57"/>
        <v>0.65277777777777712</v>
      </c>
      <c r="G274" s="15">
        <f t="shared" si="48"/>
        <v>10.833333333333334</v>
      </c>
      <c r="H274" s="15"/>
      <c r="I274" s="15">
        <f t="shared" si="49"/>
        <v>1256.4666666666653</v>
      </c>
      <c r="J274" s="15">
        <f t="shared" si="50"/>
        <v>36.373142361111121</v>
      </c>
      <c r="K274" s="21">
        <f t="shared" si="51"/>
        <v>188.82288000000003</v>
      </c>
      <c r="L274" s="17">
        <f>K274+J274</f>
        <v>225.19602236111115</v>
      </c>
      <c r="M274">
        <f>(($C$3*F274)*$J$3)/2</f>
        <v>210.04981499999977</v>
      </c>
      <c r="N274">
        <f>(M274/$J$3)+O274</f>
        <v>2109.8960223611093</v>
      </c>
      <c r="O274" s="17">
        <f>L274+I274</f>
        <v>1481.6626890277764</v>
      </c>
      <c r="P274" s="15">
        <f t="shared" si="52"/>
        <v>22857.20690891202</v>
      </c>
      <c r="Q274" s="20">
        <f t="shared" si="53"/>
        <v>22857.20690891202</v>
      </c>
      <c r="R274" s="20">
        <f t="shared" si="58"/>
        <v>1353.0498981847516</v>
      </c>
      <c r="S274" s="20">
        <f t="shared" si="59"/>
        <v>-809.51868471395085</v>
      </c>
      <c r="T274" s="20">
        <f t="shared" si="54"/>
        <v>809.51868471395085</v>
      </c>
      <c r="U274" s="20">
        <f t="shared" si="55"/>
        <v>543.53121347080071</v>
      </c>
      <c r="V274">
        <f>(0.5*$C$3*G274^2)/1000</f>
        <v>112.94833333333334</v>
      </c>
      <c r="W274">
        <f t="shared" si="56"/>
        <v>91.714046666666675</v>
      </c>
    </row>
    <row r="275" spans="2:23" x14ac:dyDescent="0.3">
      <c r="B275" s="3" t="s">
        <v>34</v>
      </c>
      <c r="C275" s="3">
        <v>267</v>
      </c>
      <c r="D275" s="3">
        <v>267</v>
      </c>
      <c r="E275" s="10">
        <v>40.799999999999997</v>
      </c>
      <c r="F275" s="15">
        <f t="shared" si="57"/>
        <v>0.54166666666666641</v>
      </c>
      <c r="G275" s="15">
        <f t="shared" si="48"/>
        <v>11.333333333333334</v>
      </c>
      <c r="H275" s="15"/>
      <c r="I275" s="15">
        <f t="shared" si="49"/>
        <v>1042.5999999999995</v>
      </c>
      <c r="J275" s="15">
        <f t="shared" si="50"/>
        <v>39.808144444444459</v>
      </c>
      <c r="K275" s="21">
        <f t="shared" si="51"/>
        <v>188.82288000000003</v>
      </c>
      <c r="L275" s="17">
        <f>K275+J275</f>
        <v>228.63102444444448</v>
      </c>
      <c r="M275">
        <f>(($C$3*F275)*$J$3)/2</f>
        <v>174.2966549999999</v>
      </c>
      <c r="N275">
        <f>(M275/$J$3)+O275</f>
        <v>1792.5310244444436</v>
      </c>
      <c r="O275" s="17">
        <f>L275+I275</f>
        <v>1271.2310244444438</v>
      </c>
      <c r="P275" s="15">
        <f t="shared" si="52"/>
        <v>20315.351610370362</v>
      </c>
      <c r="Q275" s="20">
        <f t="shared" si="53"/>
        <v>20315.351610370362</v>
      </c>
      <c r="R275" s="20">
        <f t="shared" si="58"/>
        <v>1373.3652497951218</v>
      </c>
      <c r="S275" s="20">
        <f t="shared" si="59"/>
        <v>-809.51868471395085</v>
      </c>
      <c r="T275" s="20">
        <f t="shared" si="54"/>
        <v>809.51868471395085</v>
      </c>
      <c r="U275" s="20">
        <f t="shared" si="55"/>
        <v>563.84656508117098</v>
      </c>
      <c r="V275">
        <f>(0.5*$C$3*G275^2)/1000</f>
        <v>123.61493333333335</v>
      </c>
      <c r="W275">
        <f t="shared" si="56"/>
        <v>100.37532586666669</v>
      </c>
    </row>
    <row r="276" spans="2:23" x14ac:dyDescent="0.3">
      <c r="B276" s="3" t="s">
        <v>34</v>
      </c>
      <c r="C276" s="3">
        <v>268</v>
      </c>
      <c r="D276" s="3">
        <v>268</v>
      </c>
      <c r="E276" s="10">
        <v>42.9</v>
      </c>
      <c r="F276" s="15">
        <f t="shared" si="57"/>
        <v>0.50000000000000022</v>
      </c>
      <c r="G276" s="15">
        <f t="shared" si="48"/>
        <v>11.916666666666666</v>
      </c>
      <c r="H276" s="15"/>
      <c r="I276" s="15">
        <f t="shared" si="49"/>
        <v>962.40000000000043</v>
      </c>
      <c r="J276" s="15">
        <f t="shared" si="50"/>
        <v>44.011502256944446</v>
      </c>
      <c r="K276" s="21">
        <f t="shared" si="51"/>
        <v>188.82288000000003</v>
      </c>
      <c r="L276" s="17">
        <f>K276+J276</f>
        <v>232.83438225694448</v>
      </c>
      <c r="M276">
        <f>(($C$3*F276)*$J$3)/2</f>
        <v>160.88922000000005</v>
      </c>
      <c r="N276">
        <f>(M276/$J$3)+O276</f>
        <v>1676.4343822569449</v>
      </c>
      <c r="O276" s="17">
        <f>L276+I276</f>
        <v>1195.2343822569449</v>
      </c>
      <c r="P276" s="15">
        <f t="shared" si="52"/>
        <v>19977.509721895258</v>
      </c>
      <c r="Q276" s="20">
        <f t="shared" si="53"/>
        <v>19977.509721895258</v>
      </c>
      <c r="R276" s="20">
        <f t="shared" si="58"/>
        <v>1393.3427595170172</v>
      </c>
      <c r="S276" s="20">
        <f t="shared" si="59"/>
        <v>-809.51868471395085</v>
      </c>
      <c r="T276" s="20">
        <f t="shared" si="54"/>
        <v>809.51868471395085</v>
      </c>
      <c r="U276" s="20">
        <f t="shared" si="55"/>
        <v>583.82407480306631</v>
      </c>
      <c r="V276">
        <f>(0.5*$C$3*G276^2)/1000</f>
        <v>136.66748333333331</v>
      </c>
      <c r="W276">
        <f t="shared" si="56"/>
        <v>110.97399646666665</v>
      </c>
    </row>
    <row r="277" spans="2:23" x14ac:dyDescent="0.3">
      <c r="B277" s="3" t="s">
        <v>34</v>
      </c>
      <c r="C277" s="3">
        <v>269</v>
      </c>
      <c r="D277" s="3">
        <v>269</v>
      </c>
      <c r="E277" s="10">
        <v>44.4</v>
      </c>
      <c r="F277" s="15">
        <f t="shared" si="57"/>
        <v>0.41666666666666663</v>
      </c>
      <c r="G277" s="15">
        <f t="shared" si="48"/>
        <v>12.333333333333334</v>
      </c>
      <c r="H277" s="15"/>
      <c r="I277" s="15">
        <f t="shared" si="49"/>
        <v>801.99999999999989</v>
      </c>
      <c r="J277" s="15">
        <f t="shared" si="50"/>
        <v>47.143036111111122</v>
      </c>
      <c r="K277" s="21">
        <f t="shared" si="51"/>
        <v>188.82288000000003</v>
      </c>
      <c r="L277" s="17">
        <f>K277+J277</f>
        <v>235.96591611111114</v>
      </c>
      <c r="M277">
        <f>(($C$3*F277)*$J$3)/2</f>
        <v>134.07434999999998</v>
      </c>
      <c r="N277">
        <f>(M277/$J$3)+O277</f>
        <v>1438.965916111111</v>
      </c>
      <c r="O277" s="17">
        <f>L277+I277</f>
        <v>1037.965916111111</v>
      </c>
      <c r="P277" s="15">
        <f t="shared" si="52"/>
        <v>17747.246298703703</v>
      </c>
      <c r="Q277" s="20">
        <f t="shared" si="53"/>
        <v>17747.246298703703</v>
      </c>
      <c r="R277" s="20">
        <f t="shared" si="58"/>
        <v>1411.0900058157208</v>
      </c>
      <c r="S277" s="20">
        <f t="shared" si="59"/>
        <v>-809.51868471395085</v>
      </c>
      <c r="T277" s="20">
        <f t="shared" si="54"/>
        <v>809.51868471395085</v>
      </c>
      <c r="U277" s="20">
        <f t="shared" si="55"/>
        <v>601.57132110176997</v>
      </c>
      <c r="V277">
        <f>(0.5*$C$3*G277^2)/1000</f>
        <v>146.39173333333335</v>
      </c>
      <c r="W277">
        <f t="shared" si="56"/>
        <v>118.87008746666669</v>
      </c>
    </row>
    <row r="278" spans="2:23" x14ac:dyDescent="0.3">
      <c r="B278" s="3" t="s">
        <v>34</v>
      </c>
      <c r="C278" s="3">
        <v>270</v>
      </c>
      <c r="D278" s="3">
        <v>270</v>
      </c>
      <c r="E278" s="10">
        <v>45.9</v>
      </c>
      <c r="F278" s="15">
        <f t="shared" si="57"/>
        <v>0.2222222222222224</v>
      </c>
      <c r="G278" s="15">
        <f t="shared" si="48"/>
        <v>12.75</v>
      </c>
      <c r="H278" s="15"/>
      <c r="I278" s="15">
        <f t="shared" si="49"/>
        <v>427.73333333333369</v>
      </c>
      <c r="J278" s="15">
        <f t="shared" si="50"/>
        <v>50.382182812500012</v>
      </c>
      <c r="K278" s="21">
        <f t="shared" si="51"/>
        <v>188.82288000000003</v>
      </c>
      <c r="L278" s="17">
        <f>K278+J278</f>
        <v>239.20506281250005</v>
      </c>
      <c r="M278">
        <f>(($C$3*F278)*$J$3)/2</f>
        <v>71.506320000000059</v>
      </c>
      <c r="N278">
        <f>(M278/$J$3)+O278</f>
        <v>880.80506281250064</v>
      </c>
      <c r="O278" s="17">
        <f>L278+I278</f>
        <v>666.93839614583374</v>
      </c>
      <c r="P278" s="15">
        <f t="shared" si="52"/>
        <v>11230.264550859383</v>
      </c>
      <c r="Q278" s="20">
        <f t="shared" si="53"/>
        <v>11230.264550859383</v>
      </c>
      <c r="R278" s="20">
        <f t="shared" si="58"/>
        <v>1422.3202703665802</v>
      </c>
      <c r="S278" s="20">
        <f t="shared" si="59"/>
        <v>-809.51868471395085</v>
      </c>
      <c r="T278" s="20">
        <f t="shared" si="54"/>
        <v>809.51868471395085</v>
      </c>
      <c r="U278" s="20">
        <f t="shared" si="55"/>
        <v>612.80158565262934</v>
      </c>
      <c r="V278">
        <f>(0.5*$C$3*G278^2)/1000</f>
        <v>156.45015000000001</v>
      </c>
      <c r="W278">
        <f t="shared" si="56"/>
        <v>127.03752180000002</v>
      </c>
    </row>
    <row r="279" spans="2:23" x14ac:dyDescent="0.3">
      <c r="B279" s="3" t="s">
        <v>34</v>
      </c>
      <c r="C279" s="3">
        <v>271</v>
      </c>
      <c r="D279" s="3">
        <v>271</v>
      </c>
      <c r="E279" s="10">
        <v>46</v>
      </c>
      <c r="F279" s="15">
        <f t="shared" si="57"/>
        <v>-4.1666666666666269E-2</v>
      </c>
      <c r="G279" s="15">
        <f t="shared" si="48"/>
        <v>12.777777777777779</v>
      </c>
      <c r="H279" s="15"/>
      <c r="I279" s="15">
        <f t="shared" si="49"/>
        <v>-80.199999999999235</v>
      </c>
      <c r="J279" s="15">
        <f t="shared" si="50"/>
        <v>50.601952160493845</v>
      </c>
      <c r="K279" s="21">
        <f t="shared" si="51"/>
        <v>188.82288000000003</v>
      </c>
      <c r="L279" s="17">
        <f>K279+J279</f>
        <v>239.42483216049388</v>
      </c>
      <c r="M279">
        <f>(($C$3*F279)*$J$3)/2</f>
        <v>-13.407434999999872</v>
      </c>
      <c r="N279">
        <f>(M279/$J$3)+O279</f>
        <v>119.12483216049503</v>
      </c>
      <c r="O279" s="17">
        <f>L279+I279</f>
        <v>159.22483216049466</v>
      </c>
      <c r="P279" s="15">
        <f t="shared" si="52"/>
        <v>1522.1506331618812</v>
      </c>
      <c r="Q279" s="20">
        <f t="shared" si="53"/>
        <v>1522.1506331618812</v>
      </c>
      <c r="R279" s="20">
        <f t="shared" si="58"/>
        <v>1423.842420999742</v>
      </c>
      <c r="S279" s="20">
        <f t="shared" si="59"/>
        <v>-809.51868471395085</v>
      </c>
      <c r="T279" s="20">
        <f t="shared" si="54"/>
        <v>809.51868471395085</v>
      </c>
      <c r="U279" s="20">
        <f t="shared" si="55"/>
        <v>614.32373628579114</v>
      </c>
      <c r="V279">
        <f>(0.5*$C$3*G279^2)/1000</f>
        <v>157.1325925925926</v>
      </c>
      <c r="W279">
        <f t="shared" si="56"/>
        <v>127.59166518518521</v>
      </c>
    </row>
    <row r="280" spans="2:23" x14ac:dyDescent="0.3">
      <c r="B280" s="3" t="s">
        <v>34</v>
      </c>
      <c r="C280" s="3">
        <v>272</v>
      </c>
      <c r="D280" s="3">
        <v>272</v>
      </c>
      <c r="E280" s="10">
        <v>45.6</v>
      </c>
      <c r="F280" s="15">
        <f t="shared" si="57"/>
        <v>-9.7222222222222612E-2</v>
      </c>
      <c r="G280" s="15">
        <f t="shared" si="48"/>
        <v>12.666666666666666</v>
      </c>
      <c r="H280" s="15"/>
      <c r="I280" s="15">
        <f t="shared" si="49"/>
        <v>-187.13333333333409</v>
      </c>
      <c r="J280" s="15">
        <f t="shared" si="50"/>
        <v>49.725744444444452</v>
      </c>
      <c r="K280" s="21">
        <f t="shared" si="51"/>
        <v>188.82288000000003</v>
      </c>
      <c r="L280" s="17">
        <f>K280+J280</f>
        <v>238.54862444444447</v>
      </c>
      <c r="M280">
        <f>(($C$3*F280)*$J$3)/2</f>
        <v>-31.284015000000124</v>
      </c>
      <c r="N280">
        <f>(M280/$J$3)+O280</f>
        <v>-42.151375555556669</v>
      </c>
      <c r="O280" s="17">
        <f>L280+I280</f>
        <v>51.415291111110378</v>
      </c>
      <c r="P280" s="15">
        <f t="shared" si="52"/>
        <v>-533.91742370371776</v>
      </c>
      <c r="Q280" s="20">
        <f t="shared" si="53"/>
        <v>-533.91742370371776</v>
      </c>
      <c r="R280" s="20">
        <f t="shared" si="58"/>
        <v>1423.842420999742</v>
      </c>
      <c r="S280" s="20">
        <f t="shared" si="59"/>
        <v>-810.05260213765462</v>
      </c>
      <c r="T280" s="20">
        <f t="shared" si="54"/>
        <v>810.05260213765462</v>
      </c>
      <c r="U280" s="20">
        <f t="shared" si="55"/>
        <v>613.78981886208737</v>
      </c>
      <c r="V280">
        <f>(0.5*$C$3*G280^2)/1000</f>
        <v>154.4117333333333</v>
      </c>
      <c r="W280">
        <f t="shared" si="56"/>
        <v>125.38232746666665</v>
      </c>
    </row>
    <row r="281" spans="2:23" x14ac:dyDescent="0.3">
      <c r="B281" s="3" t="s">
        <v>34</v>
      </c>
      <c r="C281" s="3">
        <v>273</v>
      </c>
      <c r="D281" s="3">
        <v>273</v>
      </c>
      <c r="E281" s="10">
        <v>45.3</v>
      </c>
      <c r="F281" s="15">
        <f t="shared" si="57"/>
        <v>-0.26388888888888867</v>
      </c>
      <c r="G281" s="15">
        <f t="shared" si="48"/>
        <v>12.583333333333334</v>
      </c>
      <c r="H281" s="15"/>
      <c r="I281" s="15">
        <f t="shared" si="49"/>
        <v>-507.93333333333288</v>
      </c>
      <c r="J281" s="15">
        <f t="shared" si="50"/>
        <v>49.073610590277795</v>
      </c>
      <c r="K281" s="21">
        <f t="shared" si="51"/>
        <v>188.82288000000003</v>
      </c>
      <c r="L281" s="17">
        <f>K281+J281</f>
        <v>237.89649059027784</v>
      </c>
      <c r="M281">
        <f>(($C$3*F281)*$J$3)/2</f>
        <v>-84.913754999999924</v>
      </c>
      <c r="N281">
        <f>(M281/$J$3)+O281</f>
        <v>-524.00350940972146</v>
      </c>
      <c r="O281" s="17">
        <f>L281+I281</f>
        <v>-270.03684274305505</v>
      </c>
      <c r="P281" s="15">
        <f t="shared" si="52"/>
        <v>-6593.7108267389949</v>
      </c>
      <c r="Q281" s="20">
        <f t="shared" si="53"/>
        <v>-6593.7108267389949</v>
      </c>
      <c r="R281" s="20">
        <f t="shared" si="58"/>
        <v>1423.842420999742</v>
      </c>
      <c r="S281" s="20">
        <f t="shared" si="59"/>
        <v>-816.64631296439359</v>
      </c>
      <c r="T281" s="20">
        <f t="shared" si="54"/>
        <v>816.64631296439359</v>
      </c>
      <c r="U281" s="20">
        <f t="shared" si="55"/>
        <v>607.1961080353484</v>
      </c>
      <c r="V281">
        <f>(0.5*$C$3*G281^2)/1000</f>
        <v>152.38668333333334</v>
      </c>
      <c r="W281">
        <f t="shared" si="56"/>
        <v>123.73798686666667</v>
      </c>
    </row>
    <row r="282" spans="2:23" x14ac:dyDescent="0.3">
      <c r="B282" s="3" t="s">
        <v>34</v>
      </c>
      <c r="C282" s="3">
        <v>274</v>
      </c>
      <c r="D282" s="3">
        <v>274</v>
      </c>
      <c r="E282" s="10">
        <v>43.7</v>
      </c>
      <c r="F282" s="15">
        <f t="shared" si="57"/>
        <v>-0.625</v>
      </c>
      <c r="G282" s="15">
        <f t="shared" si="48"/>
        <v>12.138888888888889</v>
      </c>
      <c r="H282" s="15"/>
      <c r="I282" s="15">
        <f t="shared" si="49"/>
        <v>-1203</v>
      </c>
      <c r="J282" s="15">
        <f t="shared" si="50"/>
        <v>45.668261824845686</v>
      </c>
      <c r="K282" s="21">
        <f t="shared" si="51"/>
        <v>188.82288000000003</v>
      </c>
      <c r="L282" s="17">
        <f>K282+J282</f>
        <v>234.49114182484573</v>
      </c>
      <c r="M282">
        <f>(($C$3*F282)*$J$3)/2</f>
        <v>-201.111525</v>
      </c>
      <c r="N282">
        <f>(M282/$J$3)+O282</f>
        <v>-1570.0088581751543</v>
      </c>
      <c r="O282" s="17">
        <f>L282+I282</f>
        <v>-968.50885817515427</v>
      </c>
      <c r="P282" s="15">
        <f t="shared" si="52"/>
        <v>-19058.163083959513</v>
      </c>
      <c r="Q282" s="20">
        <f t="shared" si="53"/>
        <v>-19058.163083959513</v>
      </c>
      <c r="R282" s="20">
        <f t="shared" si="58"/>
        <v>1423.842420999742</v>
      </c>
      <c r="S282" s="20">
        <f t="shared" si="59"/>
        <v>-835.70447604835306</v>
      </c>
      <c r="T282" s="20">
        <f t="shared" si="54"/>
        <v>835.70447604835306</v>
      </c>
      <c r="U282" s="20">
        <f t="shared" si="55"/>
        <v>588.13794495138893</v>
      </c>
      <c r="V282">
        <f>(0.5*$C$3*G282^2)/1000</f>
        <v>141.81216481481482</v>
      </c>
      <c r="W282">
        <f t="shared" si="56"/>
        <v>115.15147782962964</v>
      </c>
    </row>
    <row r="283" spans="2:23" x14ac:dyDescent="0.3">
      <c r="B283" s="3" t="s">
        <v>34</v>
      </c>
      <c r="C283" s="3">
        <v>275</v>
      </c>
      <c r="D283" s="3">
        <v>275</v>
      </c>
      <c r="E283" s="10">
        <v>40.799999999999997</v>
      </c>
      <c r="F283" s="15">
        <f t="shared" si="57"/>
        <v>-0.79166666666666707</v>
      </c>
      <c r="G283" s="15">
        <f t="shared" si="48"/>
        <v>11.333333333333334</v>
      </c>
      <c r="H283" s="15"/>
      <c r="I283" s="15">
        <f t="shared" si="49"/>
        <v>-1523.8000000000006</v>
      </c>
      <c r="J283" s="15">
        <f t="shared" si="50"/>
        <v>39.808144444444459</v>
      </c>
      <c r="K283" s="21">
        <f t="shared" si="51"/>
        <v>188.82288000000003</v>
      </c>
      <c r="L283" s="17">
        <f>K283+J283</f>
        <v>228.63102444444448</v>
      </c>
      <c r="M283">
        <f>(($C$3*F283)*$J$3)/2</f>
        <v>-254.74126500000008</v>
      </c>
      <c r="N283">
        <f>(M283/$J$3)+O283</f>
        <v>-2057.0689755555568</v>
      </c>
      <c r="O283" s="17">
        <f>L283+I283</f>
        <v>-1295.1689755555562</v>
      </c>
      <c r="P283" s="15">
        <f t="shared" si="52"/>
        <v>-23313.448389629644</v>
      </c>
      <c r="Q283" s="20">
        <f t="shared" si="53"/>
        <v>-23313.448389629644</v>
      </c>
      <c r="R283" s="20">
        <f t="shared" si="58"/>
        <v>1423.842420999742</v>
      </c>
      <c r="S283" s="20">
        <f t="shared" si="59"/>
        <v>-859.01792443798274</v>
      </c>
      <c r="T283" s="20">
        <f t="shared" si="54"/>
        <v>859.01792443798274</v>
      </c>
      <c r="U283" s="20">
        <f t="shared" si="55"/>
        <v>564.82449656175925</v>
      </c>
      <c r="V283">
        <f>(0.5*$C$3*G283^2)/1000</f>
        <v>123.61493333333335</v>
      </c>
      <c r="W283">
        <f t="shared" si="56"/>
        <v>100.37532586666669</v>
      </c>
    </row>
    <row r="284" spans="2:23" x14ac:dyDescent="0.3">
      <c r="B284" s="3" t="s">
        <v>34</v>
      </c>
      <c r="C284" s="3">
        <v>276</v>
      </c>
      <c r="D284" s="3">
        <v>276</v>
      </c>
      <c r="E284" s="10">
        <v>38</v>
      </c>
      <c r="F284" s="15">
        <f t="shared" si="57"/>
        <v>-0.88888888888888862</v>
      </c>
      <c r="G284" s="15">
        <f t="shared" si="48"/>
        <v>10.555555555555555</v>
      </c>
      <c r="H284" s="15"/>
      <c r="I284" s="15">
        <f t="shared" si="49"/>
        <v>-1710.9333333333327</v>
      </c>
      <c r="J284" s="15">
        <f t="shared" si="50"/>
        <v>34.531766975308649</v>
      </c>
      <c r="K284" s="21">
        <f t="shared" si="51"/>
        <v>188.82288000000003</v>
      </c>
      <c r="L284" s="17">
        <f>K284+J284</f>
        <v>223.35464697530867</v>
      </c>
      <c r="M284">
        <f>(($C$3*F284)*$J$3)/2</f>
        <v>-286.0252799999999</v>
      </c>
      <c r="N284">
        <f>(M284/$J$3)+O284</f>
        <v>-2343.0453530246905</v>
      </c>
      <c r="O284" s="17">
        <f>L284+I284</f>
        <v>-1487.578686358024</v>
      </c>
      <c r="P284" s="15">
        <f t="shared" si="52"/>
        <v>-24732.145393038398</v>
      </c>
      <c r="Q284" s="20">
        <f t="shared" si="53"/>
        <v>-24732.145393038398</v>
      </c>
      <c r="R284" s="20">
        <f t="shared" si="58"/>
        <v>1423.842420999742</v>
      </c>
      <c r="S284" s="20">
        <f t="shared" si="59"/>
        <v>-883.75006983102116</v>
      </c>
      <c r="T284" s="20">
        <f t="shared" si="54"/>
        <v>883.75006983102116</v>
      </c>
      <c r="U284" s="20">
        <f t="shared" si="55"/>
        <v>540.09235116872082</v>
      </c>
      <c r="V284">
        <f>(0.5*$C$3*G284^2)/1000</f>
        <v>107.23037037037037</v>
      </c>
      <c r="W284">
        <f t="shared" si="56"/>
        <v>87.071060740740748</v>
      </c>
    </row>
    <row r="285" spans="2:23" x14ac:dyDescent="0.3">
      <c r="B285" s="3" t="s">
        <v>34</v>
      </c>
      <c r="C285" s="3">
        <v>277</v>
      </c>
      <c r="D285" s="3">
        <v>277</v>
      </c>
      <c r="E285" s="10">
        <v>34.4</v>
      </c>
      <c r="F285" s="15">
        <f t="shared" si="57"/>
        <v>-0.98611111111111127</v>
      </c>
      <c r="G285" s="15">
        <f t="shared" si="48"/>
        <v>9.5555555555555554</v>
      </c>
      <c r="H285" s="15"/>
      <c r="I285" s="15">
        <f t="shared" si="49"/>
        <v>-1898.0666666666668</v>
      </c>
      <c r="J285" s="15">
        <f t="shared" si="50"/>
        <v>28.298830864197534</v>
      </c>
      <c r="K285" s="21">
        <f t="shared" si="51"/>
        <v>188.82288000000003</v>
      </c>
      <c r="L285" s="17">
        <f>K285+J285</f>
        <v>217.12171086419755</v>
      </c>
      <c r="M285">
        <f>(($C$3*F285)*$J$3)/2</f>
        <v>-317.30929500000002</v>
      </c>
      <c r="N285">
        <f>(M285/$J$3)+O285</f>
        <v>-2629.9782891358027</v>
      </c>
      <c r="O285" s="17">
        <f>L285+I285</f>
        <v>-1680.9449558024694</v>
      </c>
      <c r="P285" s="15">
        <f t="shared" si="52"/>
        <v>-25130.903651742115</v>
      </c>
      <c r="Q285" s="20">
        <f t="shared" si="53"/>
        <v>-25130.903651742115</v>
      </c>
      <c r="R285" s="20">
        <f t="shared" si="58"/>
        <v>1423.842420999742</v>
      </c>
      <c r="S285" s="20">
        <f t="shared" si="59"/>
        <v>-908.88097348276324</v>
      </c>
      <c r="T285" s="20">
        <f t="shared" si="54"/>
        <v>908.88097348276324</v>
      </c>
      <c r="U285" s="20">
        <f t="shared" si="55"/>
        <v>514.96144751697875</v>
      </c>
      <c r="V285">
        <f>(0.5*$C$3*G285^2)/1000</f>
        <v>87.875437037037031</v>
      </c>
      <c r="W285">
        <f t="shared" si="56"/>
        <v>71.354854874074078</v>
      </c>
    </row>
    <row r="286" spans="2:23" x14ac:dyDescent="0.3">
      <c r="B286" s="3" t="s">
        <v>34</v>
      </c>
      <c r="C286" s="3">
        <v>278</v>
      </c>
      <c r="D286" s="3">
        <v>278</v>
      </c>
      <c r="E286" s="10">
        <v>30.9</v>
      </c>
      <c r="F286" s="15">
        <f t="shared" si="57"/>
        <v>-1.2361111111111109</v>
      </c>
      <c r="G286" s="15">
        <f t="shared" si="48"/>
        <v>8.5833333333333339</v>
      </c>
      <c r="H286" s="15"/>
      <c r="I286" s="15">
        <f t="shared" si="49"/>
        <v>-2379.2666666666664</v>
      </c>
      <c r="J286" s="15">
        <f t="shared" si="50"/>
        <v>22.833293923611116</v>
      </c>
      <c r="K286" s="21">
        <f t="shared" si="51"/>
        <v>188.82288000000003</v>
      </c>
      <c r="L286" s="17">
        <f>K286+J286</f>
        <v>211.65617392361114</v>
      </c>
      <c r="M286">
        <f>(($C$3*F286)*$J$3)/2</f>
        <v>-397.75390499999992</v>
      </c>
      <c r="N286">
        <f>(M286/$J$3)+O286</f>
        <v>-3357.2438260763884</v>
      </c>
      <c r="O286" s="17">
        <f>L286+I286</f>
        <v>-2167.6104927430551</v>
      </c>
      <c r="P286" s="15">
        <f t="shared" si="52"/>
        <v>-28816.342840489004</v>
      </c>
      <c r="Q286" s="20">
        <f t="shared" si="53"/>
        <v>-28816.342840489004</v>
      </c>
      <c r="R286" s="20">
        <f t="shared" si="58"/>
        <v>1423.842420999742</v>
      </c>
      <c r="S286" s="20">
        <f t="shared" si="59"/>
        <v>-937.69731632325227</v>
      </c>
      <c r="T286" s="20">
        <f t="shared" si="54"/>
        <v>937.69731632325227</v>
      </c>
      <c r="U286" s="20">
        <f t="shared" si="55"/>
        <v>486.14510467648972</v>
      </c>
      <c r="V286">
        <f>(0.5*$C$3*G286^2)/1000</f>
        <v>70.903483333333341</v>
      </c>
      <c r="W286">
        <f t="shared" si="56"/>
        <v>57.573628466666676</v>
      </c>
    </row>
    <row r="287" spans="2:23" x14ac:dyDescent="0.3">
      <c r="B287" s="3" t="s">
        <v>34</v>
      </c>
      <c r="C287" s="3">
        <v>279</v>
      </c>
      <c r="D287" s="3">
        <v>279</v>
      </c>
      <c r="E287" s="10">
        <v>25.5</v>
      </c>
      <c r="F287" s="15">
        <f t="shared" si="57"/>
        <v>-1.3194444444444444</v>
      </c>
      <c r="G287" s="15">
        <f t="shared" si="48"/>
        <v>7.083333333333333</v>
      </c>
      <c r="H287" s="15"/>
      <c r="I287" s="15">
        <f t="shared" si="49"/>
        <v>-2539.6666666666665</v>
      </c>
      <c r="J287" s="15">
        <f t="shared" si="50"/>
        <v>15.550056423611114</v>
      </c>
      <c r="K287" s="21">
        <f t="shared" si="51"/>
        <v>188.82288000000003</v>
      </c>
      <c r="L287" s="17">
        <f>K287+J287</f>
        <v>204.37293642361115</v>
      </c>
      <c r="M287">
        <f>(($C$3*F287)*$J$3)/2</f>
        <v>-424.56877499999996</v>
      </c>
      <c r="N287">
        <f>(M287/$J$3)+O287</f>
        <v>-3605.1270635763885</v>
      </c>
      <c r="O287" s="17">
        <f>L287+I287</f>
        <v>-2335.2937302430555</v>
      </c>
      <c r="P287" s="15">
        <f t="shared" si="52"/>
        <v>-25536.316700332751</v>
      </c>
      <c r="Q287" s="20">
        <f t="shared" si="53"/>
        <v>-25536.316700332751</v>
      </c>
      <c r="R287" s="20">
        <f t="shared" si="58"/>
        <v>1423.842420999742</v>
      </c>
      <c r="S287" s="20">
        <f t="shared" si="59"/>
        <v>-963.23363302358507</v>
      </c>
      <c r="T287" s="20">
        <f t="shared" si="54"/>
        <v>963.23363302358507</v>
      </c>
      <c r="U287" s="20">
        <f t="shared" si="55"/>
        <v>460.60878797615692</v>
      </c>
      <c r="V287">
        <f>(0.5*$C$3*G287^2)/1000</f>
        <v>48.287083333333328</v>
      </c>
      <c r="W287">
        <f t="shared" si="56"/>
        <v>39.209111666666665</v>
      </c>
    </row>
    <row r="288" spans="2:23" x14ac:dyDescent="0.3">
      <c r="B288" s="3" t="s">
        <v>34</v>
      </c>
      <c r="C288" s="3">
        <v>280</v>
      </c>
      <c r="D288" s="3">
        <v>280</v>
      </c>
      <c r="E288" s="10">
        <v>21.4</v>
      </c>
      <c r="F288" s="15">
        <f t="shared" si="57"/>
        <v>-0.73611111111111116</v>
      </c>
      <c r="G288" s="15">
        <f t="shared" si="48"/>
        <v>5.9444444444444446</v>
      </c>
      <c r="H288" s="15"/>
      <c r="I288" s="15">
        <f t="shared" si="49"/>
        <v>-1416.8666666666668</v>
      </c>
      <c r="J288" s="15">
        <f t="shared" si="50"/>
        <v>10.951639891975312</v>
      </c>
      <c r="K288" s="21">
        <f t="shared" si="51"/>
        <v>188.82288000000003</v>
      </c>
      <c r="L288" s="17">
        <f>K288+J288</f>
        <v>199.77451989197533</v>
      </c>
      <c r="M288">
        <f>(($C$3*F288)*$J$3)/2</f>
        <v>-236.86468500000001</v>
      </c>
      <c r="N288">
        <f>(M288/$J$3)+O288</f>
        <v>-1925.5254801080248</v>
      </c>
      <c r="O288" s="17">
        <f>L288+I288</f>
        <v>-1217.0921467746914</v>
      </c>
      <c r="P288" s="15">
        <f t="shared" si="52"/>
        <v>-11446.179242864369</v>
      </c>
      <c r="Q288" s="20">
        <f t="shared" si="53"/>
        <v>-11446.179242864369</v>
      </c>
      <c r="R288" s="20">
        <f t="shared" si="58"/>
        <v>1423.842420999742</v>
      </c>
      <c r="S288" s="20">
        <f t="shared" si="59"/>
        <v>-974.6798122664494</v>
      </c>
      <c r="T288" s="20">
        <f t="shared" si="54"/>
        <v>974.6798122664494</v>
      </c>
      <c r="U288" s="20">
        <f t="shared" si="55"/>
        <v>449.16260873329259</v>
      </c>
      <c r="V288">
        <f>(0.5*$C$3*G288^2)/1000</f>
        <v>34.007770370370373</v>
      </c>
      <c r="W288">
        <f t="shared" si="56"/>
        <v>27.614309540740745</v>
      </c>
    </row>
    <row r="289" spans="2:23" x14ac:dyDescent="0.3">
      <c r="B289" s="3" t="s">
        <v>34</v>
      </c>
      <c r="C289" s="3">
        <v>281</v>
      </c>
      <c r="D289" s="3">
        <v>281</v>
      </c>
      <c r="E289" s="10">
        <v>20.2</v>
      </c>
      <c r="F289" s="15">
        <f t="shared" si="57"/>
        <v>0.20833333333333331</v>
      </c>
      <c r="G289" s="15">
        <f t="shared" si="48"/>
        <v>5.6111111111111107</v>
      </c>
      <c r="H289" s="15"/>
      <c r="I289" s="15">
        <f t="shared" si="49"/>
        <v>400.99999999999994</v>
      </c>
      <c r="J289" s="15">
        <f t="shared" si="50"/>
        <v>9.7578547067901233</v>
      </c>
      <c r="K289" s="21">
        <f t="shared" si="51"/>
        <v>188.82288000000003</v>
      </c>
      <c r="L289" s="17">
        <f>K289+J289</f>
        <v>198.58073470679014</v>
      </c>
      <c r="M289">
        <f>(($C$3*F289)*$J$3)/2</f>
        <v>67.037174999999991</v>
      </c>
      <c r="N289">
        <f>(M289/$J$3)+O289</f>
        <v>800.08073470679005</v>
      </c>
      <c r="O289" s="17">
        <f>L289+I289</f>
        <v>599.58073470679005</v>
      </c>
      <c r="P289" s="15">
        <f t="shared" si="52"/>
        <v>4489.3419002992105</v>
      </c>
      <c r="Q289" s="20">
        <f t="shared" si="53"/>
        <v>4489.3419002992105</v>
      </c>
      <c r="R289" s="20">
        <f t="shared" si="58"/>
        <v>1428.3317629000412</v>
      </c>
      <c r="S289" s="20">
        <f t="shared" si="59"/>
        <v>-974.6798122664494</v>
      </c>
      <c r="T289" s="20">
        <f t="shared" si="54"/>
        <v>974.6798122664494</v>
      </c>
      <c r="U289" s="20">
        <f t="shared" si="55"/>
        <v>453.65195063359181</v>
      </c>
      <c r="V289">
        <f>(0.5*$C$3*G289^2)/1000</f>
        <v>30.300748148148141</v>
      </c>
      <c r="W289">
        <f t="shared" si="56"/>
        <v>24.604207496296294</v>
      </c>
    </row>
    <row r="290" spans="2:23" x14ac:dyDescent="0.3">
      <c r="B290" s="3" t="s">
        <v>34</v>
      </c>
      <c r="C290" s="3">
        <v>282</v>
      </c>
      <c r="D290" s="3">
        <v>282</v>
      </c>
      <c r="E290" s="10">
        <v>22.9</v>
      </c>
      <c r="F290" s="15">
        <f t="shared" si="57"/>
        <v>0.88888888888888917</v>
      </c>
      <c r="G290" s="15">
        <f t="shared" si="48"/>
        <v>6.3611111111111107</v>
      </c>
      <c r="H290" s="15"/>
      <c r="I290" s="15">
        <f t="shared" si="49"/>
        <v>1710.9333333333338</v>
      </c>
      <c r="J290" s="15">
        <f t="shared" si="50"/>
        <v>12.54072293595679</v>
      </c>
      <c r="K290" s="21">
        <f t="shared" si="51"/>
        <v>188.82288000000003</v>
      </c>
      <c r="L290" s="17">
        <f>K290+J290</f>
        <v>201.36360293595681</v>
      </c>
      <c r="M290">
        <f>(($C$3*F290)*$J$3)/2</f>
        <v>286.02528000000007</v>
      </c>
      <c r="N290">
        <f>(M290/$J$3)+O290</f>
        <v>2767.7636029359574</v>
      </c>
      <c r="O290" s="17">
        <f>L290+I290</f>
        <v>1912.2969362692907</v>
      </c>
      <c r="P290" s="15">
        <f t="shared" si="52"/>
        <v>17606.05180756484</v>
      </c>
      <c r="Q290" s="20">
        <f t="shared" si="53"/>
        <v>17606.05180756484</v>
      </c>
      <c r="R290" s="20">
        <f t="shared" si="58"/>
        <v>1445.9378147076061</v>
      </c>
      <c r="S290" s="20">
        <f t="shared" si="59"/>
        <v>-974.6798122664494</v>
      </c>
      <c r="T290" s="20">
        <f t="shared" si="54"/>
        <v>974.6798122664494</v>
      </c>
      <c r="U290" s="20">
        <f t="shared" si="55"/>
        <v>471.25800244115669</v>
      </c>
      <c r="V290">
        <f>(0.5*$C$3*G290^2)/1000</f>
        <v>38.94229814814814</v>
      </c>
      <c r="W290">
        <f t="shared" si="56"/>
        <v>31.621146096296293</v>
      </c>
    </row>
    <row r="291" spans="2:23" x14ac:dyDescent="0.3">
      <c r="B291" s="3" t="s">
        <v>34</v>
      </c>
      <c r="C291" s="3">
        <v>283</v>
      </c>
      <c r="D291" s="3">
        <v>283</v>
      </c>
      <c r="E291" s="10">
        <v>26.6</v>
      </c>
      <c r="F291" s="15">
        <f t="shared" si="57"/>
        <v>1.0138888888888891</v>
      </c>
      <c r="G291" s="15">
        <f t="shared" si="48"/>
        <v>7.3888888888888893</v>
      </c>
      <c r="H291" s="15"/>
      <c r="I291" s="15">
        <f t="shared" si="49"/>
        <v>1951.5333333333335</v>
      </c>
      <c r="J291" s="15">
        <f t="shared" si="50"/>
        <v>16.920565817901238</v>
      </c>
      <c r="K291" s="21">
        <f t="shared" si="51"/>
        <v>188.82288000000003</v>
      </c>
      <c r="L291" s="17">
        <f>K291+J291</f>
        <v>205.74344581790126</v>
      </c>
      <c r="M291">
        <f>(($C$3*F291)*$J$3)/2</f>
        <v>326.24758500000002</v>
      </c>
      <c r="N291">
        <f>(M291/$J$3)+O291</f>
        <v>3133.0434458179016</v>
      </c>
      <c r="O291" s="17">
        <f>L291+I291</f>
        <v>2157.2767791512347</v>
      </c>
      <c r="P291" s="15">
        <f t="shared" si="52"/>
        <v>23149.709905210053</v>
      </c>
      <c r="Q291" s="20">
        <f t="shared" si="53"/>
        <v>23149.709905210053</v>
      </c>
      <c r="R291" s="20">
        <f t="shared" si="58"/>
        <v>1469.0875246128162</v>
      </c>
      <c r="S291" s="20">
        <f t="shared" si="59"/>
        <v>-974.6798122664494</v>
      </c>
      <c r="T291" s="20">
        <f t="shared" si="54"/>
        <v>974.6798122664494</v>
      </c>
      <c r="U291" s="20">
        <f t="shared" si="55"/>
        <v>494.40771234636679</v>
      </c>
      <c r="V291">
        <f>(0.5*$C$3*G291^2)/1000</f>
        <v>52.54288148148148</v>
      </c>
      <c r="W291">
        <f t="shared" si="56"/>
        <v>42.664819762962964</v>
      </c>
    </row>
    <row r="292" spans="2:23" x14ac:dyDescent="0.3">
      <c r="B292" s="3" t="s">
        <v>34</v>
      </c>
      <c r="C292" s="3">
        <v>284</v>
      </c>
      <c r="D292" s="3">
        <v>284</v>
      </c>
      <c r="E292" s="10">
        <v>30.2</v>
      </c>
      <c r="F292" s="15">
        <f t="shared" si="57"/>
        <v>1.0416666666666667</v>
      </c>
      <c r="G292" s="15">
        <f t="shared" si="48"/>
        <v>8.3888888888888893</v>
      </c>
      <c r="H292" s="15"/>
      <c r="I292" s="15">
        <f t="shared" si="49"/>
        <v>2005</v>
      </c>
      <c r="J292" s="15">
        <f t="shared" si="50"/>
        <v>21.81049359567902</v>
      </c>
      <c r="K292" s="21">
        <f t="shared" si="51"/>
        <v>188.82288000000003</v>
      </c>
      <c r="L292" s="17">
        <f>K292+J292</f>
        <v>210.63337359567905</v>
      </c>
      <c r="M292">
        <f>(($C$3*F292)*$J$3)/2</f>
        <v>335.18587499999995</v>
      </c>
      <c r="N292">
        <f>(M292/$J$3)+O292</f>
        <v>3218.1333735956791</v>
      </c>
      <c r="O292" s="17">
        <f>L292+I292</f>
        <v>2215.6333735956791</v>
      </c>
      <c r="P292" s="15">
        <f t="shared" si="52"/>
        <v>26996.56330071931</v>
      </c>
      <c r="Q292" s="20">
        <f t="shared" si="53"/>
        <v>26996.56330071931</v>
      </c>
      <c r="R292" s="20">
        <f t="shared" si="58"/>
        <v>1496.0840879135355</v>
      </c>
      <c r="S292" s="20">
        <f t="shared" si="59"/>
        <v>-974.6798122664494</v>
      </c>
      <c r="T292" s="20">
        <f t="shared" si="54"/>
        <v>974.6798122664494</v>
      </c>
      <c r="U292" s="20">
        <f t="shared" si="55"/>
        <v>521.40427564708614</v>
      </c>
      <c r="V292">
        <f>(0.5*$C$3*G292^2)/1000</f>
        <v>67.727414814814821</v>
      </c>
      <c r="W292">
        <f t="shared" si="56"/>
        <v>54.994660829629638</v>
      </c>
    </row>
    <row r="293" spans="2:23" x14ac:dyDescent="0.3">
      <c r="B293" s="3" t="s">
        <v>34</v>
      </c>
      <c r="C293" s="3">
        <v>285</v>
      </c>
      <c r="D293" s="3">
        <v>285</v>
      </c>
      <c r="E293" s="10">
        <v>34.1</v>
      </c>
      <c r="F293" s="15">
        <f t="shared" si="57"/>
        <v>0.99999999999999989</v>
      </c>
      <c r="G293" s="15">
        <f t="shared" si="48"/>
        <v>9.4722222222222214</v>
      </c>
      <c r="H293" s="15"/>
      <c r="I293" s="15">
        <f t="shared" si="49"/>
        <v>1924.7999999999997</v>
      </c>
      <c r="J293" s="15">
        <f t="shared" si="50"/>
        <v>27.807398861882717</v>
      </c>
      <c r="K293" s="21">
        <f t="shared" si="51"/>
        <v>188.82288000000003</v>
      </c>
      <c r="L293" s="17">
        <f>K293+J293</f>
        <v>216.63027886188274</v>
      </c>
      <c r="M293">
        <f>(($C$3*F293)*$J$3)/2</f>
        <v>321.77843999999993</v>
      </c>
      <c r="N293">
        <f>(M293/$J$3)+O293</f>
        <v>3103.8302788618821</v>
      </c>
      <c r="O293" s="17">
        <f>L293+I293</f>
        <v>2141.4302788618825</v>
      </c>
      <c r="P293" s="15">
        <f t="shared" si="52"/>
        <v>29400.170141441715</v>
      </c>
      <c r="Q293" s="20">
        <f t="shared" si="53"/>
        <v>29400.170141441715</v>
      </c>
      <c r="R293" s="20">
        <f t="shared" si="58"/>
        <v>1525.4842580549773</v>
      </c>
      <c r="S293" s="20">
        <f t="shared" si="59"/>
        <v>-974.6798122664494</v>
      </c>
      <c r="T293" s="20">
        <f t="shared" si="54"/>
        <v>974.6798122664494</v>
      </c>
      <c r="U293" s="20">
        <f t="shared" si="55"/>
        <v>550.80444578852791</v>
      </c>
      <c r="V293">
        <f>(0.5*$C$3*G293^2)/1000</f>
        <v>86.349409259259247</v>
      </c>
      <c r="W293">
        <f t="shared" si="56"/>
        <v>70.115720318518512</v>
      </c>
    </row>
    <row r="294" spans="2:23" x14ac:dyDescent="0.3">
      <c r="B294" s="3" t="s">
        <v>34</v>
      </c>
      <c r="C294" s="3">
        <v>286</v>
      </c>
      <c r="D294" s="3">
        <v>286</v>
      </c>
      <c r="E294" s="10">
        <v>37.4</v>
      </c>
      <c r="F294" s="15">
        <f t="shared" si="57"/>
        <v>0.91666666666666685</v>
      </c>
      <c r="G294" s="15">
        <f t="shared" si="48"/>
        <v>10.388888888888889</v>
      </c>
      <c r="H294" s="15"/>
      <c r="I294" s="15">
        <f t="shared" si="49"/>
        <v>1764.4000000000003</v>
      </c>
      <c r="J294" s="15">
        <f t="shared" si="50"/>
        <v>33.449899151234582</v>
      </c>
      <c r="K294" s="21">
        <f t="shared" si="51"/>
        <v>188.82288000000003</v>
      </c>
      <c r="L294" s="17">
        <f>K294+J294</f>
        <v>222.2727791512346</v>
      </c>
      <c r="M294">
        <f>(($C$3*F294)*$J$3)/2</f>
        <v>294.96357000000006</v>
      </c>
      <c r="N294">
        <f>(M294/$J$3)+O294</f>
        <v>2868.8727791512351</v>
      </c>
      <c r="O294" s="17">
        <f>L294+I294</f>
        <v>1986.6727791512349</v>
      </c>
      <c r="P294" s="15">
        <f t="shared" si="52"/>
        <v>29804.400538960053</v>
      </c>
      <c r="Q294" s="20">
        <f t="shared" si="53"/>
        <v>29804.400538960053</v>
      </c>
      <c r="R294" s="20">
        <f t="shared" si="58"/>
        <v>1555.2886585939373</v>
      </c>
      <c r="S294" s="20">
        <f t="shared" si="59"/>
        <v>-974.6798122664494</v>
      </c>
      <c r="T294" s="20">
        <f t="shared" si="54"/>
        <v>974.6798122664494</v>
      </c>
      <c r="U294" s="20">
        <f t="shared" si="55"/>
        <v>580.60884632748787</v>
      </c>
      <c r="V294">
        <f>(0.5*$C$3*G294^2)/1000</f>
        <v>103.8708814814815</v>
      </c>
      <c r="W294">
        <f t="shared" si="56"/>
        <v>84.343155762962994</v>
      </c>
    </row>
    <row r="295" spans="2:23" x14ac:dyDescent="0.3">
      <c r="B295" s="3" t="s">
        <v>34</v>
      </c>
      <c r="C295" s="3">
        <v>287</v>
      </c>
      <c r="D295" s="3">
        <v>287</v>
      </c>
      <c r="E295" s="10">
        <v>40.700000000000003</v>
      </c>
      <c r="F295" s="15">
        <f t="shared" si="57"/>
        <v>0.91666666666666685</v>
      </c>
      <c r="G295" s="15">
        <f t="shared" si="48"/>
        <v>11.305555555555555</v>
      </c>
      <c r="H295" s="15"/>
      <c r="I295" s="15">
        <f t="shared" si="49"/>
        <v>1764.4000000000003</v>
      </c>
      <c r="J295" s="15">
        <f t="shared" si="50"/>
        <v>39.613245621141985</v>
      </c>
      <c r="K295" s="21">
        <f t="shared" si="51"/>
        <v>188.82288000000003</v>
      </c>
      <c r="L295" s="17">
        <f>K295+J295</f>
        <v>228.43612562114203</v>
      </c>
      <c r="M295">
        <f>(($C$3*F295)*$J$3)/2</f>
        <v>294.96357000000006</v>
      </c>
      <c r="N295">
        <f>(M295/$J$3)+O295</f>
        <v>2875.0361256211427</v>
      </c>
      <c r="O295" s="17">
        <f>L295+I295</f>
        <v>1992.8361256211424</v>
      </c>
      <c r="P295" s="15">
        <f t="shared" si="52"/>
        <v>32503.880642439028</v>
      </c>
      <c r="Q295" s="20">
        <f t="shared" si="53"/>
        <v>32503.880642439028</v>
      </c>
      <c r="R295" s="20">
        <f t="shared" si="58"/>
        <v>1587.7925392363763</v>
      </c>
      <c r="S295" s="20">
        <f t="shared" si="59"/>
        <v>-974.6798122664494</v>
      </c>
      <c r="T295" s="20">
        <f t="shared" si="54"/>
        <v>974.6798122664494</v>
      </c>
      <c r="U295" s="20">
        <f t="shared" si="55"/>
        <v>613.11272696992694</v>
      </c>
      <c r="V295">
        <f>(0.5*$C$3*G295^2)/1000</f>
        <v>123.00972037037037</v>
      </c>
      <c r="W295">
        <f t="shared" si="56"/>
        <v>99.883892940740751</v>
      </c>
    </row>
    <row r="296" spans="2:23" x14ac:dyDescent="0.3">
      <c r="B296" s="3" t="s">
        <v>34</v>
      </c>
      <c r="C296" s="3">
        <v>288</v>
      </c>
      <c r="D296" s="3">
        <v>288</v>
      </c>
      <c r="E296" s="10">
        <v>44</v>
      </c>
      <c r="F296" s="15">
        <f t="shared" si="57"/>
        <v>0.91666666666666585</v>
      </c>
      <c r="G296" s="15">
        <f t="shared" si="48"/>
        <v>12.222222222222221</v>
      </c>
      <c r="H296" s="15"/>
      <c r="I296" s="15">
        <f t="shared" si="49"/>
        <v>1764.3999999999985</v>
      </c>
      <c r="J296" s="15">
        <f t="shared" si="50"/>
        <v>46.297438271604946</v>
      </c>
      <c r="K296" s="21">
        <f t="shared" si="51"/>
        <v>188.82288000000003</v>
      </c>
      <c r="L296" s="17">
        <f>K296+J296</f>
        <v>235.12031827160496</v>
      </c>
      <c r="M296">
        <f>(($C$3*F296)*$J$3)/2</f>
        <v>294.96356999999972</v>
      </c>
      <c r="N296">
        <f>(M296/$J$3)+O296</f>
        <v>2881.7203182716025</v>
      </c>
      <c r="O296" s="17">
        <f>L296+I296</f>
        <v>1999.5203182716034</v>
      </c>
      <c r="P296" s="15">
        <f t="shared" si="52"/>
        <v>35221.02611220847</v>
      </c>
      <c r="Q296" s="20">
        <f t="shared" si="53"/>
        <v>35221.02611220847</v>
      </c>
      <c r="R296" s="20">
        <f t="shared" si="58"/>
        <v>1623.0135653485847</v>
      </c>
      <c r="S296" s="20">
        <f t="shared" si="59"/>
        <v>-974.6798122664494</v>
      </c>
      <c r="T296" s="20">
        <f t="shared" si="54"/>
        <v>974.6798122664494</v>
      </c>
      <c r="U296" s="20">
        <f t="shared" si="55"/>
        <v>648.33375308213533</v>
      </c>
      <c r="V296">
        <f>(0.5*$C$3*G296^2)/1000</f>
        <v>143.76592592592593</v>
      </c>
      <c r="W296">
        <f t="shared" si="56"/>
        <v>116.73793185185185</v>
      </c>
    </row>
    <row r="297" spans="2:23" x14ac:dyDescent="0.3">
      <c r="B297" s="3" t="s">
        <v>34</v>
      </c>
      <c r="C297" s="3">
        <v>289</v>
      </c>
      <c r="D297" s="3">
        <v>289</v>
      </c>
      <c r="E297" s="10">
        <v>47.3</v>
      </c>
      <c r="F297" s="15">
        <f t="shared" si="57"/>
        <v>0.72222222222222265</v>
      </c>
      <c r="G297" s="15">
        <f t="shared" si="48"/>
        <v>13.138888888888889</v>
      </c>
      <c r="H297" s="15"/>
      <c r="I297" s="15">
        <f t="shared" si="49"/>
        <v>1390.1333333333341</v>
      </c>
      <c r="J297" s="15">
        <f t="shared" si="50"/>
        <v>53.502477102623466</v>
      </c>
      <c r="K297" s="21">
        <f t="shared" si="51"/>
        <v>188.82288000000003</v>
      </c>
      <c r="L297" s="17">
        <f>K297+J297</f>
        <v>242.32535710262349</v>
      </c>
      <c r="M297">
        <f>(($C$3*F297)*$J$3)/2</f>
        <v>232.39554000000012</v>
      </c>
      <c r="N297">
        <f>(M297/$J$3)+O297</f>
        <v>2327.5253571026246</v>
      </c>
      <c r="O297" s="17">
        <f>L297+I297</f>
        <v>1632.4586904359576</v>
      </c>
      <c r="P297" s="15">
        <f t="shared" si="52"/>
        <v>30581.09705304282</v>
      </c>
      <c r="Q297" s="20">
        <f t="shared" si="53"/>
        <v>30581.09705304282</v>
      </c>
      <c r="R297" s="20">
        <f t="shared" si="58"/>
        <v>1653.5946624016276</v>
      </c>
      <c r="S297" s="20">
        <f t="shared" si="59"/>
        <v>-974.6798122664494</v>
      </c>
      <c r="T297" s="20">
        <f t="shared" si="54"/>
        <v>974.6798122664494</v>
      </c>
      <c r="U297" s="20">
        <f t="shared" si="55"/>
        <v>678.9148501351782</v>
      </c>
      <c r="V297">
        <f>(0.5*$C$3*G297^2)/1000</f>
        <v>166.13949814814816</v>
      </c>
      <c r="W297">
        <f t="shared" si="56"/>
        <v>134.90527249629631</v>
      </c>
    </row>
    <row r="298" spans="2:23" x14ac:dyDescent="0.3">
      <c r="B298" s="3" t="s">
        <v>34</v>
      </c>
      <c r="C298" s="3">
        <v>290</v>
      </c>
      <c r="D298" s="3">
        <v>290</v>
      </c>
      <c r="E298" s="10">
        <v>49.2</v>
      </c>
      <c r="F298" s="15">
        <f t="shared" si="57"/>
        <v>0.34722222222222221</v>
      </c>
      <c r="G298" s="15">
        <f t="shared" si="48"/>
        <v>13.666666666666666</v>
      </c>
      <c r="H298" s="15"/>
      <c r="I298" s="15">
        <f t="shared" si="49"/>
        <v>668.33333333333326</v>
      </c>
      <c r="J298" s="15">
        <f t="shared" si="50"/>
        <v>57.887102777777784</v>
      </c>
      <c r="K298" s="21">
        <f t="shared" si="51"/>
        <v>188.82288000000003</v>
      </c>
      <c r="L298" s="17">
        <f>K298+J298</f>
        <v>246.70998277777781</v>
      </c>
      <c r="M298">
        <f>(($C$3*F298)*$J$3)/2</f>
        <v>111.72862499999998</v>
      </c>
      <c r="N298">
        <f>(M298/$J$3)+O298</f>
        <v>1249.2099827777777</v>
      </c>
      <c r="O298" s="17">
        <f>L298+I298</f>
        <v>915.04331611111104</v>
      </c>
      <c r="P298" s="15">
        <f t="shared" si="52"/>
        <v>17072.536431296296</v>
      </c>
      <c r="Q298" s="20">
        <f t="shared" si="53"/>
        <v>17072.536431296296</v>
      </c>
      <c r="R298" s="20">
        <f t="shared" si="58"/>
        <v>1670.667198832924</v>
      </c>
      <c r="S298" s="20">
        <f t="shared" si="59"/>
        <v>-974.6798122664494</v>
      </c>
      <c r="T298" s="20">
        <f t="shared" si="54"/>
        <v>974.6798122664494</v>
      </c>
      <c r="U298" s="20">
        <f t="shared" si="55"/>
        <v>695.98738656647458</v>
      </c>
      <c r="V298">
        <f>(0.5*$C$3*G298^2)/1000</f>
        <v>179.75493333333333</v>
      </c>
      <c r="W298">
        <f t="shared" si="56"/>
        <v>145.96100586666668</v>
      </c>
    </row>
    <row r="299" spans="2:23" x14ac:dyDescent="0.3">
      <c r="B299" s="3" t="s">
        <v>34</v>
      </c>
      <c r="C299" s="3">
        <v>291</v>
      </c>
      <c r="D299" s="3">
        <v>291</v>
      </c>
      <c r="E299" s="10">
        <v>49.8</v>
      </c>
      <c r="F299" s="15">
        <f t="shared" si="57"/>
        <v>0</v>
      </c>
      <c r="G299" s="15">
        <f t="shared" si="48"/>
        <v>13.833333333333334</v>
      </c>
      <c r="H299" s="15"/>
      <c r="I299" s="15">
        <f t="shared" si="49"/>
        <v>0</v>
      </c>
      <c r="J299" s="15">
        <f t="shared" si="50"/>
        <v>59.307592361111126</v>
      </c>
      <c r="K299" s="21">
        <f t="shared" si="51"/>
        <v>188.82288000000003</v>
      </c>
      <c r="L299" s="17">
        <f>K299+J299</f>
        <v>248.13047236111115</v>
      </c>
      <c r="M299">
        <f>(($C$3*F299)*$J$3)/2</f>
        <v>0</v>
      </c>
      <c r="N299">
        <f>(M299/$J$3)+O299</f>
        <v>248.13047236111115</v>
      </c>
      <c r="O299" s="17">
        <f>L299+I299</f>
        <v>248.13047236111115</v>
      </c>
      <c r="P299" s="15">
        <f t="shared" si="52"/>
        <v>3432.4715343287044</v>
      </c>
      <c r="Q299" s="20">
        <f t="shared" si="53"/>
        <v>3432.4715343287044</v>
      </c>
      <c r="R299" s="20">
        <f t="shared" si="58"/>
        <v>1674.0996703672527</v>
      </c>
      <c r="S299" s="20">
        <f t="shared" si="59"/>
        <v>-974.6798122664494</v>
      </c>
      <c r="T299" s="20">
        <f t="shared" si="54"/>
        <v>974.6798122664494</v>
      </c>
      <c r="U299" s="20">
        <f t="shared" si="55"/>
        <v>699.41985810080325</v>
      </c>
      <c r="V299">
        <f>(0.5*$C$3*G299^2)/1000</f>
        <v>184.16593333333333</v>
      </c>
      <c r="W299">
        <f t="shared" si="56"/>
        <v>149.54273786666667</v>
      </c>
    </row>
    <row r="300" spans="2:23" x14ac:dyDescent="0.3">
      <c r="B300" s="3" t="s">
        <v>34</v>
      </c>
      <c r="C300" s="3">
        <v>292</v>
      </c>
      <c r="D300" s="3">
        <v>292</v>
      </c>
      <c r="E300" s="10">
        <v>49.2</v>
      </c>
      <c r="F300" s="15">
        <f t="shared" si="57"/>
        <v>-0.23611111111111052</v>
      </c>
      <c r="G300" s="15">
        <f t="shared" si="48"/>
        <v>13.666666666666666</v>
      </c>
      <c r="H300" s="15"/>
      <c r="I300" s="15">
        <f t="shared" si="49"/>
        <v>-454.4666666666655</v>
      </c>
      <c r="J300" s="15">
        <f t="shared" si="50"/>
        <v>57.887102777777784</v>
      </c>
      <c r="K300" s="21">
        <f t="shared" si="51"/>
        <v>188.82288000000003</v>
      </c>
      <c r="L300" s="17">
        <f>K300+J300</f>
        <v>246.70998277777781</v>
      </c>
      <c r="M300">
        <f>(($C$3*F300)*$J$3)/2</f>
        <v>-75.975464999999801</v>
      </c>
      <c r="N300">
        <f>(M300/$J$3)+O300</f>
        <v>-434.99001722222044</v>
      </c>
      <c r="O300" s="17">
        <f>L300+I300</f>
        <v>-207.75668388888769</v>
      </c>
      <c r="P300" s="15">
        <f t="shared" si="52"/>
        <v>-5944.8635687036794</v>
      </c>
      <c r="Q300" s="20">
        <f t="shared" si="53"/>
        <v>-5944.8635687036794</v>
      </c>
      <c r="R300" s="20">
        <f t="shared" si="58"/>
        <v>1674.0996703672527</v>
      </c>
      <c r="S300" s="20">
        <f t="shared" si="59"/>
        <v>-980.62467583515308</v>
      </c>
      <c r="T300" s="20">
        <f t="shared" si="54"/>
        <v>980.62467583515308</v>
      </c>
      <c r="U300" s="20">
        <f t="shared" si="55"/>
        <v>693.47499453209957</v>
      </c>
      <c r="V300">
        <f>(0.5*$C$3*G300^2)/1000</f>
        <v>179.75493333333333</v>
      </c>
      <c r="W300">
        <f t="shared" si="56"/>
        <v>145.96100586666668</v>
      </c>
    </row>
    <row r="301" spans="2:23" x14ac:dyDescent="0.3">
      <c r="B301" s="3" t="s">
        <v>34</v>
      </c>
      <c r="C301" s="3">
        <v>293</v>
      </c>
      <c r="D301" s="3">
        <v>293</v>
      </c>
      <c r="E301" s="10">
        <v>48.1</v>
      </c>
      <c r="F301" s="15">
        <f t="shared" si="57"/>
        <v>-0.26388888888888967</v>
      </c>
      <c r="G301" s="15">
        <f t="shared" si="48"/>
        <v>13.361111111111111</v>
      </c>
      <c r="H301" s="15"/>
      <c r="I301" s="15">
        <f t="shared" si="49"/>
        <v>-507.93333333333482</v>
      </c>
      <c r="J301" s="15">
        <f t="shared" si="50"/>
        <v>55.327590991512352</v>
      </c>
      <c r="K301" s="21">
        <f t="shared" si="51"/>
        <v>188.82288000000003</v>
      </c>
      <c r="L301" s="17">
        <f>K301+J301</f>
        <v>244.15047099151238</v>
      </c>
      <c r="M301">
        <f>(($C$3*F301)*$J$3)/2</f>
        <v>-84.913755000000236</v>
      </c>
      <c r="N301">
        <f>(M301/$J$3)+O301</f>
        <v>-517.74952900848984</v>
      </c>
      <c r="O301" s="17">
        <f>L301+I301</f>
        <v>-263.78286234182247</v>
      </c>
      <c r="P301" s="15">
        <f t="shared" si="52"/>
        <v>-6917.7089848078776</v>
      </c>
      <c r="Q301" s="20">
        <f t="shared" si="53"/>
        <v>-6917.7089848078776</v>
      </c>
      <c r="R301" s="20">
        <f t="shared" si="58"/>
        <v>1674.0996703672527</v>
      </c>
      <c r="S301" s="20">
        <f t="shared" si="59"/>
        <v>-987.54238481996094</v>
      </c>
      <c r="T301" s="20">
        <f t="shared" si="54"/>
        <v>987.54238481996094</v>
      </c>
      <c r="U301" s="20">
        <f t="shared" si="55"/>
        <v>686.55728554729171</v>
      </c>
      <c r="V301">
        <f>(0.5*$C$3*G301^2)/1000</f>
        <v>171.80696481481479</v>
      </c>
      <c r="W301">
        <f t="shared" si="56"/>
        <v>139.50725542962962</v>
      </c>
    </row>
    <row r="302" spans="2:23" x14ac:dyDescent="0.3">
      <c r="B302" s="3" t="s">
        <v>34</v>
      </c>
      <c r="C302" s="3">
        <v>294</v>
      </c>
      <c r="D302" s="3">
        <v>294</v>
      </c>
      <c r="E302" s="10">
        <v>47.3</v>
      </c>
      <c r="F302" s="15">
        <f t="shared" si="57"/>
        <v>-0.18055555555555614</v>
      </c>
      <c r="G302" s="15">
        <f t="shared" si="48"/>
        <v>13.138888888888889</v>
      </c>
      <c r="H302" s="15"/>
      <c r="I302" s="15">
        <f t="shared" si="49"/>
        <v>-347.53333333333444</v>
      </c>
      <c r="J302" s="15">
        <f t="shared" si="50"/>
        <v>53.502477102623466</v>
      </c>
      <c r="K302" s="21">
        <f t="shared" si="51"/>
        <v>188.82288000000003</v>
      </c>
      <c r="L302" s="17">
        <f>K302+J302</f>
        <v>242.32535710262349</v>
      </c>
      <c r="M302">
        <f>(($C$3*F302)*$J$3)/2</f>
        <v>-58.09888500000018</v>
      </c>
      <c r="N302">
        <f>(M302/$J$3)+O302</f>
        <v>-278.9746428973782</v>
      </c>
      <c r="O302" s="17">
        <f>L302+I302</f>
        <v>-105.20797623071095</v>
      </c>
      <c r="P302" s="15">
        <f t="shared" si="52"/>
        <v>-3665.4168358461084</v>
      </c>
      <c r="Q302" s="20">
        <f t="shared" si="53"/>
        <v>-3665.4168358461084</v>
      </c>
      <c r="R302" s="20">
        <f t="shared" si="58"/>
        <v>1674.0996703672527</v>
      </c>
      <c r="S302" s="20">
        <f t="shared" si="59"/>
        <v>-991.20780165580709</v>
      </c>
      <c r="T302" s="20">
        <f t="shared" si="54"/>
        <v>991.20780165580709</v>
      </c>
      <c r="U302" s="20">
        <f t="shared" si="55"/>
        <v>682.89186871144557</v>
      </c>
      <c r="V302">
        <f>(0.5*$C$3*G302^2)/1000</f>
        <v>166.13949814814816</v>
      </c>
      <c r="W302">
        <f t="shared" si="56"/>
        <v>134.90527249629631</v>
      </c>
    </row>
    <row r="303" spans="2:23" x14ac:dyDescent="0.3">
      <c r="B303" s="3" t="s">
        <v>34</v>
      </c>
      <c r="C303" s="3">
        <v>295</v>
      </c>
      <c r="D303" s="3">
        <v>295</v>
      </c>
      <c r="E303" s="10">
        <v>46.8</v>
      </c>
      <c r="F303" s="15">
        <f t="shared" si="57"/>
        <v>-8.3333333333332538E-2</v>
      </c>
      <c r="G303" s="15">
        <f t="shared" si="48"/>
        <v>13</v>
      </c>
      <c r="H303" s="15"/>
      <c r="I303" s="15">
        <f t="shared" si="49"/>
        <v>-160.39999999999847</v>
      </c>
      <c r="J303" s="15">
        <f t="shared" si="50"/>
        <v>52.377325000000013</v>
      </c>
      <c r="K303" s="21">
        <f t="shared" si="51"/>
        <v>188.82288000000003</v>
      </c>
      <c r="L303" s="17">
        <f>K303+J303</f>
        <v>241.20020500000004</v>
      </c>
      <c r="M303">
        <f>(($C$3*F303)*$J$3)/2</f>
        <v>-26.814869999999743</v>
      </c>
      <c r="N303">
        <f>(M303/$J$3)+O303</f>
        <v>0.60020500000233312</v>
      </c>
      <c r="O303" s="17">
        <f>L303+I303</f>
        <v>80.800205000001569</v>
      </c>
      <c r="P303" s="15">
        <f t="shared" si="52"/>
        <v>7.8026650000303306</v>
      </c>
      <c r="Q303" s="20">
        <f t="shared" si="53"/>
        <v>7.8026650000303306</v>
      </c>
      <c r="R303" s="20">
        <f t="shared" si="58"/>
        <v>1674.1074730322528</v>
      </c>
      <c r="S303" s="20">
        <f t="shared" si="59"/>
        <v>-991.20780165580709</v>
      </c>
      <c r="T303" s="20">
        <f t="shared" si="54"/>
        <v>991.20780165580709</v>
      </c>
      <c r="U303" s="20">
        <f t="shared" si="55"/>
        <v>682.89967137644567</v>
      </c>
      <c r="V303">
        <f>(0.5*$C$3*G303^2)/1000</f>
        <v>162.6456</v>
      </c>
      <c r="W303">
        <f t="shared" si="56"/>
        <v>132.06822720000002</v>
      </c>
    </row>
    <row r="304" spans="2:23" x14ac:dyDescent="0.3">
      <c r="B304" s="3" t="s">
        <v>34</v>
      </c>
      <c r="C304" s="3">
        <v>296</v>
      </c>
      <c r="D304" s="3">
        <v>296</v>
      </c>
      <c r="E304" s="10">
        <v>46.7</v>
      </c>
      <c r="F304" s="15">
        <f t="shared" si="57"/>
        <v>0</v>
      </c>
      <c r="G304" s="15">
        <f t="shared" si="48"/>
        <v>12.972222222222221</v>
      </c>
      <c r="H304" s="15"/>
      <c r="I304" s="15">
        <f t="shared" si="49"/>
        <v>0</v>
      </c>
      <c r="J304" s="15">
        <f t="shared" si="50"/>
        <v>52.153729417438271</v>
      </c>
      <c r="K304" s="21">
        <f t="shared" si="51"/>
        <v>188.82288000000003</v>
      </c>
      <c r="L304" s="17">
        <f>K304+J304</f>
        <v>240.97660941743828</v>
      </c>
      <c r="M304">
        <f>(($C$3*F304)*$J$3)/2</f>
        <v>0</v>
      </c>
      <c r="N304">
        <f>(M304/$J$3)+O304</f>
        <v>240.97660941743828</v>
      </c>
      <c r="O304" s="17">
        <f>L304+I304</f>
        <v>240.97660941743828</v>
      </c>
      <c r="P304" s="15">
        <f t="shared" si="52"/>
        <v>3126.0021277206574</v>
      </c>
      <c r="Q304" s="20">
        <f t="shared" si="53"/>
        <v>3126.0021277206574</v>
      </c>
      <c r="R304" s="20">
        <f t="shared" si="58"/>
        <v>1677.2334751599735</v>
      </c>
      <c r="S304" s="20">
        <f t="shared" si="59"/>
        <v>-991.20780165580709</v>
      </c>
      <c r="T304" s="20">
        <f t="shared" si="54"/>
        <v>991.20780165580709</v>
      </c>
      <c r="U304" s="20">
        <f t="shared" si="55"/>
        <v>686.02567350416643</v>
      </c>
      <c r="V304">
        <f>(0.5*$C$3*G304^2)/1000</f>
        <v>161.9512759259259</v>
      </c>
      <c r="W304">
        <f t="shared" si="56"/>
        <v>131.50443605185183</v>
      </c>
    </row>
    <row r="305" spans="2:23" x14ac:dyDescent="0.3">
      <c r="B305" s="3" t="s">
        <v>34</v>
      </c>
      <c r="C305" s="3">
        <v>297</v>
      </c>
      <c r="D305" s="3">
        <v>297</v>
      </c>
      <c r="E305" s="10">
        <v>46.8</v>
      </c>
      <c r="F305" s="15">
        <f t="shared" si="57"/>
        <v>5.5555555555555358E-2</v>
      </c>
      <c r="G305" s="15">
        <f t="shared" si="48"/>
        <v>13</v>
      </c>
      <c r="H305" s="15"/>
      <c r="I305" s="15">
        <f t="shared" si="49"/>
        <v>106.93333333333295</v>
      </c>
      <c r="J305" s="15">
        <f t="shared" si="50"/>
        <v>52.377325000000013</v>
      </c>
      <c r="K305" s="21">
        <f t="shared" si="51"/>
        <v>188.82288000000003</v>
      </c>
      <c r="L305" s="17">
        <f>K305+J305</f>
        <v>241.20020500000004</v>
      </c>
      <c r="M305">
        <f>(($C$3*F305)*$J$3)/2</f>
        <v>17.876579999999937</v>
      </c>
      <c r="N305">
        <f>(M305/$J$3)+O305</f>
        <v>401.60020499999945</v>
      </c>
      <c r="O305" s="17">
        <f>L305+I305</f>
        <v>348.13353833333298</v>
      </c>
      <c r="P305" s="15">
        <f t="shared" si="52"/>
        <v>5220.8026649999929</v>
      </c>
      <c r="Q305" s="20">
        <f t="shared" si="53"/>
        <v>5220.8026649999929</v>
      </c>
      <c r="R305" s="20">
        <f t="shared" si="58"/>
        <v>1682.4542778249736</v>
      </c>
      <c r="S305" s="20">
        <f t="shared" si="59"/>
        <v>-991.20780165580709</v>
      </c>
      <c r="T305" s="20">
        <f t="shared" si="54"/>
        <v>991.20780165580709</v>
      </c>
      <c r="U305" s="20">
        <f t="shared" si="55"/>
        <v>691.2464761691665</v>
      </c>
      <c r="V305">
        <f>(0.5*$C$3*G305^2)/1000</f>
        <v>162.6456</v>
      </c>
      <c r="W305">
        <f t="shared" si="56"/>
        <v>132.06822720000002</v>
      </c>
    </row>
    <row r="306" spans="2:23" x14ac:dyDescent="0.3">
      <c r="B306" s="3" t="s">
        <v>34</v>
      </c>
      <c r="C306" s="3">
        <v>298</v>
      </c>
      <c r="D306" s="3">
        <v>298</v>
      </c>
      <c r="E306" s="10">
        <v>47.1</v>
      </c>
      <c r="F306" s="15">
        <f t="shared" si="57"/>
        <v>6.9444444444444448E-2</v>
      </c>
      <c r="G306" s="15">
        <f t="shared" si="48"/>
        <v>13.083333333333334</v>
      </c>
      <c r="H306" s="15"/>
      <c r="I306" s="15">
        <f t="shared" si="49"/>
        <v>133.66666666666666</v>
      </c>
      <c r="J306" s="15">
        <f t="shared" si="50"/>
        <v>53.05098142361112</v>
      </c>
      <c r="K306" s="21">
        <f t="shared" si="51"/>
        <v>188.82288000000003</v>
      </c>
      <c r="L306" s="17">
        <f>K306+J306</f>
        <v>241.87386142361115</v>
      </c>
      <c r="M306">
        <f>(($C$3*F306)*$J$3)/2</f>
        <v>22.345724999999998</v>
      </c>
      <c r="N306">
        <f>(M306/$J$3)+O306</f>
        <v>442.37386142361112</v>
      </c>
      <c r="O306" s="17">
        <f>L306+I306</f>
        <v>375.5405280902778</v>
      </c>
      <c r="P306" s="15">
        <f t="shared" si="52"/>
        <v>5787.7246869589126</v>
      </c>
      <c r="Q306" s="20">
        <f t="shared" si="53"/>
        <v>5787.7246869589126</v>
      </c>
      <c r="R306" s="20">
        <f t="shared" si="58"/>
        <v>1688.2420025119325</v>
      </c>
      <c r="S306" s="20">
        <f t="shared" si="59"/>
        <v>-991.20780165580709</v>
      </c>
      <c r="T306" s="20">
        <f t="shared" si="54"/>
        <v>991.20780165580709</v>
      </c>
      <c r="U306" s="20">
        <f t="shared" si="55"/>
        <v>697.03420085612538</v>
      </c>
      <c r="V306">
        <f>(0.5*$C$3*G306^2)/1000</f>
        <v>164.73748333333333</v>
      </c>
      <c r="W306">
        <f t="shared" si="56"/>
        <v>133.76683646666666</v>
      </c>
    </row>
    <row r="307" spans="2:23" x14ac:dyDescent="0.3">
      <c r="B307" s="3" t="s">
        <v>34</v>
      </c>
      <c r="C307" s="3">
        <v>299</v>
      </c>
      <c r="D307" s="3">
        <v>299</v>
      </c>
      <c r="E307" s="10">
        <v>47.3</v>
      </c>
      <c r="F307" s="15">
        <f t="shared" si="57"/>
        <v>2.7777777777777186E-2</v>
      </c>
      <c r="G307" s="15">
        <f t="shared" si="48"/>
        <v>13.138888888888889</v>
      </c>
      <c r="H307" s="15"/>
      <c r="I307" s="15">
        <f t="shared" si="49"/>
        <v>53.466666666665525</v>
      </c>
      <c r="J307" s="15">
        <f t="shared" si="50"/>
        <v>53.502477102623466</v>
      </c>
      <c r="K307" s="21">
        <f t="shared" si="51"/>
        <v>188.82288000000003</v>
      </c>
      <c r="L307" s="17">
        <f>K307+J307</f>
        <v>242.32535710262349</v>
      </c>
      <c r="M307">
        <f>(($C$3*F307)*$J$3)/2</f>
        <v>8.9382899999998084</v>
      </c>
      <c r="N307">
        <f>(M307/$J$3)+O307</f>
        <v>322.5253571026218</v>
      </c>
      <c r="O307" s="17">
        <f>L307+I307</f>
        <v>295.79202376928902</v>
      </c>
      <c r="P307" s="15">
        <f t="shared" si="52"/>
        <v>4237.6248308205586</v>
      </c>
      <c r="Q307" s="20">
        <f t="shared" si="53"/>
        <v>4237.6248308205586</v>
      </c>
      <c r="R307" s="20">
        <f t="shared" si="58"/>
        <v>1692.479627342753</v>
      </c>
      <c r="S307" s="20">
        <f t="shared" si="59"/>
        <v>-991.20780165580709</v>
      </c>
      <c r="T307" s="20">
        <f t="shared" si="54"/>
        <v>991.20780165580709</v>
      </c>
      <c r="U307" s="20">
        <f t="shared" si="55"/>
        <v>701.27182568694593</v>
      </c>
      <c r="V307">
        <f>(0.5*$C$3*G307^2)/1000</f>
        <v>166.13949814814816</v>
      </c>
      <c r="W307">
        <f t="shared" si="56"/>
        <v>134.90527249629631</v>
      </c>
    </row>
    <row r="308" spans="2:23" x14ac:dyDescent="0.3">
      <c r="B308" s="3" t="s">
        <v>34</v>
      </c>
      <c r="C308" s="3">
        <v>300</v>
      </c>
      <c r="D308" s="3">
        <v>300</v>
      </c>
      <c r="E308" s="10">
        <v>47.3</v>
      </c>
      <c r="F308" s="15">
        <f t="shared" si="57"/>
        <v>-2.7777777777777186E-2</v>
      </c>
      <c r="G308" s="15">
        <f t="shared" si="48"/>
        <v>13.138888888888889</v>
      </c>
      <c r="H308" s="15"/>
      <c r="I308" s="15">
        <f t="shared" si="49"/>
        <v>-53.466666666665525</v>
      </c>
      <c r="J308" s="15">
        <f t="shared" si="50"/>
        <v>53.502477102623466</v>
      </c>
      <c r="K308" s="21">
        <f t="shared" si="51"/>
        <v>188.82288000000003</v>
      </c>
      <c r="L308" s="17">
        <f>K308+J308</f>
        <v>242.32535710262349</v>
      </c>
      <c r="M308">
        <f>(($C$3*F308)*$J$3)/2</f>
        <v>-8.9382899999998084</v>
      </c>
      <c r="N308">
        <f>(M308/$J$3)+O308</f>
        <v>162.1253571026252</v>
      </c>
      <c r="O308" s="17">
        <f>L308+I308</f>
        <v>188.85869043595795</v>
      </c>
      <c r="P308" s="15">
        <f t="shared" si="52"/>
        <v>2130.1470530428255</v>
      </c>
      <c r="Q308" s="20">
        <f t="shared" si="53"/>
        <v>2130.1470530428255</v>
      </c>
      <c r="R308" s="20">
        <f t="shared" si="58"/>
        <v>1694.6097743957957</v>
      </c>
      <c r="S308" s="20">
        <f t="shared" si="59"/>
        <v>-991.20780165580709</v>
      </c>
      <c r="T308" s="20">
        <f t="shared" si="54"/>
        <v>991.20780165580709</v>
      </c>
      <c r="U308" s="20">
        <f t="shared" si="55"/>
        <v>703.40197273998865</v>
      </c>
      <c r="V308">
        <f>(0.5*$C$3*G308^2)/1000</f>
        <v>166.13949814814816</v>
      </c>
      <c r="W308">
        <f t="shared" si="56"/>
        <v>134.90527249629631</v>
      </c>
    </row>
    <row r="309" spans="2:23" x14ac:dyDescent="0.3">
      <c r="B309" s="3" t="s">
        <v>34</v>
      </c>
      <c r="C309" s="3">
        <v>301</v>
      </c>
      <c r="D309" s="3">
        <v>301</v>
      </c>
      <c r="E309" s="10">
        <v>47.1</v>
      </c>
      <c r="F309" s="15">
        <f t="shared" si="57"/>
        <v>-9.7222222222221627E-2</v>
      </c>
      <c r="G309" s="15">
        <f t="shared" si="48"/>
        <v>13.083333333333334</v>
      </c>
      <c r="H309" s="15"/>
      <c r="I309" s="15">
        <f t="shared" si="49"/>
        <v>-187.13333333333219</v>
      </c>
      <c r="J309" s="15">
        <f t="shared" si="50"/>
        <v>53.05098142361112</v>
      </c>
      <c r="K309" s="21">
        <f t="shared" si="51"/>
        <v>188.82288000000003</v>
      </c>
      <c r="L309" s="17">
        <f>K309+J309</f>
        <v>241.87386142361115</v>
      </c>
      <c r="M309">
        <f>(($C$3*F309)*$J$3)/2</f>
        <v>-31.284014999999808</v>
      </c>
      <c r="N309">
        <f>(M309/$J$3)+O309</f>
        <v>-38.826138576387137</v>
      </c>
      <c r="O309" s="17">
        <f>L309+I309</f>
        <v>54.740528090278957</v>
      </c>
      <c r="P309" s="15">
        <f t="shared" si="52"/>
        <v>-507.97531304106508</v>
      </c>
      <c r="Q309" s="20">
        <f t="shared" si="53"/>
        <v>-507.97531304106508</v>
      </c>
      <c r="R309" s="20">
        <f t="shared" si="58"/>
        <v>1694.6097743957957</v>
      </c>
      <c r="S309" s="20">
        <f t="shared" si="59"/>
        <v>-991.7157769688481</v>
      </c>
      <c r="T309" s="20">
        <f t="shared" si="54"/>
        <v>991.7157769688481</v>
      </c>
      <c r="U309" s="20">
        <f t="shared" si="55"/>
        <v>702.89399742694764</v>
      </c>
      <c r="V309">
        <f>(0.5*$C$3*G309^2)/1000</f>
        <v>164.73748333333333</v>
      </c>
      <c r="W309">
        <f t="shared" si="56"/>
        <v>133.76683646666666</v>
      </c>
    </row>
    <row r="310" spans="2:23" x14ac:dyDescent="0.3">
      <c r="B310" s="3" t="s">
        <v>34</v>
      </c>
      <c r="C310" s="3">
        <v>302</v>
      </c>
      <c r="D310" s="3">
        <v>302</v>
      </c>
      <c r="E310" s="10">
        <v>46.6</v>
      </c>
      <c r="F310" s="15">
        <f t="shared" si="57"/>
        <v>-0.18055555555555614</v>
      </c>
      <c r="G310" s="15">
        <f t="shared" si="48"/>
        <v>12.944444444444445</v>
      </c>
      <c r="H310" s="15"/>
      <c r="I310" s="15">
        <f t="shared" si="49"/>
        <v>-347.53333333333444</v>
      </c>
      <c r="J310" s="15">
        <f t="shared" si="50"/>
        <v>51.930612114197544</v>
      </c>
      <c r="K310" s="21">
        <f t="shared" si="51"/>
        <v>188.82288000000003</v>
      </c>
      <c r="L310" s="17">
        <f>K310+J310</f>
        <v>240.75349211419757</v>
      </c>
      <c r="M310">
        <f>(($C$3*F310)*$J$3)/2</f>
        <v>-58.09888500000018</v>
      </c>
      <c r="N310">
        <f>(M310/$J$3)+O310</f>
        <v>-280.54650788580409</v>
      </c>
      <c r="O310" s="17">
        <f>L310+I310</f>
        <v>-106.77984121913687</v>
      </c>
      <c r="P310" s="15">
        <f t="shared" si="52"/>
        <v>-3631.5186854106864</v>
      </c>
      <c r="Q310" s="20">
        <f t="shared" si="53"/>
        <v>-3631.5186854106864</v>
      </c>
      <c r="R310" s="20">
        <f t="shared" si="58"/>
        <v>1694.6097743957957</v>
      </c>
      <c r="S310" s="20">
        <f t="shared" si="59"/>
        <v>-995.3472956542588</v>
      </c>
      <c r="T310" s="20">
        <f t="shared" si="54"/>
        <v>995.3472956542588</v>
      </c>
      <c r="U310" s="20">
        <f t="shared" si="55"/>
        <v>699.26247874153694</v>
      </c>
      <c r="V310">
        <f>(0.5*$C$3*G310^2)/1000</f>
        <v>161.25843703703706</v>
      </c>
      <c r="W310">
        <f t="shared" si="56"/>
        <v>130.94185087407411</v>
      </c>
    </row>
    <row r="311" spans="2:23" x14ac:dyDescent="0.3">
      <c r="B311" s="3" t="s">
        <v>34</v>
      </c>
      <c r="C311" s="3">
        <v>303</v>
      </c>
      <c r="D311" s="3">
        <v>303</v>
      </c>
      <c r="E311" s="10">
        <v>45.8</v>
      </c>
      <c r="F311" s="15">
        <f t="shared" si="57"/>
        <v>-0.25000000000000061</v>
      </c>
      <c r="G311" s="15">
        <f t="shared" si="48"/>
        <v>12.722222222222221</v>
      </c>
      <c r="H311" s="15"/>
      <c r="I311" s="15">
        <f t="shared" si="49"/>
        <v>-481.20000000000118</v>
      </c>
      <c r="J311" s="15">
        <f t="shared" si="50"/>
        <v>50.16289174382716</v>
      </c>
      <c r="K311" s="21">
        <f t="shared" si="51"/>
        <v>188.82288000000003</v>
      </c>
      <c r="L311" s="17">
        <f>K311+J311</f>
        <v>238.98577174382717</v>
      </c>
      <c r="M311">
        <f>(($C$3*F311)*$J$3)/2</f>
        <v>-80.444610000000196</v>
      </c>
      <c r="N311">
        <f>(M311/$J$3)+O311</f>
        <v>-482.8142282561746</v>
      </c>
      <c r="O311" s="17">
        <f>L311+I311</f>
        <v>-242.21422825617401</v>
      </c>
      <c r="P311" s="15">
        <f t="shared" si="52"/>
        <v>-6142.4699039257766</v>
      </c>
      <c r="Q311" s="20">
        <f t="shared" si="53"/>
        <v>-6142.4699039257766</v>
      </c>
      <c r="R311" s="20">
        <f t="shared" si="58"/>
        <v>1694.6097743957957</v>
      </c>
      <c r="S311" s="20">
        <f t="shared" si="59"/>
        <v>-1001.4897655581846</v>
      </c>
      <c r="T311" s="20">
        <f t="shared" si="54"/>
        <v>1001.4897655581846</v>
      </c>
      <c r="U311" s="20">
        <f t="shared" si="55"/>
        <v>693.12000883761118</v>
      </c>
      <c r="V311">
        <f>(0.5*$C$3*G311^2)/1000</f>
        <v>155.76919259259256</v>
      </c>
      <c r="W311">
        <f t="shared" si="56"/>
        <v>126.48458438518517</v>
      </c>
    </row>
    <row r="312" spans="2:23" x14ac:dyDescent="0.3">
      <c r="B312" s="3" t="s">
        <v>34</v>
      </c>
      <c r="C312" s="3">
        <v>304</v>
      </c>
      <c r="D312" s="3">
        <v>304</v>
      </c>
      <c r="E312" s="10">
        <v>44.8</v>
      </c>
      <c r="F312" s="15">
        <f t="shared" si="57"/>
        <v>-0.34722222222222221</v>
      </c>
      <c r="G312" s="15">
        <f t="shared" si="48"/>
        <v>12.444444444444445</v>
      </c>
      <c r="H312" s="15"/>
      <c r="I312" s="15">
        <f t="shared" si="49"/>
        <v>-668.33333333333326</v>
      </c>
      <c r="J312" s="15">
        <f t="shared" si="50"/>
        <v>47.996286419753098</v>
      </c>
      <c r="K312" s="21">
        <f t="shared" si="51"/>
        <v>188.82288000000003</v>
      </c>
      <c r="L312" s="17">
        <f>K312+J312</f>
        <v>236.81916641975312</v>
      </c>
      <c r="M312">
        <f>(($C$3*F312)*$J$3)/2</f>
        <v>-111.72862499999998</v>
      </c>
      <c r="N312">
        <f>(M312/$J$3)+O312</f>
        <v>-765.68083358024683</v>
      </c>
      <c r="O312" s="17">
        <f>L312+I312</f>
        <v>-431.51416691358014</v>
      </c>
      <c r="P312" s="15">
        <f t="shared" si="52"/>
        <v>-9528.4725956652946</v>
      </c>
      <c r="Q312" s="20">
        <f t="shared" si="53"/>
        <v>-9528.4725956652946</v>
      </c>
      <c r="R312" s="20">
        <f t="shared" si="58"/>
        <v>1694.6097743957957</v>
      </c>
      <c r="S312" s="20">
        <f t="shared" si="59"/>
        <v>-1011.0182381538499</v>
      </c>
      <c r="T312" s="20">
        <f t="shared" si="54"/>
        <v>1011.0182381538499</v>
      </c>
      <c r="U312" s="20">
        <f t="shared" si="55"/>
        <v>683.59153624194585</v>
      </c>
      <c r="V312">
        <f>(0.5*$C$3*G312^2)/1000</f>
        <v>149.0413037037037</v>
      </c>
      <c r="W312">
        <f t="shared" si="56"/>
        <v>121.02153860740742</v>
      </c>
    </row>
    <row r="313" spans="2:23" x14ac:dyDescent="0.3">
      <c r="B313" s="3" t="s">
        <v>34</v>
      </c>
      <c r="C313" s="3">
        <v>305</v>
      </c>
      <c r="D313" s="3">
        <v>305</v>
      </c>
      <c r="E313" s="10">
        <v>43.3</v>
      </c>
      <c r="F313" s="15">
        <f t="shared" si="57"/>
        <v>-0.41666666666666663</v>
      </c>
      <c r="G313" s="15">
        <f t="shared" si="48"/>
        <v>12.027777777777779</v>
      </c>
      <c r="H313" s="15"/>
      <c r="I313" s="15">
        <f t="shared" si="49"/>
        <v>-801.99999999999989</v>
      </c>
      <c r="J313" s="15">
        <f t="shared" si="50"/>
        <v>44.836055806327181</v>
      </c>
      <c r="K313" s="21">
        <f t="shared" si="51"/>
        <v>188.82288000000003</v>
      </c>
      <c r="L313" s="17">
        <f>K313+J313</f>
        <v>233.65893580632721</v>
      </c>
      <c r="M313">
        <f>(($C$3*F313)*$J$3)/2</f>
        <v>-134.07434999999998</v>
      </c>
      <c r="N313">
        <f>(M313/$J$3)+O313</f>
        <v>-969.34106419367254</v>
      </c>
      <c r="O313" s="17">
        <f>L313+I313</f>
        <v>-568.34106419367265</v>
      </c>
      <c r="P313" s="15">
        <f t="shared" si="52"/>
        <v>-11659.018910996117</v>
      </c>
      <c r="Q313" s="20">
        <f t="shared" si="53"/>
        <v>-11659.018910996117</v>
      </c>
      <c r="R313" s="20">
        <f t="shared" si="58"/>
        <v>1694.6097743957957</v>
      </c>
      <c r="S313" s="20">
        <f t="shared" si="59"/>
        <v>-1022.677257064846</v>
      </c>
      <c r="T313" s="20">
        <f t="shared" si="54"/>
        <v>1022.677257064846</v>
      </c>
      <c r="U313" s="20">
        <f t="shared" si="55"/>
        <v>671.93251733094974</v>
      </c>
      <c r="V313">
        <f>(0.5*$C$3*G313^2)/1000</f>
        <v>139.22794259259263</v>
      </c>
      <c r="W313">
        <f t="shared" si="56"/>
        <v>113.05308938518522</v>
      </c>
    </row>
    <row r="314" spans="2:23" x14ac:dyDescent="0.3">
      <c r="B314" s="3" t="s">
        <v>34</v>
      </c>
      <c r="C314" s="3">
        <v>306</v>
      </c>
      <c r="D314" s="3">
        <v>306</v>
      </c>
      <c r="E314" s="10">
        <v>41.8</v>
      </c>
      <c r="F314" s="15">
        <f t="shared" si="57"/>
        <v>-0.34722222222222221</v>
      </c>
      <c r="G314" s="15">
        <f t="shared" si="48"/>
        <v>11.611111111111111</v>
      </c>
      <c r="H314" s="15"/>
      <c r="I314" s="15">
        <f t="shared" si="49"/>
        <v>-668.33333333333326</v>
      </c>
      <c r="J314" s="15">
        <f t="shared" si="50"/>
        <v>41.783438040123464</v>
      </c>
      <c r="K314" s="21">
        <f t="shared" si="51"/>
        <v>188.82288000000003</v>
      </c>
      <c r="L314" s="17">
        <f>K314+J314</f>
        <v>230.60631804012348</v>
      </c>
      <c r="M314">
        <f>(($C$3*F314)*$J$3)/2</f>
        <v>-111.72862499999998</v>
      </c>
      <c r="N314">
        <f>(M314/$J$3)+O314</f>
        <v>-771.8936819598764</v>
      </c>
      <c r="O314" s="17">
        <f>L314+I314</f>
        <v>-437.72701529320977</v>
      </c>
      <c r="P314" s="15">
        <f t="shared" si="52"/>
        <v>-8962.5433072007872</v>
      </c>
      <c r="Q314" s="20">
        <f t="shared" si="53"/>
        <v>-8962.5433072007872</v>
      </c>
      <c r="R314" s="20">
        <f t="shared" si="58"/>
        <v>1694.6097743957957</v>
      </c>
      <c r="S314" s="20">
        <f t="shared" si="59"/>
        <v>-1031.6398003720467</v>
      </c>
      <c r="T314" s="20">
        <f t="shared" si="54"/>
        <v>1031.6398003720467</v>
      </c>
      <c r="U314" s="20">
        <f t="shared" si="55"/>
        <v>662.96997402374905</v>
      </c>
      <c r="V314">
        <f>(0.5*$C$3*G314^2)/1000</f>
        <v>129.74874814814814</v>
      </c>
      <c r="W314">
        <f t="shared" si="56"/>
        <v>105.35598349629629</v>
      </c>
    </row>
    <row r="315" spans="2:23" x14ac:dyDescent="0.3">
      <c r="B315" s="3" t="s">
        <v>34</v>
      </c>
      <c r="C315" s="3">
        <v>307</v>
      </c>
      <c r="D315" s="3">
        <v>307</v>
      </c>
      <c r="E315" s="10">
        <v>40.799999999999997</v>
      </c>
      <c r="F315" s="15">
        <f t="shared" si="57"/>
        <v>-0.20833333333333331</v>
      </c>
      <c r="G315" s="15">
        <f t="shared" si="48"/>
        <v>11.333333333333334</v>
      </c>
      <c r="H315" s="15"/>
      <c r="I315" s="15">
        <f t="shared" si="49"/>
        <v>-400.99999999999994</v>
      </c>
      <c r="J315" s="15">
        <f t="shared" si="50"/>
        <v>39.808144444444459</v>
      </c>
      <c r="K315" s="21">
        <f t="shared" si="51"/>
        <v>188.82288000000003</v>
      </c>
      <c r="L315" s="17">
        <f>K315+J315</f>
        <v>228.63102444444448</v>
      </c>
      <c r="M315">
        <f>(($C$3*F315)*$J$3)/2</f>
        <v>-67.037174999999991</v>
      </c>
      <c r="N315">
        <f>(M315/$J$3)+O315</f>
        <v>-372.86897555555544</v>
      </c>
      <c r="O315" s="17">
        <f>L315+I315</f>
        <v>-172.36897555555547</v>
      </c>
      <c r="P315" s="15">
        <f t="shared" si="52"/>
        <v>-4225.8483896296284</v>
      </c>
      <c r="Q315" s="20">
        <f t="shared" si="53"/>
        <v>-4225.8483896296284</v>
      </c>
      <c r="R315" s="20">
        <f t="shared" si="58"/>
        <v>1694.6097743957957</v>
      </c>
      <c r="S315" s="20">
        <f t="shared" si="59"/>
        <v>-1035.8656487616763</v>
      </c>
      <c r="T315" s="20">
        <f t="shared" si="54"/>
        <v>1035.8656487616763</v>
      </c>
      <c r="U315" s="20">
        <f t="shared" si="55"/>
        <v>658.74412563411943</v>
      </c>
      <c r="V315">
        <f>(0.5*$C$3*G315^2)/1000</f>
        <v>123.61493333333335</v>
      </c>
      <c r="W315">
        <f t="shared" si="56"/>
        <v>100.37532586666669</v>
      </c>
    </row>
    <row r="316" spans="2:23" x14ac:dyDescent="0.3">
      <c r="B316" s="3" t="s">
        <v>34</v>
      </c>
      <c r="C316" s="3">
        <v>308</v>
      </c>
      <c r="D316" s="3">
        <v>308</v>
      </c>
      <c r="E316" s="10">
        <v>40.299999999999997</v>
      </c>
      <c r="F316" s="15">
        <f t="shared" si="57"/>
        <v>-9.7222222222221627E-2</v>
      </c>
      <c r="G316" s="15">
        <f t="shared" si="48"/>
        <v>11.194444444444445</v>
      </c>
      <c r="H316" s="15"/>
      <c r="I316" s="15">
        <f t="shared" si="49"/>
        <v>-187.13333333333219</v>
      </c>
      <c r="J316" s="15">
        <f t="shared" si="50"/>
        <v>38.838433121141982</v>
      </c>
      <c r="K316" s="21">
        <f t="shared" si="51"/>
        <v>188.82288000000003</v>
      </c>
      <c r="L316" s="17">
        <f>K316+J316</f>
        <v>227.661313121142</v>
      </c>
      <c r="M316">
        <f>(($C$3*F316)*$J$3)/2</f>
        <v>-31.284014999999808</v>
      </c>
      <c r="N316">
        <f>(M316/$J$3)+O316</f>
        <v>-53.038686878856282</v>
      </c>
      <c r="O316" s="17">
        <f>L316+I316</f>
        <v>40.527979787809812</v>
      </c>
      <c r="P316" s="15">
        <f t="shared" si="52"/>
        <v>-593.7386336716412</v>
      </c>
      <c r="Q316" s="20">
        <f t="shared" si="53"/>
        <v>-593.7386336716412</v>
      </c>
      <c r="R316" s="20">
        <f t="shared" si="58"/>
        <v>1694.6097743957957</v>
      </c>
      <c r="S316" s="20">
        <f t="shared" si="59"/>
        <v>-1036.4593873953479</v>
      </c>
      <c r="T316" s="20">
        <f t="shared" si="54"/>
        <v>1036.4593873953479</v>
      </c>
      <c r="U316" s="20">
        <f t="shared" si="55"/>
        <v>658.15038700044784</v>
      </c>
      <c r="V316">
        <f>(0.5*$C$3*G316^2)/1000</f>
        <v>120.60372037037037</v>
      </c>
      <c r="W316">
        <f t="shared" si="56"/>
        <v>97.930220940740739</v>
      </c>
    </row>
    <row r="317" spans="2:23" x14ac:dyDescent="0.3">
      <c r="B317" s="3" t="s">
        <v>34</v>
      </c>
      <c r="C317" s="3">
        <v>309</v>
      </c>
      <c r="D317" s="3">
        <v>309</v>
      </c>
      <c r="E317" s="10">
        <v>40.1</v>
      </c>
      <c r="F317" s="15">
        <f t="shared" si="57"/>
        <v>-8.3333333333332538E-2</v>
      </c>
      <c r="G317" s="15">
        <f t="shared" si="48"/>
        <v>11.138888888888889</v>
      </c>
      <c r="H317" s="15"/>
      <c r="I317" s="15">
        <f t="shared" si="49"/>
        <v>-160.39999999999847</v>
      </c>
      <c r="J317" s="15">
        <f t="shared" si="50"/>
        <v>38.453896547067913</v>
      </c>
      <c r="K317" s="21">
        <f t="shared" si="51"/>
        <v>188.82288000000003</v>
      </c>
      <c r="L317" s="17">
        <f>K317+J317</f>
        <v>227.27677654706793</v>
      </c>
      <c r="M317">
        <f>(($C$3*F317)*$J$3)/2</f>
        <v>-26.814869999999743</v>
      </c>
      <c r="N317">
        <f>(M317/$J$3)+O317</f>
        <v>-13.323223452929781</v>
      </c>
      <c r="O317" s="17">
        <f>L317+I317</f>
        <v>66.876776547069454</v>
      </c>
      <c r="P317" s="15">
        <f t="shared" si="52"/>
        <v>-148.40590568402339</v>
      </c>
      <c r="Q317" s="20">
        <f t="shared" si="53"/>
        <v>-148.40590568402339</v>
      </c>
      <c r="R317" s="20">
        <f t="shared" si="58"/>
        <v>1694.6097743957957</v>
      </c>
      <c r="S317" s="20">
        <f t="shared" si="59"/>
        <v>-1036.607793301032</v>
      </c>
      <c r="T317" s="20">
        <f t="shared" si="54"/>
        <v>1036.607793301032</v>
      </c>
      <c r="U317" s="20">
        <f t="shared" si="55"/>
        <v>658.00198109476378</v>
      </c>
      <c r="V317">
        <f>(0.5*$C$3*G317^2)/1000</f>
        <v>119.40963148148148</v>
      </c>
      <c r="W317">
        <f t="shared" si="56"/>
        <v>96.960620762962975</v>
      </c>
    </row>
    <row r="318" spans="2:23" x14ac:dyDescent="0.3">
      <c r="B318" s="3" t="s">
        <v>34</v>
      </c>
      <c r="C318" s="3">
        <v>310</v>
      </c>
      <c r="D318" s="3">
        <v>310</v>
      </c>
      <c r="E318" s="10">
        <v>39.700000000000003</v>
      </c>
      <c r="F318" s="15">
        <f t="shared" si="57"/>
        <v>-0.12499999999999981</v>
      </c>
      <c r="G318" s="15">
        <f t="shared" si="48"/>
        <v>11.027777777777779</v>
      </c>
      <c r="H318" s="15"/>
      <c r="I318" s="15">
        <f t="shared" si="49"/>
        <v>-240.59999999999962</v>
      </c>
      <c r="J318" s="15">
        <f t="shared" si="50"/>
        <v>37.690562750771619</v>
      </c>
      <c r="K318" s="21">
        <f t="shared" si="51"/>
        <v>188.82288000000003</v>
      </c>
      <c r="L318" s="17">
        <f>K318+J318</f>
        <v>226.51344275077165</v>
      </c>
      <c r="M318">
        <f>(($C$3*F318)*$J$3)/2</f>
        <v>-40.222304999999935</v>
      </c>
      <c r="N318">
        <f>(M318/$J$3)+O318</f>
        <v>-134.38655724922779</v>
      </c>
      <c r="O318" s="17">
        <f>L318+I318</f>
        <v>-14.08655724922798</v>
      </c>
      <c r="P318" s="15">
        <f t="shared" si="52"/>
        <v>-1481.9850896650955</v>
      </c>
      <c r="Q318" s="20">
        <f t="shared" si="53"/>
        <v>-1481.9850896650955</v>
      </c>
      <c r="R318" s="20">
        <f t="shared" si="58"/>
        <v>1694.6097743957957</v>
      </c>
      <c r="S318" s="20">
        <f t="shared" si="59"/>
        <v>-1038.0897783906971</v>
      </c>
      <c r="T318" s="20">
        <f t="shared" si="54"/>
        <v>1038.0897783906971</v>
      </c>
      <c r="U318" s="20">
        <f t="shared" si="55"/>
        <v>656.51999600509862</v>
      </c>
      <c r="V318">
        <f>(0.5*$C$3*G318^2)/1000</f>
        <v>117.03927592592593</v>
      </c>
      <c r="W318">
        <f t="shared" si="56"/>
        <v>95.03589205185186</v>
      </c>
    </row>
    <row r="319" spans="2:23" x14ac:dyDescent="0.3">
      <c r="B319" s="3" t="s">
        <v>34</v>
      </c>
      <c r="C319" s="3">
        <v>311</v>
      </c>
      <c r="D319" s="3">
        <v>311</v>
      </c>
      <c r="E319" s="10">
        <v>39.200000000000003</v>
      </c>
      <c r="F319" s="15">
        <f t="shared" si="57"/>
        <v>-0.16666666666666705</v>
      </c>
      <c r="G319" s="15">
        <f t="shared" si="48"/>
        <v>10.888888888888889</v>
      </c>
      <c r="H319" s="15"/>
      <c r="I319" s="15">
        <f t="shared" si="49"/>
        <v>-320.80000000000075</v>
      </c>
      <c r="J319" s="15">
        <f t="shared" si="50"/>
        <v>36.747156790123469</v>
      </c>
      <c r="K319" s="21">
        <f t="shared" si="51"/>
        <v>188.82288000000003</v>
      </c>
      <c r="L319" s="17">
        <f>K319+J319</f>
        <v>225.57003679012348</v>
      </c>
      <c r="M319">
        <f>(($C$3*F319)*$J$3)/2</f>
        <v>-53.629740000000119</v>
      </c>
      <c r="N319">
        <f>(M319/$J$3)+O319</f>
        <v>-255.62996320987764</v>
      </c>
      <c r="O319" s="17">
        <f>L319+I319</f>
        <v>-95.229963209877269</v>
      </c>
      <c r="P319" s="15">
        <f t="shared" si="52"/>
        <v>-2783.5262660631124</v>
      </c>
      <c r="Q319" s="20">
        <f t="shared" si="53"/>
        <v>-2783.5262660631124</v>
      </c>
      <c r="R319" s="20">
        <f t="shared" si="58"/>
        <v>1694.6097743957957</v>
      </c>
      <c r="S319" s="20">
        <f t="shared" si="59"/>
        <v>-1040.8733046567602</v>
      </c>
      <c r="T319" s="20">
        <f t="shared" si="54"/>
        <v>1040.8733046567602</v>
      </c>
      <c r="U319" s="20">
        <f t="shared" si="55"/>
        <v>653.73646973903556</v>
      </c>
      <c r="V319">
        <f>(0.5*$C$3*G319^2)/1000</f>
        <v>114.10974814814816</v>
      </c>
      <c r="W319">
        <f t="shared" si="56"/>
        <v>92.657115496296313</v>
      </c>
    </row>
    <row r="320" spans="2:23" x14ac:dyDescent="0.3">
      <c r="B320" s="3" t="s">
        <v>34</v>
      </c>
      <c r="C320" s="3">
        <v>312</v>
      </c>
      <c r="D320" s="3">
        <v>312</v>
      </c>
      <c r="E320" s="10">
        <v>38.5</v>
      </c>
      <c r="F320" s="15">
        <f t="shared" si="57"/>
        <v>-0.25000000000000061</v>
      </c>
      <c r="G320" s="15">
        <f t="shared" si="48"/>
        <v>10.694444444444445</v>
      </c>
      <c r="H320" s="15"/>
      <c r="I320" s="15">
        <f t="shared" si="49"/>
        <v>-481.20000000000118</v>
      </c>
      <c r="J320" s="15">
        <f t="shared" si="50"/>
        <v>35.446476176697537</v>
      </c>
      <c r="K320" s="21">
        <f t="shared" si="51"/>
        <v>188.82288000000003</v>
      </c>
      <c r="L320" s="17">
        <f>K320+J320</f>
        <v>224.26935617669756</v>
      </c>
      <c r="M320">
        <f>(($C$3*F320)*$J$3)/2</f>
        <v>-80.444610000000196</v>
      </c>
      <c r="N320">
        <f>(M320/$J$3)+O320</f>
        <v>-497.53064382330422</v>
      </c>
      <c r="O320" s="17">
        <f>L320+I320</f>
        <v>-256.93064382330363</v>
      </c>
      <c r="P320" s="15">
        <f t="shared" si="52"/>
        <v>-5320.8138297770038</v>
      </c>
      <c r="Q320" s="20">
        <f t="shared" si="53"/>
        <v>-5320.8138297770038</v>
      </c>
      <c r="R320" s="20">
        <f t="shared" si="58"/>
        <v>1694.6097743957957</v>
      </c>
      <c r="S320" s="20">
        <f t="shared" si="59"/>
        <v>-1046.1941184865373</v>
      </c>
      <c r="T320" s="20">
        <f t="shared" si="54"/>
        <v>1046.1941184865373</v>
      </c>
      <c r="U320" s="20">
        <f t="shared" si="55"/>
        <v>648.41565590925848</v>
      </c>
      <c r="V320">
        <f>(0.5*$C$3*G320^2)/1000</f>
        <v>110.07078703703704</v>
      </c>
      <c r="W320">
        <f t="shared" si="56"/>
        <v>89.377479074074074</v>
      </c>
    </row>
    <row r="321" spans="2:23" x14ac:dyDescent="0.3">
      <c r="B321" s="3" t="s">
        <v>34</v>
      </c>
      <c r="C321" s="3">
        <v>313</v>
      </c>
      <c r="D321" s="3">
        <v>313</v>
      </c>
      <c r="E321" s="10">
        <v>37.4</v>
      </c>
      <c r="F321" s="15">
        <f t="shared" si="57"/>
        <v>-0.34722222222222221</v>
      </c>
      <c r="G321" s="15">
        <f t="shared" si="48"/>
        <v>10.388888888888889</v>
      </c>
      <c r="H321" s="15"/>
      <c r="I321" s="15">
        <f t="shared" si="49"/>
        <v>-668.33333333333326</v>
      </c>
      <c r="J321" s="15">
        <f t="shared" si="50"/>
        <v>33.449899151234582</v>
      </c>
      <c r="K321" s="21">
        <f t="shared" si="51"/>
        <v>188.82288000000003</v>
      </c>
      <c r="L321" s="17">
        <f>K321+J321</f>
        <v>222.2727791512346</v>
      </c>
      <c r="M321">
        <f>(($C$3*F321)*$J$3)/2</f>
        <v>-111.72862499999998</v>
      </c>
      <c r="N321">
        <f>(M321/$J$3)+O321</f>
        <v>-780.22722084876523</v>
      </c>
      <c r="O321" s="17">
        <f>L321+I321</f>
        <v>-446.06055418209866</v>
      </c>
      <c r="P321" s="15">
        <f t="shared" si="52"/>
        <v>-8105.6939054843942</v>
      </c>
      <c r="Q321" s="20">
        <f t="shared" si="53"/>
        <v>-8105.6939054843942</v>
      </c>
      <c r="R321" s="20">
        <f t="shared" si="58"/>
        <v>1694.6097743957957</v>
      </c>
      <c r="S321" s="20">
        <f t="shared" si="59"/>
        <v>-1054.2998123920217</v>
      </c>
      <c r="T321" s="20">
        <f t="shared" si="54"/>
        <v>1054.2998123920217</v>
      </c>
      <c r="U321" s="20">
        <f t="shared" si="55"/>
        <v>640.30996200377399</v>
      </c>
      <c r="V321">
        <f>(0.5*$C$3*G321^2)/1000</f>
        <v>103.8708814814815</v>
      </c>
      <c r="W321">
        <f t="shared" si="56"/>
        <v>84.343155762962994</v>
      </c>
    </row>
    <row r="322" spans="2:23" x14ac:dyDescent="0.3">
      <c r="B322" s="3" t="s">
        <v>34</v>
      </c>
      <c r="C322" s="3">
        <v>314</v>
      </c>
      <c r="D322" s="3">
        <v>314</v>
      </c>
      <c r="E322" s="10">
        <v>36</v>
      </c>
      <c r="F322" s="15">
        <f t="shared" si="57"/>
        <v>-0.41666666666666663</v>
      </c>
      <c r="G322" s="15">
        <f t="shared" si="48"/>
        <v>10</v>
      </c>
      <c r="H322" s="15"/>
      <c r="I322" s="15">
        <f t="shared" si="49"/>
        <v>-801.99999999999989</v>
      </c>
      <c r="J322" s="15">
        <f t="shared" si="50"/>
        <v>30.992500000000007</v>
      </c>
      <c r="K322" s="21">
        <f t="shared" si="51"/>
        <v>188.82288000000003</v>
      </c>
      <c r="L322" s="17">
        <f>K322+J322</f>
        <v>219.81538000000003</v>
      </c>
      <c r="M322">
        <f>(($C$3*F322)*$J$3)/2</f>
        <v>-134.07434999999998</v>
      </c>
      <c r="N322">
        <f>(M322/$J$3)+O322</f>
        <v>-983.18461999999977</v>
      </c>
      <c r="O322" s="17">
        <f>L322+I322</f>
        <v>-582.18461999999988</v>
      </c>
      <c r="P322" s="15">
        <f t="shared" si="52"/>
        <v>-9831.8461999999981</v>
      </c>
      <c r="Q322" s="20">
        <f t="shared" si="53"/>
        <v>-9831.8461999999981</v>
      </c>
      <c r="R322" s="20">
        <f t="shared" si="58"/>
        <v>1694.6097743957957</v>
      </c>
      <c r="S322" s="20">
        <f t="shared" si="59"/>
        <v>-1064.1316585920217</v>
      </c>
      <c r="T322" s="20">
        <f t="shared" si="54"/>
        <v>1064.1316585920217</v>
      </c>
      <c r="U322" s="20">
        <f t="shared" si="55"/>
        <v>630.47811580377402</v>
      </c>
      <c r="V322">
        <f>(0.5*$C$3*G322^2)/1000</f>
        <v>96.24</v>
      </c>
      <c r="W322">
        <f t="shared" si="56"/>
        <v>78.146879999999996</v>
      </c>
    </row>
    <row r="323" spans="2:23" x14ac:dyDescent="0.3">
      <c r="B323" s="3" t="s">
        <v>34</v>
      </c>
      <c r="C323" s="3">
        <v>315</v>
      </c>
      <c r="D323" s="3">
        <v>315</v>
      </c>
      <c r="E323" s="10">
        <v>34.4</v>
      </c>
      <c r="F323" s="15">
        <f t="shared" si="57"/>
        <v>-0.41666666666666663</v>
      </c>
      <c r="G323" s="15">
        <f t="shared" si="48"/>
        <v>9.5555555555555554</v>
      </c>
      <c r="H323" s="15"/>
      <c r="I323" s="15">
        <f t="shared" si="49"/>
        <v>-801.99999999999989</v>
      </c>
      <c r="J323" s="15">
        <f t="shared" si="50"/>
        <v>28.298830864197534</v>
      </c>
      <c r="K323" s="21">
        <f t="shared" si="51"/>
        <v>188.82288000000003</v>
      </c>
      <c r="L323" s="17">
        <f>K323+J323</f>
        <v>217.12171086419755</v>
      </c>
      <c r="M323">
        <f>(($C$3*F323)*$J$3)/2</f>
        <v>-134.07434999999998</v>
      </c>
      <c r="N323">
        <f>(M323/$J$3)+O323</f>
        <v>-985.87828913580233</v>
      </c>
      <c r="O323" s="17">
        <f>L323+I323</f>
        <v>-584.87828913580233</v>
      </c>
      <c r="P323" s="15">
        <f t="shared" si="52"/>
        <v>-9420.6147628532217</v>
      </c>
      <c r="Q323" s="20">
        <f t="shared" si="53"/>
        <v>-9420.6147628532217</v>
      </c>
      <c r="R323" s="20">
        <f t="shared" si="58"/>
        <v>1694.6097743957957</v>
      </c>
      <c r="S323" s="20">
        <f t="shared" si="59"/>
        <v>-1073.5522733548748</v>
      </c>
      <c r="T323" s="20">
        <f t="shared" si="54"/>
        <v>1073.5522733548748</v>
      </c>
      <c r="U323" s="20">
        <f t="shared" si="55"/>
        <v>621.0575010409209</v>
      </c>
      <c r="V323">
        <f>(0.5*$C$3*G323^2)/1000</f>
        <v>87.875437037037031</v>
      </c>
      <c r="W323">
        <f t="shared" si="56"/>
        <v>71.354854874074078</v>
      </c>
    </row>
    <row r="324" spans="2:23" x14ac:dyDescent="0.3">
      <c r="B324" s="3" t="s">
        <v>34</v>
      </c>
      <c r="C324" s="3">
        <v>316</v>
      </c>
      <c r="D324" s="3">
        <v>316</v>
      </c>
      <c r="E324" s="10">
        <v>33</v>
      </c>
      <c r="F324" s="15">
        <f t="shared" si="57"/>
        <v>-0.37499999999999989</v>
      </c>
      <c r="G324" s="15">
        <f t="shared" si="48"/>
        <v>9.1666666666666661</v>
      </c>
      <c r="H324" s="15"/>
      <c r="I324" s="15">
        <f t="shared" si="49"/>
        <v>-721.79999999999973</v>
      </c>
      <c r="J324" s="15">
        <f t="shared" si="50"/>
        <v>26.04230902777778</v>
      </c>
      <c r="K324" s="21">
        <f t="shared" si="51"/>
        <v>188.82288000000003</v>
      </c>
      <c r="L324" s="17">
        <f>K324+J324</f>
        <v>214.8651890277778</v>
      </c>
      <c r="M324">
        <f>(($C$3*F324)*$J$3)/2</f>
        <v>-120.66691499999995</v>
      </c>
      <c r="N324">
        <f>(M324/$J$3)+O324</f>
        <v>-867.83481097222182</v>
      </c>
      <c r="O324" s="17">
        <f>L324+I324</f>
        <v>-506.93481097222195</v>
      </c>
      <c r="P324" s="15">
        <f t="shared" si="52"/>
        <v>-7955.1524339120324</v>
      </c>
      <c r="Q324" s="20">
        <f t="shared" si="53"/>
        <v>-7955.1524339120324</v>
      </c>
      <c r="R324" s="20">
        <f t="shared" si="58"/>
        <v>1694.6097743957957</v>
      </c>
      <c r="S324" s="20">
        <f t="shared" si="59"/>
        <v>-1081.5074257887868</v>
      </c>
      <c r="T324" s="20">
        <f t="shared" si="54"/>
        <v>1081.5074257887868</v>
      </c>
      <c r="U324" s="20">
        <f t="shared" si="55"/>
        <v>613.10234860700893</v>
      </c>
      <c r="V324">
        <f>(0.5*$C$3*G324^2)/1000</f>
        <v>80.868333333333325</v>
      </c>
      <c r="W324">
        <f t="shared" si="56"/>
        <v>65.665086666666667</v>
      </c>
    </row>
    <row r="325" spans="2:23" x14ac:dyDescent="0.3">
      <c r="B325" s="3" t="s">
        <v>34</v>
      </c>
      <c r="C325" s="3">
        <v>317</v>
      </c>
      <c r="D325" s="3">
        <v>317</v>
      </c>
      <c r="E325" s="10">
        <v>31.7</v>
      </c>
      <c r="F325" s="15">
        <f t="shared" si="57"/>
        <v>-0.41666666666666663</v>
      </c>
      <c r="G325" s="15">
        <f t="shared" si="48"/>
        <v>8.8055555555555554</v>
      </c>
      <c r="H325" s="15"/>
      <c r="I325" s="15">
        <f t="shared" si="49"/>
        <v>-801.99999999999989</v>
      </c>
      <c r="J325" s="15">
        <f t="shared" si="50"/>
        <v>24.0309053433642</v>
      </c>
      <c r="K325" s="21">
        <f t="shared" si="51"/>
        <v>188.82288000000003</v>
      </c>
      <c r="L325" s="17">
        <f>K325+J325</f>
        <v>212.85378534336422</v>
      </c>
      <c r="M325">
        <f>(($C$3*F325)*$J$3)/2</f>
        <v>-134.07434999999998</v>
      </c>
      <c r="N325">
        <f>(M325/$J$3)+O325</f>
        <v>-990.14621465663572</v>
      </c>
      <c r="O325" s="17">
        <f>L325+I325</f>
        <v>-589.14621465663572</v>
      </c>
      <c r="P325" s="15">
        <f t="shared" si="52"/>
        <v>-8718.7875012820423</v>
      </c>
      <c r="Q325" s="20">
        <f t="shared" si="53"/>
        <v>-8718.7875012820423</v>
      </c>
      <c r="R325" s="20">
        <f t="shared" si="58"/>
        <v>1694.6097743957957</v>
      </c>
      <c r="S325" s="20">
        <f t="shared" si="59"/>
        <v>-1090.2262132900689</v>
      </c>
      <c r="T325" s="20">
        <f t="shared" si="54"/>
        <v>1090.2262132900689</v>
      </c>
      <c r="U325" s="20">
        <f t="shared" si="55"/>
        <v>604.38356110572681</v>
      </c>
      <c r="V325">
        <f>(0.5*$C$3*G325^2)/1000</f>
        <v>74.622387037037029</v>
      </c>
      <c r="W325">
        <f t="shared" si="56"/>
        <v>60.59337827407407</v>
      </c>
    </row>
    <row r="326" spans="2:23" x14ac:dyDescent="0.3">
      <c r="B326" s="3" t="s">
        <v>34</v>
      </c>
      <c r="C326" s="3">
        <v>318</v>
      </c>
      <c r="D326" s="3">
        <v>318</v>
      </c>
      <c r="E326" s="10">
        <v>30</v>
      </c>
      <c r="F326" s="15">
        <f t="shared" si="57"/>
        <v>-0.51388888888888873</v>
      </c>
      <c r="G326" s="15">
        <f t="shared" si="48"/>
        <v>8.3333333333333339</v>
      </c>
      <c r="H326" s="15"/>
      <c r="I326" s="15">
        <f t="shared" si="49"/>
        <v>-989.13333333333298</v>
      </c>
      <c r="J326" s="15">
        <f t="shared" si="50"/>
        <v>21.522569444444454</v>
      </c>
      <c r="K326" s="21">
        <f t="shared" si="51"/>
        <v>188.82288000000003</v>
      </c>
      <c r="L326" s="17">
        <f>K326+J326</f>
        <v>210.34544944444448</v>
      </c>
      <c r="M326">
        <f>(($C$3*F326)*$J$3)/2</f>
        <v>-165.35836499999994</v>
      </c>
      <c r="N326">
        <f>(M326/$J$3)+O326</f>
        <v>-1273.3545505555549</v>
      </c>
      <c r="O326" s="17">
        <f>L326+I326</f>
        <v>-778.78788388888847</v>
      </c>
      <c r="P326" s="15">
        <f t="shared" si="52"/>
        <v>-10611.287921296291</v>
      </c>
      <c r="Q326" s="20">
        <f t="shared" si="53"/>
        <v>-10611.287921296291</v>
      </c>
      <c r="R326" s="20">
        <f t="shared" si="58"/>
        <v>1694.6097743957957</v>
      </c>
      <c r="S326" s="20">
        <f t="shared" si="59"/>
        <v>-1100.8375012113652</v>
      </c>
      <c r="T326" s="20">
        <f t="shared" si="54"/>
        <v>1100.8375012113652</v>
      </c>
      <c r="U326" s="20">
        <f t="shared" si="55"/>
        <v>593.77227318443056</v>
      </c>
      <c r="V326">
        <f>(0.5*$C$3*G326^2)/1000</f>
        <v>66.833333333333343</v>
      </c>
      <c r="W326">
        <f t="shared" si="56"/>
        <v>54.268666666666675</v>
      </c>
    </row>
    <row r="327" spans="2:23" x14ac:dyDescent="0.3">
      <c r="B327" s="3" t="s">
        <v>34</v>
      </c>
      <c r="C327" s="3">
        <v>319</v>
      </c>
      <c r="D327" s="3">
        <v>319</v>
      </c>
      <c r="E327" s="10">
        <v>28</v>
      </c>
      <c r="F327" s="15">
        <f t="shared" si="57"/>
        <v>-0.54166666666666641</v>
      </c>
      <c r="G327" s="15">
        <f t="shared" si="48"/>
        <v>7.7777777777777777</v>
      </c>
      <c r="H327" s="15"/>
      <c r="I327" s="15">
        <f t="shared" si="49"/>
        <v>-1042.5999999999995</v>
      </c>
      <c r="J327" s="15">
        <f t="shared" si="50"/>
        <v>18.748549382716053</v>
      </c>
      <c r="K327" s="21">
        <f t="shared" si="51"/>
        <v>188.82288000000003</v>
      </c>
      <c r="L327" s="17">
        <f>K327+J327</f>
        <v>207.57142938271608</v>
      </c>
      <c r="M327">
        <f>(($C$3*F327)*$J$3)/2</f>
        <v>-174.2966549999999</v>
      </c>
      <c r="N327">
        <f>(M327/$J$3)+O327</f>
        <v>-1356.328570617283</v>
      </c>
      <c r="O327" s="17">
        <f>L327+I327</f>
        <v>-835.02857061728332</v>
      </c>
      <c r="P327" s="15">
        <f t="shared" si="52"/>
        <v>-10549.222215912201</v>
      </c>
      <c r="Q327" s="20">
        <f t="shared" si="53"/>
        <v>-10549.222215912201</v>
      </c>
      <c r="R327" s="20">
        <f t="shared" si="58"/>
        <v>1694.6097743957957</v>
      </c>
      <c r="S327" s="20">
        <f t="shared" si="59"/>
        <v>-1111.3867234272773</v>
      </c>
      <c r="T327" s="20">
        <f t="shared" si="54"/>
        <v>1111.3867234272773</v>
      </c>
      <c r="U327" s="20">
        <f t="shared" si="55"/>
        <v>583.22305096851846</v>
      </c>
      <c r="V327">
        <f>(0.5*$C$3*G327^2)/1000</f>
        <v>58.219259259259253</v>
      </c>
      <c r="W327">
        <f t="shared" si="56"/>
        <v>47.274038518518516</v>
      </c>
    </row>
    <row r="328" spans="2:23" x14ac:dyDescent="0.3">
      <c r="B328" s="3" t="s">
        <v>34</v>
      </c>
      <c r="C328" s="3">
        <v>320</v>
      </c>
      <c r="D328" s="3">
        <v>320</v>
      </c>
      <c r="E328" s="10">
        <v>26.1</v>
      </c>
      <c r="F328" s="15">
        <f t="shared" si="57"/>
        <v>-0.33333333333333315</v>
      </c>
      <c r="G328" s="15">
        <f t="shared" ref="G328:G391" si="60">E328*1000/3600</f>
        <v>7.25</v>
      </c>
      <c r="H328" s="15"/>
      <c r="I328" s="15">
        <f t="shared" si="49"/>
        <v>-641.59999999999968</v>
      </c>
      <c r="J328" s="15">
        <f t="shared" si="50"/>
        <v>16.290432812500004</v>
      </c>
      <c r="K328" s="21">
        <f t="shared" si="51"/>
        <v>188.82288000000003</v>
      </c>
      <c r="L328" s="17">
        <f>K328+J328</f>
        <v>205.11331281250003</v>
      </c>
      <c r="M328">
        <f>(($C$3*F328)*$J$3)/2</f>
        <v>-107.25947999999994</v>
      </c>
      <c r="N328">
        <f>(M328/$J$3)+O328</f>
        <v>-757.28668718749952</v>
      </c>
      <c r="O328" s="17">
        <f>L328+I328</f>
        <v>-436.48668718749968</v>
      </c>
      <c r="P328" s="15">
        <f t="shared" si="52"/>
        <v>-5490.3284821093712</v>
      </c>
      <c r="Q328" s="20">
        <f t="shared" si="53"/>
        <v>-5490.3284821093712</v>
      </c>
      <c r="R328" s="20">
        <f t="shared" si="58"/>
        <v>1694.6097743957957</v>
      </c>
      <c r="S328" s="20">
        <f t="shared" si="59"/>
        <v>-1116.8770519093866</v>
      </c>
      <c r="T328" s="20">
        <f t="shared" si="54"/>
        <v>1116.8770519093866</v>
      </c>
      <c r="U328" s="20">
        <f t="shared" si="55"/>
        <v>577.7327224864091</v>
      </c>
      <c r="V328">
        <f>(0.5*$C$3*G328^2)/1000</f>
        <v>50.586150000000004</v>
      </c>
      <c r="W328">
        <f t="shared" si="56"/>
        <v>41.075953800000008</v>
      </c>
    </row>
    <row r="329" spans="2:23" x14ac:dyDescent="0.3">
      <c r="B329" s="3" t="s">
        <v>34</v>
      </c>
      <c r="C329" s="3">
        <v>321</v>
      </c>
      <c r="D329" s="3">
        <v>321</v>
      </c>
      <c r="E329" s="10">
        <v>25.6</v>
      </c>
      <c r="F329" s="15">
        <f t="shared" si="57"/>
        <v>-0.16666666666666705</v>
      </c>
      <c r="G329" s="15">
        <f t="shared" si="60"/>
        <v>7.1111111111111107</v>
      </c>
      <c r="H329" s="15"/>
      <c r="I329" s="15">
        <f t="shared" ref="I329:I392" si="61">F329*$C$3</f>
        <v>-320.80000000000075</v>
      </c>
      <c r="J329" s="15">
        <f t="shared" ref="J329:J392" si="62">0.5*$G$3*$F$3*$E$3*G329^2</f>
        <v>15.672256790123459</v>
      </c>
      <c r="K329" s="21">
        <f t="shared" ref="K329:K392" si="63">$B$3*$C$3*$D$3</f>
        <v>188.82288000000003</v>
      </c>
      <c r="L329" s="17">
        <f>K329+J329</f>
        <v>204.4951367901235</v>
      </c>
      <c r="M329">
        <f>(($C$3*F329)*$J$3)/2</f>
        <v>-53.629740000000119</v>
      </c>
      <c r="N329">
        <f>(M329/$J$3)+O329</f>
        <v>-276.70486320987766</v>
      </c>
      <c r="O329" s="17">
        <f>L329+I329</f>
        <v>-116.30486320987725</v>
      </c>
      <c r="P329" s="15">
        <f t="shared" ref="P329:P392" si="64">N329*G329</f>
        <v>-1967.679027270241</v>
      </c>
      <c r="Q329" s="20">
        <f t="shared" ref="Q329:Q392" si="65">P329*1</f>
        <v>-1967.679027270241</v>
      </c>
      <c r="R329" s="20">
        <f t="shared" si="58"/>
        <v>1694.6097743957957</v>
      </c>
      <c r="S329" s="20">
        <f t="shared" si="59"/>
        <v>-1118.8447309366568</v>
      </c>
      <c r="T329" s="20">
        <f t="shared" ref="T329:T392" si="66">S329*-1</f>
        <v>1118.8447309366568</v>
      </c>
      <c r="U329" s="20">
        <f t="shared" ref="U329:U392" si="67">R329-T329</f>
        <v>575.76504345913895</v>
      </c>
      <c r="V329">
        <f>(0.5*$C$3*G329^2)/1000</f>
        <v>48.666548148148145</v>
      </c>
      <c r="W329">
        <f t="shared" ref="W329:W392" si="68">V329*0.812</f>
        <v>39.517237096296299</v>
      </c>
    </row>
    <row r="330" spans="2:23" x14ac:dyDescent="0.3">
      <c r="B330" s="3" t="s">
        <v>34</v>
      </c>
      <c r="C330" s="3">
        <v>322</v>
      </c>
      <c r="D330" s="3">
        <v>322</v>
      </c>
      <c r="E330" s="10">
        <v>24.9</v>
      </c>
      <c r="F330" s="15">
        <f t="shared" ref="F330:F393" si="69">($E331-$E329)/2/3.6</f>
        <v>-9.7222222222222612E-2</v>
      </c>
      <c r="G330" s="15">
        <f t="shared" si="60"/>
        <v>6.916666666666667</v>
      </c>
      <c r="H330" s="15"/>
      <c r="I330" s="15">
        <f t="shared" si="61"/>
        <v>-187.13333333333409</v>
      </c>
      <c r="J330" s="15">
        <f t="shared" si="62"/>
        <v>14.826898090277782</v>
      </c>
      <c r="K330" s="21">
        <f t="shared" si="63"/>
        <v>188.82288000000003</v>
      </c>
      <c r="L330" s="17">
        <f>K330+J330</f>
        <v>203.64977809027781</v>
      </c>
      <c r="M330">
        <f>(($C$3*F330)*$J$3)/2</f>
        <v>-31.284015000000124</v>
      </c>
      <c r="N330">
        <f>(M330/$J$3)+O330</f>
        <v>-77.050221909723334</v>
      </c>
      <c r="O330" s="17">
        <f>L330+I330</f>
        <v>16.516444756943713</v>
      </c>
      <c r="P330" s="15">
        <f t="shared" si="64"/>
        <v>-532.93070154225313</v>
      </c>
      <c r="Q330" s="20">
        <f t="shared" si="65"/>
        <v>-532.93070154225313</v>
      </c>
      <c r="R330" s="20">
        <f t="shared" ref="R330:R393" si="70">R329+MAX(0,Q330)/1000</f>
        <v>1694.6097743957957</v>
      </c>
      <c r="S330" s="20">
        <f t="shared" ref="S330:S393" si="71">S329+MIN(0,Q330)/1000</f>
        <v>-1119.377661638199</v>
      </c>
      <c r="T330" s="20">
        <f t="shared" si="66"/>
        <v>1119.377661638199</v>
      </c>
      <c r="U330" s="20">
        <f t="shared" si="67"/>
        <v>575.23211275759672</v>
      </c>
      <c r="V330">
        <f>(0.5*$C$3*G330^2)/1000</f>
        <v>46.041483333333332</v>
      </c>
      <c r="W330">
        <f t="shared" si="68"/>
        <v>37.385684466666667</v>
      </c>
    </row>
    <row r="331" spans="2:23" x14ac:dyDescent="0.3">
      <c r="B331" s="3" t="s">
        <v>34</v>
      </c>
      <c r="C331" s="3">
        <v>323</v>
      </c>
      <c r="D331" s="3">
        <v>323</v>
      </c>
      <c r="E331" s="10">
        <v>24.9</v>
      </c>
      <c r="F331" s="15">
        <f t="shared" si="69"/>
        <v>-8.3333333333333037E-2</v>
      </c>
      <c r="G331" s="15">
        <f t="shared" si="60"/>
        <v>6.916666666666667</v>
      </c>
      <c r="H331" s="15"/>
      <c r="I331" s="15">
        <f t="shared" si="61"/>
        <v>-160.39999999999944</v>
      </c>
      <c r="J331" s="15">
        <f t="shared" si="62"/>
        <v>14.826898090277782</v>
      </c>
      <c r="K331" s="21">
        <f t="shared" si="63"/>
        <v>188.82288000000003</v>
      </c>
      <c r="L331" s="17">
        <f>K331+J331</f>
        <v>203.64977809027781</v>
      </c>
      <c r="M331">
        <f>(($C$3*F331)*$J$3)/2</f>
        <v>-26.814869999999903</v>
      </c>
      <c r="N331">
        <f>(M331/$J$3)+O331</f>
        <v>-36.95022190972135</v>
      </c>
      <c r="O331" s="17">
        <f>L331+I331</f>
        <v>43.249778090278369</v>
      </c>
      <c r="P331" s="15">
        <f t="shared" si="64"/>
        <v>-255.57236820890603</v>
      </c>
      <c r="Q331" s="20">
        <f t="shared" si="65"/>
        <v>-255.57236820890603</v>
      </c>
      <c r="R331" s="20">
        <f t="shared" si="70"/>
        <v>1694.6097743957957</v>
      </c>
      <c r="S331" s="20">
        <f t="shared" si="71"/>
        <v>-1119.633234006408</v>
      </c>
      <c r="T331" s="20">
        <f t="shared" si="66"/>
        <v>1119.633234006408</v>
      </c>
      <c r="U331" s="20">
        <f t="shared" si="67"/>
        <v>574.97654038938776</v>
      </c>
      <c r="V331">
        <f>(0.5*$C$3*G331^2)/1000</f>
        <v>46.041483333333332</v>
      </c>
      <c r="W331">
        <f t="shared" si="68"/>
        <v>37.385684466666667</v>
      </c>
    </row>
    <row r="332" spans="2:23" x14ac:dyDescent="0.3">
      <c r="B332" s="3" t="s">
        <v>34</v>
      </c>
      <c r="C332" s="3">
        <v>324</v>
      </c>
      <c r="D332" s="3">
        <v>324</v>
      </c>
      <c r="E332" s="10">
        <v>24.3</v>
      </c>
      <c r="F332" s="15">
        <f t="shared" si="69"/>
        <v>-0.1388888888888889</v>
      </c>
      <c r="G332" s="15">
        <f t="shared" si="60"/>
        <v>6.75</v>
      </c>
      <c r="H332" s="15"/>
      <c r="I332" s="15">
        <f t="shared" si="61"/>
        <v>-267.33333333333331</v>
      </c>
      <c r="J332" s="15">
        <f t="shared" si="62"/>
        <v>14.120957812500002</v>
      </c>
      <c r="K332" s="21">
        <f t="shared" si="63"/>
        <v>188.82288000000003</v>
      </c>
      <c r="L332" s="17">
        <f>K332+J332</f>
        <v>202.94383781250002</v>
      </c>
      <c r="M332">
        <f>(($C$3*F332)*$J$3)/2</f>
        <v>-44.691449999999996</v>
      </c>
      <c r="N332">
        <f>(M332/$J$3)+O332</f>
        <v>-198.05616218749995</v>
      </c>
      <c r="O332" s="17">
        <f>L332+I332</f>
        <v>-64.389495520833293</v>
      </c>
      <c r="P332" s="15">
        <f t="shared" si="64"/>
        <v>-1336.8790947656246</v>
      </c>
      <c r="Q332" s="20">
        <f t="shared" si="65"/>
        <v>-1336.8790947656246</v>
      </c>
      <c r="R332" s="20">
        <f t="shared" si="70"/>
        <v>1694.6097743957957</v>
      </c>
      <c r="S332" s="20">
        <f t="shared" si="71"/>
        <v>-1120.9701131011736</v>
      </c>
      <c r="T332" s="20">
        <f t="shared" si="66"/>
        <v>1120.9701131011736</v>
      </c>
      <c r="U332" s="20">
        <f t="shared" si="67"/>
        <v>573.6396612946221</v>
      </c>
      <c r="V332">
        <f>(0.5*$C$3*G332^2)/1000</f>
        <v>43.849350000000001</v>
      </c>
      <c r="W332">
        <f t="shared" si="68"/>
        <v>35.605672200000001</v>
      </c>
    </row>
    <row r="333" spans="2:23" x14ac:dyDescent="0.3">
      <c r="B333" s="3" t="s">
        <v>34</v>
      </c>
      <c r="C333" s="3">
        <v>325</v>
      </c>
      <c r="D333" s="3">
        <v>325</v>
      </c>
      <c r="E333" s="10">
        <v>23.9</v>
      </c>
      <c r="F333" s="15">
        <f t="shared" si="69"/>
        <v>-5.5555555555555851E-2</v>
      </c>
      <c r="G333" s="15">
        <f t="shared" si="60"/>
        <v>6.6388888888888893</v>
      </c>
      <c r="H333" s="15"/>
      <c r="I333" s="15">
        <f t="shared" si="61"/>
        <v>-106.93333333333391</v>
      </c>
      <c r="J333" s="15">
        <f t="shared" si="62"/>
        <v>13.659896547067905</v>
      </c>
      <c r="K333" s="21">
        <f t="shared" si="63"/>
        <v>188.82288000000003</v>
      </c>
      <c r="L333" s="17">
        <f>K333+J333</f>
        <v>202.48277654706794</v>
      </c>
      <c r="M333">
        <f>(($C$3*F333)*$J$3)/2</f>
        <v>-17.876580000000093</v>
      </c>
      <c r="N333">
        <f>(M333/$J$3)+O333</f>
        <v>42.082776547067091</v>
      </c>
      <c r="O333" s="17">
        <f>L333+I333</f>
        <v>95.549443213734037</v>
      </c>
      <c r="P333" s="15">
        <f t="shared" si="64"/>
        <v>279.38287763191767</v>
      </c>
      <c r="Q333" s="20">
        <f t="shared" si="65"/>
        <v>279.38287763191767</v>
      </c>
      <c r="R333" s="20">
        <f t="shared" si="70"/>
        <v>1694.8891572734276</v>
      </c>
      <c r="S333" s="20">
        <f t="shared" si="71"/>
        <v>-1120.9701131011736</v>
      </c>
      <c r="T333" s="20">
        <f t="shared" si="66"/>
        <v>1120.9701131011736</v>
      </c>
      <c r="U333" s="20">
        <f t="shared" si="67"/>
        <v>573.91904417225396</v>
      </c>
      <c r="V333">
        <f>(0.5*$C$3*G333^2)/1000</f>
        <v>42.417631481481486</v>
      </c>
      <c r="W333">
        <f t="shared" si="68"/>
        <v>34.443116762962966</v>
      </c>
    </row>
    <row r="334" spans="2:23" x14ac:dyDescent="0.3">
      <c r="B334" s="3" t="s">
        <v>34</v>
      </c>
      <c r="C334" s="3">
        <v>326</v>
      </c>
      <c r="D334" s="3">
        <v>326</v>
      </c>
      <c r="E334" s="10">
        <v>23.9</v>
      </c>
      <c r="F334" s="15">
        <f t="shared" si="69"/>
        <v>-4.1666666666666269E-2</v>
      </c>
      <c r="G334" s="15">
        <f t="shared" si="60"/>
        <v>6.6388888888888893</v>
      </c>
      <c r="H334" s="15"/>
      <c r="I334" s="15">
        <f t="shared" si="61"/>
        <v>-80.199999999999235</v>
      </c>
      <c r="J334" s="15">
        <f t="shared" si="62"/>
        <v>13.659896547067905</v>
      </c>
      <c r="K334" s="21">
        <f t="shared" si="63"/>
        <v>188.82288000000003</v>
      </c>
      <c r="L334" s="17">
        <f>K334+J334</f>
        <v>202.48277654706794</v>
      </c>
      <c r="M334">
        <f>(($C$3*F334)*$J$3)/2</f>
        <v>-13.407434999999872</v>
      </c>
      <c r="N334">
        <f>(M334/$J$3)+O334</f>
        <v>82.182776547069096</v>
      </c>
      <c r="O334" s="17">
        <f>L334+I334</f>
        <v>122.28277654706871</v>
      </c>
      <c r="P334" s="15">
        <f t="shared" si="64"/>
        <v>545.60232207637546</v>
      </c>
      <c r="Q334" s="20">
        <f t="shared" si="65"/>
        <v>545.60232207637546</v>
      </c>
      <c r="R334" s="20">
        <f t="shared" si="70"/>
        <v>1695.4347595955039</v>
      </c>
      <c r="S334" s="20">
        <f t="shared" si="71"/>
        <v>-1120.9701131011736</v>
      </c>
      <c r="T334" s="20">
        <f t="shared" si="66"/>
        <v>1120.9701131011736</v>
      </c>
      <c r="U334" s="20">
        <f t="shared" si="67"/>
        <v>574.46464649433028</v>
      </c>
      <c r="V334">
        <f>(0.5*$C$3*G334^2)/1000</f>
        <v>42.417631481481486</v>
      </c>
      <c r="W334">
        <f t="shared" si="68"/>
        <v>34.443116762962966</v>
      </c>
    </row>
    <row r="335" spans="2:23" x14ac:dyDescent="0.3">
      <c r="B335" s="3" t="s">
        <v>34</v>
      </c>
      <c r="C335" s="3">
        <v>327</v>
      </c>
      <c r="D335" s="3">
        <v>327</v>
      </c>
      <c r="E335" s="10">
        <v>23.6</v>
      </c>
      <c r="F335" s="15">
        <f t="shared" si="69"/>
        <v>-8.3333333333333037E-2</v>
      </c>
      <c r="G335" s="15">
        <f t="shared" si="60"/>
        <v>6.5555555555555554</v>
      </c>
      <c r="H335" s="15"/>
      <c r="I335" s="15">
        <f t="shared" si="61"/>
        <v>-160.39999999999944</v>
      </c>
      <c r="J335" s="15">
        <f t="shared" si="62"/>
        <v>13.319122530864199</v>
      </c>
      <c r="K335" s="21">
        <f t="shared" si="63"/>
        <v>188.82288000000003</v>
      </c>
      <c r="L335" s="17">
        <f>K335+J335</f>
        <v>202.14200253086423</v>
      </c>
      <c r="M335">
        <f>(($C$3*F335)*$J$3)/2</f>
        <v>-26.814869999999903</v>
      </c>
      <c r="N335">
        <f>(M335/$J$3)+O335</f>
        <v>-38.457997469134924</v>
      </c>
      <c r="O335" s="17">
        <f>L335+I335</f>
        <v>41.742002530864795</v>
      </c>
      <c r="P335" s="15">
        <f t="shared" si="64"/>
        <v>-252.11353896432894</v>
      </c>
      <c r="Q335" s="20">
        <f t="shared" si="65"/>
        <v>-252.11353896432894</v>
      </c>
      <c r="R335" s="20">
        <f t="shared" si="70"/>
        <v>1695.4347595955039</v>
      </c>
      <c r="S335" s="20">
        <f t="shared" si="71"/>
        <v>-1121.2222266401379</v>
      </c>
      <c r="T335" s="20">
        <f t="shared" si="66"/>
        <v>1121.2222266401379</v>
      </c>
      <c r="U335" s="20">
        <f t="shared" si="67"/>
        <v>574.21253295536599</v>
      </c>
      <c r="V335">
        <f>(0.5*$C$3*G335^2)/1000</f>
        <v>41.359437037037033</v>
      </c>
      <c r="W335">
        <f t="shared" si="68"/>
        <v>33.583862874074072</v>
      </c>
    </row>
    <row r="336" spans="2:23" x14ac:dyDescent="0.3">
      <c r="B336" s="3" t="s">
        <v>34</v>
      </c>
      <c r="C336" s="3">
        <v>328</v>
      </c>
      <c r="D336" s="3">
        <v>328</v>
      </c>
      <c r="E336" s="10">
        <v>23.3</v>
      </c>
      <c r="F336" s="15">
        <f t="shared" si="69"/>
        <v>-0.43055555555555575</v>
      </c>
      <c r="G336" s="15">
        <f t="shared" si="60"/>
        <v>6.4722222222222223</v>
      </c>
      <c r="H336" s="15"/>
      <c r="I336" s="15">
        <f t="shared" si="61"/>
        <v>-828.73333333333369</v>
      </c>
      <c r="J336" s="15">
        <f t="shared" si="62"/>
        <v>12.982653028549386</v>
      </c>
      <c r="K336" s="21">
        <f t="shared" si="63"/>
        <v>188.82288000000003</v>
      </c>
      <c r="L336" s="17">
        <f>K336+J336</f>
        <v>201.80553302854941</v>
      </c>
      <c r="M336">
        <f>(($C$3*F336)*$J$3)/2</f>
        <v>-138.54349500000006</v>
      </c>
      <c r="N336">
        <f>(M336/$J$3)+O336</f>
        <v>-1041.2944669714511</v>
      </c>
      <c r="O336" s="17">
        <f>L336+I336</f>
        <v>-626.92780030478434</v>
      </c>
      <c r="P336" s="15">
        <f t="shared" si="64"/>
        <v>-6739.4891890096696</v>
      </c>
      <c r="Q336" s="20">
        <f t="shared" si="65"/>
        <v>-6739.4891890096696</v>
      </c>
      <c r="R336" s="20">
        <f t="shared" si="70"/>
        <v>1695.4347595955039</v>
      </c>
      <c r="S336" s="20">
        <f t="shared" si="71"/>
        <v>-1127.9617158291476</v>
      </c>
      <c r="T336" s="20">
        <f t="shared" si="66"/>
        <v>1127.9617158291476</v>
      </c>
      <c r="U336" s="20">
        <f t="shared" si="67"/>
        <v>567.47304376635634</v>
      </c>
      <c r="V336">
        <f>(0.5*$C$3*G336^2)/1000</f>
        <v>40.314609259259264</v>
      </c>
      <c r="W336">
        <f t="shared" si="68"/>
        <v>32.735462718518527</v>
      </c>
    </row>
    <row r="337" spans="2:23" x14ac:dyDescent="0.3">
      <c r="B337" s="3" t="s">
        <v>34</v>
      </c>
      <c r="C337" s="3">
        <v>329</v>
      </c>
      <c r="D337" s="3">
        <v>329</v>
      </c>
      <c r="E337" s="10">
        <v>20.5</v>
      </c>
      <c r="F337" s="15">
        <f t="shared" si="69"/>
        <v>-0.80555555555555558</v>
      </c>
      <c r="G337" s="15">
        <f t="shared" si="60"/>
        <v>5.6944444444444446</v>
      </c>
      <c r="H337" s="15"/>
      <c r="I337" s="15">
        <f t="shared" si="61"/>
        <v>-1550.5333333333333</v>
      </c>
      <c r="J337" s="15">
        <f t="shared" si="62"/>
        <v>10.04984423225309</v>
      </c>
      <c r="K337" s="21">
        <f t="shared" si="63"/>
        <v>188.82288000000003</v>
      </c>
      <c r="L337" s="17">
        <f>K337+J337</f>
        <v>198.87272423225312</v>
      </c>
      <c r="M337">
        <f>(($C$3*F337)*$J$3)/2</f>
        <v>-259.21040999999997</v>
      </c>
      <c r="N337">
        <f>(M337/$J$3)+O337</f>
        <v>-2126.9272757677468</v>
      </c>
      <c r="O337" s="17">
        <f>L337+I337</f>
        <v>-1351.6606091010801</v>
      </c>
      <c r="P337" s="15">
        <f t="shared" si="64"/>
        <v>-12111.669209233003</v>
      </c>
      <c r="Q337" s="20">
        <f t="shared" si="65"/>
        <v>-12111.669209233003</v>
      </c>
      <c r="R337" s="20">
        <f t="shared" si="70"/>
        <v>1695.4347595955039</v>
      </c>
      <c r="S337" s="20">
        <f t="shared" si="71"/>
        <v>-1140.0733850383806</v>
      </c>
      <c r="T337" s="20">
        <f t="shared" si="66"/>
        <v>1140.0733850383806</v>
      </c>
      <c r="U337" s="20">
        <f t="shared" si="67"/>
        <v>555.36137455712333</v>
      </c>
      <c r="V337">
        <f>(0.5*$C$3*G337^2)/1000</f>
        <v>31.20745370370371</v>
      </c>
      <c r="W337">
        <f t="shared" si="68"/>
        <v>25.340452407407415</v>
      </c>
    </row>
    <row r="338" spans="2:23" x14ac:dyDescent="0.3">
      <c r="B338" s="3" t="s">
        <v>34</v>
      </c>
      <c r="C338" s="3">
        <v>330</v>
      </c>
      <c r="D338" s="3">
        <v>330</v>
      </c>
      <c r="E338" s="10">
        <v>17.5</v>
      </c>
      <c r="F338" s="15">
        <f t="shared" si="69"/>
        <v>-0.50000000000000022</v>
      </c>
      <c r="G338" s="15">
        <f t="shared" si="60"/>
        <v>4.8611111111111107</v>
      </c>
      <c r="H338" s="15"/>
      <c r="I338" s="15">
        <f t="shared" si="61"/>
        <v>-962.40000000000043</v>
      </c>
      <c r="J338" s="15">
        <f t="shared" si="62"/>
        <v>7.3236521026234573</v>
      </c>
      <c r="K338" s="21">
        <f t="shared" si="63"/>
        <v>188.82288000000003</v>
      </c>
      <c r="L338" s="17">
        <f>K338+J338</f>
        <v>196.1465321026235</v>
      </c>
      <c r="M338">
        <f>(($C$3*F338)*$J$3)/2</f>
        <v>-160.88922000000005</v>
      </c>
      <c r="N338">
        <f>(M338/$J$3)+O338</f>
        <v>-1247.4534678973771</v>
      </c>
      <c r="O338" s="17">
        <f>L338+I338</f>
        <v>-766.25346789737694</v>
      </c>
      <c r="P338" s="15">
        <f t="shared" si="64"/>
        <v>-6064.0099133900267</v>
      </c>
      <c r="Q338" s="20">
        <f t="shared" si="65"/>
        <v>-6064.0099133900267</v>
      </c>
      <c r="R338" s="20">
        <f t="shared" si="70"/>
        <v>1695.4347595955039</v>
      </c>
      <c r="S338" s="20">
        <f t="shared" si="71"/>
        <v>-1146.1373949517706</v>
      </c>
      <c r="T338" s="20">
        <f t="shared" si="66"/>
        <v>1146.1373949517706</v>
      </c>
      <c r="U338" s="20">
        <f t="shared" si="67"/>
        <v>549.29736464373332</v>
      </c>
      <c r="V338">
        <f>(0.5*$C$3*G338^2)/1000</f>
        <v>22.741898148148145</v>
      </c>
      <c r="W338">
        <f t="shared" si="68"/>
        <v>18.466421296296296</v>
      </c>
    </row>
    <row r="339" spans="2:23" x14ac:dyDescent="0.3">
      <c r="B339" s="3" t="s">
        <v>34</v>
      </c>
      <c r="C339" s="3">
        <v>331</v>
      </c>
      <c r="D339" s="3">
        <v>331</v>
      </c>
      <c r="E339" s="10">
        <v>16.899999999999999</v>
      </c>
      <c r="F339" s="15">
        <f t="shared" si="69"/>
        <v>-0.1111111111111112</v>
      </c>
      <c r="G339" s="15">
        <f t="shared" si="60"/>
        <v>4.6944444444444446</v>
      </c>
      <c r="H339" s="15"/>
      <c r="I339" s="15">
        <f t="shared" si="61"/>
        <v>-213.86666666666684</v>
      </c>
      <c r="J339" s="15">
        <f t="shared" si="62"/>
        <v>6.8300678433641995</v>
      </c>
      <c r="K339" s="21">
        <f t="shared" si="63"/>
        <v>188.82288000000003</v>
      </c>
      <c r="L339" s="17">
        <f>K339+J339</f>
        <v>195.65294784336422</v>
      </c>
      <c r="M339">
        <f>(($C$3*F339)*$J$3)/2</f>
        <v>-35.75316000000003</v>
      </c>
      <c r="N339">
        <f>(M339/$J$3)+O339</f>
        <v>-125.14705215663605</v>
      </c>
      <c r="O339" s="17">
        <f>L339+I339</f>
        <v>-18.213718823302628</v>
      </c>
      <c r="P339" s="15">
        <f t="shared" si="64"/>
        <v>-587.49588373531924</v>
      </c>
      <c r="Q339" s="20">
        <f t="shared" si="65"/>
        <v>-587.49588373531924</v>
      </c>
      <c r="R339" s="20">
        <f t="shared" si="70"/>
        <v>1695.4347595955039</v>
      </c>
      <c r="S339" s="20">
        <f t="shared" si="71"/>
        <v>-1146.7248908355059</v>
      </c>
      <c r="T339" s="20">
        <f t="shared" si="66"/>
        <v>1146.7248908355059</v>
      </c>
      <c r="U339" s="20">
        <f t="shared" si="67"/>
        <v>548.70986875999802</v>
      </c>
      <c r="V339">
        <f>(0.5*$C$3*G339^2)/1000</f>
        <v>21.209187037037037</v>
      </c>
      <c r="W339">
        <f t="shared" si="68"/>
        <v>17.221859874074074</v>
      </c>
    </row>
    <row r="340" spans="2:23" x14ac:dyDescent="0.3">
      <c r="B340" s="3" t="s">
        <v>34</v>
      </c>
      <c r="C340" s="3">
        <v>332</v>
      </c>
      <c r="D340" s="3">
        <v>332</v>
      </c>
      <c r="E340" s="10">
        <v>16.7</v>
      </c>
      <c r="F340" s="15">
        <f t="shared" si="69"/>
        <v>-0.13888888888888865</v>
      </c>
      <c r="G340" s="15">
        <f t="shared" si="60"/>
        <v>4.6388888888888893</v>
      </c>
      <c r="H340" s="15"/>
      <c r="I340" s="15">
        <f t="shared" si="61"/>
        <v>-267.33333333333286</v>
      </c>
      <c r="J340" s="15">
        <f t="shared" si="62"/>
        <v>6.6693659915123487</v>
      </c>
      <c r="K340" s="21">
        <f t="shared" si="63"/>
        <v>188.82288000000003</v>
      </c>
      <c r="L340" s="17">
        <f>K340+J340</f>
        <v>195.49224599151236</v>
      </c>
      <c r="M340">
        <f>(($C$3*F340)*$J$3)/2</f>
        <v>-44.691449999999918</v>
      </c>
      <c r="N340">
        <f>(M340/$J$3)+O340</f>
        <v>-205.50775400848693</v>
      </c>
      <c r="O340" s="17">
        <f>L340+I340</f>
        <v>-71.841087341820497</v>
      </c>
      <c r="P340" s="15">
        <f t="shared" si="64"/>
        <v>-953.32763665048105</v>
      </c>
      <c r="Q340" s="20">
        <f t="shared" si="65"/>
        <v>-953.32763665048105</v>
      </c>
      <c r="R340" s="20">
        <f t="shared" si="70"/>
        <v>1695.4347595955039</v>
      </c>
      <c r="S340" s="20">
        <f t="shared" si="71"/>
        <v>-1147.6782184721565</v>
      </c>
      <c r="T340" s="20">
        <f t="shared" si="66"/>
        <v>1147.6782184721565</v>
      </c>
      <c r="U340" s="20">
        <f t="shared" si="67"/>
        <v>547.75654112334746</v>
      </c>
      <c r="V340">
        <f>(0.5*$C$3*G340^2)/1000</f>
        <v>20.710164814814821</v>
      </c>
      <c r="W340">
        <f t="shared" si="68"/>
        <v>16.816653829629637</v>
      </c>
    </row>
    <row r="341" spans="2:23" x14ac:dyDescent="0.3">
      <c r="B341" s="3" t="s">
        <v>34</v>
      </c>
      <c r="C341" s="3">
        <v>333</v>
      </c>
      <c r="D341" s="3">
        <v>333</v>
      </c>
      <c r="E341" s="10">
        <v>15.9</v>
      </c>
      <c r="F341" s="15">
        <f t="shared" si="69"/>
        <v>-0.15277777777777773</v>
      </c>
      <c r="G341" s="15">
        <f t="shared" si="60"/>
        <v>4.416666666666667</v>
      </c>
      <c r="H341" s="15"/>
      <c r="I341" s="15">
        <f t="shared" si="61"/>
        <v>-294.06666666666655</v>
      </c>
      <c r="J341" s="15">
        <f t="shared" si="62"/>
        <v>6.0456897569444461</v>
      </c>
      <c r="K341" s="21">
        <f t="shared" si="63"/>
        <v>188.82288000000003</v>
      </c>
      <c r="L341" s="17">
        <f>K341+J341</f>
        <v>194.86856975694448</v>
      </c>
      <c r="M341">
        <f>(($C$3*F341)*$J$3)/2</f>
        <v>-49.160594999999979</v>
      </c>
      <c r="N341">
        <f>(M341/$J$3)+O341</f>
        <v>-246.23143024305534</v>
      </c>
      <c r="O341" s="17">
        <f>L341+I341</f>
        <v>-99.198096909722068</v>
      </c>
      <c r="P341" s="15">
        <f t="shared" si="64"/>
        <v>-1087.5221502401612</v>
      </c>
      <c r="Q341" s="20">
        <f t="shared" si="65"/>
        <v>-1087.5221502401612</v>
      </c>
      <c r="R341" s="20">
        <f t="shared" si="70"/>
        <v>1695.4347595955039</v>
      </c>
      <c r="S341" s="20">
        <f t="shared" si="71"/>
        <v>-1148.7657406223966</v>
      </c>
      <c r="T341" s="20">
        <f t="shared" si="66"/>
        <v>1148.7657406223966</v>
      </c>
      <c r="U341" s="20">
        <f t="shared" si="67"/>
        <v>546.66901897310731</v>
      </c>
      <c r="V341">
        <f>(0.5*$C$3*G341^2)/1000</f>
        <v>18.773483333333335</v>
      </c>
      <c r="W341">
        <f t="shared" si="68"/>
        <v>15.244068466666668</v>
      </c>
    </row>
    <row r="342" spans="2:23" x14ac:dyDescent="0.3">
      <c r="B342" s="3" t="s">
        <v>34</v>
      </c>
      <c r="C342" s="3">
        <v>334</v>
      </c>
      <c r="D342" s="3">
        <v>334</v>
      </c>
      <c r="E342" s="10">
        <v>15.6</v>
      </c>
      <c r="F342" s="15">
        <f t="shared" si="69"/>
        <v>-0.12500000000000006</v>
      </c>
      <c r="G342" s="15">
        <f t="shared" si="60"/>
        <v>4.333333333333333</v>
      </c>
      <c r="H342" s="15"/>
      <c r="I342" s="15">
        <f t="shared" si="61"/>
        <v>-240.60000000000011</v>
      </c>
      <c r="J342" s="15">
        <f t="shared" si="62"/>
        <v>5.8197027777777777</v>
      </c>
      <c r="K342" s="21">
        <f t="shared" si="63"/>
        <v>188.82288000000003</v>
      </c>
      <c r="L342" s="17">
        <f>K342+J342</f>
        <v>194.64258277777782</v>
      </c>
      <c r="M342">
        <f>(($C$3*F342)*$J$3)/2</f>
        <v>-40.222305000000013</v>
      </c>
      <c r="N342">
        <f>(M342/$J$3)+O342</f>
        <v>-166.25741722222233</v>
      </c>
      <c r="O342" s="17">
        <f>L342+I342</f>
        <v>-45.95741722222229</v>
      </c>
      <c r="P342" s="15">
        <f t="shared" si="64"/>
        <v>-720.44880796296343</v>
      </c>
      <c r="Q342" s="20">
        <f t="shared" si="65"/>
        <v>-720.44880796296343</v>
      </c>
      <c r="R342" s="20">
        <f t="shared" si="70"/>
        <v>1695.4347595955039</v>
      </c>
      <c r="S342" s="20">
        <f t="shared" si="71"/>
        <v>-1149.4861894303597</v>
      </c>
      <c r="T342" s="20">
        <f t="shared" si="66"/>
        <v>1149.4861894303597</v>
      </c>
      <c r="U342" s="20">
        <f t="shared" si="67"/>
        <v>545.94857016514425</v>
      </c>
      <c r="V342">
        <f>(0.5*$C$3*G342^2)/1000</f>
        <v>18.071733333333331</v>
      </c>
      <c r="W342">
        <f t="shared" si="68"/>
        <v>14.674247466666666</v>
      </c>
    </row>
    <row r="343" spans="2:23" x14ac:dyDescent="0.3">
      <c r="B343" s="3" t="s">
        <v>34</v>
      </c>
      <c r="C343" s="3">
        <v>335</v>
      </c>
      <c r="D343" s="3">
        <v>335</v>
      </c>
      <c r="E343" s="10">
        <v>15</v>
      </c>
      <c r="F343" s="15">
        <f t="shared" si="69"/>
        <v>-0.15277777777777773</v>
      </c>
      <c r="G343" s="15">
        <f t="shared" si="60"/>
        <v>4.166666666666667</v>
      </c>
      <c r="H343" s="15"/>
      <c r="I343" s="15">
        <f t="shared" si="61"/>
        <v>-294.06666666666655</v>
      </c>
      <c r="J343" s="15">
        <f t="shared" si="62"/>
        <v>5.3806423611111134</v>
      </c>
      <c r="K343" s="21">
        <f t="shared" si="63"/>
        <v>188.82288000000003</v>
      </c>
      <c r="L343" s="17">
        <f>K343+J343</f>
        <v>194.20352236111114</v>
      </c>
      <c r="M343">
        <f>(($C$3*F343)*$J$3)/2</f>
        <v>-49.160594999999979</v>
      </c>
      <c r="N343">
        <f>(M343/$J$3)+O343</f>
        <v>-246.89647763888868</v>
      </c>
      <c r="O343" s="17">
        <f>L343+I343</f>
        <v>-99.863144305555409</v>
      </c>
      <c r="P343" s="15">
        <f t="shared" si="64"/>
        <v>-1028.7353234953696</v>
      </c>
      <c r="Q343" s="20">
        <f t="shared" si="65"/>
        <v>-1028.7353234953696</v>
      </c>
      <c r="R343" s="20">
        <f t="shared" si="70"/>
        <v>1695.4347595955039</v>
      </c>
      <c r="S343" s="20">
        <f t="shared" si="71"/>
        <v>-1150.514924753855</v>
      </c>
      <c r="T343" s="20">
        <f t="shared" si="66"/>
        <v>1150.514924753855</v>
      </c>
      <c r="U343" s="20">
        <f t="shared" si="67"/>
        <v>544.91983484164894</v>
      </c>
      <c r="V343">
        <f>(0.5*$C$3*G343^2)/1000</f>
        <v>16.708333333333336</v>
      </c>
      <c r="W343">
        <f t="shared" si="68"/>
        <v>13.567166666666669</v>
      </c>
    </row>
    <row r="344" spans="2:23" x14ac:dyDescent="0.3">
      <c r="B344" s="3" t="s">
        <v>34</v>
      </c>
      <c r="C344" s="3">
        <v>336</v>
      </c>
      <c r="D344" s="3">
        <v>336</v>
      </c>
      <c r="E344" s="10">
        <v>14.5</v>
      </c>
      <c r="F344" s="15">
        <f t="shared" si="69"/>
        <v>-9.7222222222222127E-2</v>
      </c>
      <c r="G344" s="15">
        <f t="shared" si="60"/>
        <v>4.0277777777777777</v>
      </c>
      <c r="H344" s="15"/>
      <c r="I344" s="15">
        <f t="shared" si="61"/>
        <v>-187.13333333333316</v>
      </c>
      <c r="J344" s="15">
        <f t="shared" si="62"/>
        <v>5.0279113618827171</v>
      </c>
      <c r="K344" s="21">
        <f t="shared" si="63"/>
        <v>188.82288000000003</v>
      </c>
      <c r="L344" s="17">
        <f>K344+J344</f>
        <v>193.85079136188276</v>
      </c>
      <c r="M344">
        <f>(($C$3*F344)*$J$3)/2</f>
        <v>-31.284014999999968</v>
      </c>
      <c r="N344">
        <f>(M344/$J$3)+O344</f>
        <v>-86.849208638116977</v>
      </c>
      <c r="O344" s="17">
        <f>L344+I344</f>
        <v>6.7174580285496006</v>
      </c>
      <c r="P344" s="15">
        <f t="shared" si="64"/>
        <v>-349.80931257019336</v>
      </c>
      <c r="Q344" s="20">
        <f t="shared" si="65"/>
        <v>-349.80931257019336</v>
      </c>
      <c r="R344" s="20">
        <f t="shared" si="70"/>
        <v>1695.4347595955039</v>
      </c>
      <c r="S344" s="20">
        <f t="shared" si="71"/>
        <v>-1150.8647340664252</v>
      </c>
      <c r="T344" s="20">
        <f t="shared" si="66"/>
        <v>1150.8647340664252</v>
      </c>
      <c r="U344" s="20">
        <f t="shared" si="67"/>
        <v>544.57002552907875</v>
      </c>
      <c r="V344">
        <f>(0.5*$C$3*G344^2)/1000</f>
        <v>15.613009259259259</v>
      </c>
      <c r="W344">
        <f t="shared" si="68"/>
        <v>12.677763518518519</v>
      </c>
    </row>
    <row r="345" spans="2:23" x14ac:dyDescent="0.3">
      <c r="B345" s="3" t="s">
        <v>34</v>
      </c>
      <c r="C345" s="3">
        <v>337</v>
      </c>
      <c r="D345" s="3">
        <v>337</v>
      </c>
      <c r="E345" s="10">
        <v>14.3</v>
      </c>
      <c r="F345" s="15">
        <f t="shared" si="69"/>
        <v>0</v>
      </c>
      <c r="G345" s="15">
        <f t="shared" si="60"/>
        <v>3.9722222222222223</v>
      </c>
      <c r="H345" s="15"/>
      <c r="I345" s="15">
        <f t="shared" si="61"/>
        <v>0</v>
      </c>
      <c r="J345" s="15">
        <f t="shared" si="62"/>
        <v>4.8901669174382727</v>
      </c>
      <c r="K345" s="21">
        <f t="shared" si="63"/>
        <v>188.82288000000003</v>
      </c>
      <c r="L345" s="17">
        <f>K345+J345</f>
        <v>193.71304691743831</v>
      </c>
      <c r="M345">
        <f>(($C$3*F345)*$J$3)/2</f>
        <v>0</v>
      </c>
      <c r="N345">
        <f>(M345/$J$3)+O345</f>
        <v>193.71304691743831</v>
      </c>
      <c r="O345" s="17">
        <f>L345+I345</f>
        <v>193.71304691743831</v>
      </c>
      <c r="P345" s="15">
        <f t="shared" si="64"/>
        <v>769.47126969982435</v>
      </c>
      <c r="Q345" s="20">
        <f t="shared" si="65"/>
        <v>769.47126969982435</v>
      </c>
      <c r="R345" s="20">
        <f t="shared" si="70"/>
        <v>1696.2042308652037</v>
      </c>
      <c r="S345" s="20">
        <f t="shared" si="71"/>
        <v>-1150.8647340664252</v>
      </c>
      <c r="T345" s="20">
        <f t="shared" si="66"/>
        <v>1150.8647340664252</v>
      </c>
      <c r="U345" s="20">
        <f t="shared" si="67"/>
        <v>545.33949679877855</v>
      </c>
      <c r="V345">
        <f>(0.5*$C$3*G345^2)/1000</f>
        <v>15.185275925925927</v>
      </c>
      <c r="W345">
        <f t="shared" si="68"/>
        <v>12.330444051851854</v>
      </c>
    </row>
    <row r="346" spans="2:23" x14ac:dyDescent="0.3">
      <c r="B346" s="3" t="s">
        <v>34</v>
      </c>
      <c r="C346" s="3">
        <v>338</v>
      </c>
      <c r="D346" s="3">
        <v>338</v>
      </c>
      <c r="E346" s="10">
        <v>14.5</v>
      </c>
      <c r="F346" s="15">
        <f t="shared" si="69"/>
        <v>0.15277777777777773</v>
      </c>
      <c r="G346" s="15">
        <f t="shared" si="60"/>
        <v>4.0277777777777777</v>
      </c>
      <c r="H346" s="15"/>
      <c r="I346" s="15">
        <f t="shared" si="61"/>
        <v>294.06666666666655</v>
      </c>
      <c r="J346" s="15">
        <f t="shared" si="62"/>
        <v>5.0279113618827171</v>
      </c>
      <c r="K346" s="21">
        <f t="shared" si="63"/>
        <v>188.82288000000003</v>
      </c>
      <c r="L346" s="17">
        <f>K346+J346</f>
        <v>193.85079136188276</v>
      </c>
      <c r="M346">
        <f>(($C$3*F346)*$J$3)/2</f>
        <v>49.160594999999979</v>
      </c>
      <c r="N346">
        <f>(M346/$J$3)+O346</f>
        <v>634.95079136188258</v>
      </c>
      <c r="O346" s="17">
        <f>L346+I346</f>
        <v>487.91745802854928</v>
      </c>
      <c r="P346" s="15">
        <f t="shared" si="64"/>
        <v>2557.4406874298047</v>
      </c>
      <c r="Q346" s="20">
        <f t="shared" si="65"/>
        <v>2557.4406874298047</v>
      </c>
      <c r="R346" s="20">
        <f t="shared" si="70"/>
        <v>1698.7616715526335</v>
      </c>
      <c r="S346" s="20">
        <f t="shared" si="71"/>
        <v>-1150.8647340664252</v>
      </c>
      <c r="T346" s="20">
        <f t="shared" si="66"/>
        <v>1150.8647340664252</v>
      </c>
      <c r="U346" s="20">
        <f t="shared" si="67"/>
        <v>547.89693748620834</v>
      </c>
      <c r="V346">
        <f>(0.5*$C$3*G346^2)/1000</f>
        <v>15.613009259259259</v>
      </c>
      <c r="W346">
        <f t="shared" si="68"/>
        <v>12.677763518518519</v>
      </c>
    </row>
    <row r="347" spans="2:23" x14ac:dyDescent="0.3">
      <c r="B347" s="3" t="s">
        <v>34</v>
      </c>
      <c r="C347" s="3">
        <v>339</v>
      </c>
      <c r="D347" s="3">
        <v>339</v>
      </c>
      <c r="E347" s="10">
        <v>15.4</v>
      </c>
      <c r="F347" s="15">
        <f t="shared" si="69"/>
        <v>0.45833333333333343</v>
      </c>
      <c r="G347" s="15">
        <f t="shared" si="60"/>
        <v>4.2777777777777777</v>
      </c>
      <c r="H347" s="15"/>
      <c r="I347" s="15">
        <f t="shared" si="61"/>
        <v>882.20000000000016</v>
      </c>
      <c r="J347" s="15">
        <f t="shared" si="62"/>
        <v>5.6714361882716062</v>
      </c>
      <c r="K347" s="21">
        <f t="shared" si="63"/>
        <v>188.82288000000003</v>
      </c>
      <c r="L347" s="17">
        <f>K347+J347</f>
        <v>194.49431618827163</v>
      </c>
      <c r="M347">
        <f>(($C$3*F347)*$J$3)/2</f>
        <v>147.48178500000003</v>
      </c>
      <c r="N347">
        <f>(M347/$J$3)+O347</f>
        <v>1517.794316188272</v>
      </c>
      <c r="O347" s="17">
        <f>L347+I347</f>
        <v>1076.6943161882718</v>
      </c>
      <c r="P347" s="15">
        <f t="shared" si="64"/>
        <v>6492.7867970276075</v>
      </c>
      <c r="Q347" s="20">
        <f t="shared" si="65"/>
        <v>6492.7867970276075</v>
      </c>
      <c r="R347" s="20">
        <f t="shared" si="70"/>
        <v>1705.254458349661</v>
      </c>
      <c r="S347" s="20">
        <f t="shared" si="71"/>
        <v>-1150.8647340664252</v>
      </c>
      <c r="T347" s="20">
        <f t="shared" si="66"/>
        <v>1150.8647340664252</v>
      </c>
      <c r="U347" s="20">
        <f t="shared" si="67"/>
        <v>554.38972428323586</v>
      </c>
      <c r="V347">
        <f>(0.5*$C$3*G347^2)/1000</f>
        <v>17.611325925925925</v>
      </c>
      <c r="W347">
        <f t="shared" si="68"/>
        <v>14.300396651851852</v>
      </c>
    </row>
    <row r="348" spans="2:23" x14ac:dyDescent="0.3">
      <c r="B348" s="3" t="s">
        <v>34</v>
      </c>
      <c r="C348" s="3">
        <v>340</v>
      </c>
      <c r="D348" s="3">
        <v>340</v>
      </c>
      <c r="E348" s="10">
        <v>17.8</v>
      </c>
      <c r="F348" s="15">
        <f t="shared" si="69"/>
        <v>0.79166666666666674</v>
      </c>
      <c r="G348" s="15">
        <f t="shared" si="60"/>
        <v>4.9444444444444446</v>
      </c>
      <c r="H348" s="15"/>
      <c r="I348" s="15">
        <f t="shared" si="61"/>
        <v>1523.8000000000002</v>
      </c>
      <c r="J348" s="15">
        <f t="shared" si="62"/>
        <v>7.5769010030864212</v>
      </c>
      <c r="K348" s="21">
        <f t="shared" si="63"/>
        <v>188.82288000000003</v>
      </c>
      <c r="L348" s="17">
        <f>K348+J348</f>
        <v>196.39978100308645</v>
      </c>
      <c r="M348">
        <f>(($C$3*F348)*$J$3)/2</f>
        <v>254.74126500000003</v>
      </c>
      <c r="N348">
        <f>(M348/$J$3)+O348</f>
        <v>2482.0997810030867</v>
      </c>
      <c r="O348" s="17">
        <f>L348+I348</f>
        <v>1720.1997810030866</v>
      </c>
      <c r="P348" s="15">
        <f t="shared" si="64"/>
        <v>12272.604472737485</v>
      </c>
      <c r="Q348" s="20">
        <f t="shared" si="65"/>
        <v>12272.604472737485</v>
      </c>
      <c r="R348" s="20">
        <f t="shared" si="70"/>
        <v>1717.5270628223984</v>
      </c>
      <c r="S348" s="20">
        <f t="shared" si="71"/>
        <v>-1150.8647340664252</v>
      </c>
      <c r="T348" s="20">
        <f t="shared" si="66"/>
        <v>1150.8647340664252</v>
      </c>
      <c r="U348" s="20">
        <f t="shared" si="67"/>
        <v>566.66232875597325</v>
      </c>
      <c r="V348">
        <f>(0.5*$C$3*G348^2)/1000</f>
        <v>23.528303703703703</v>
      </c>
      <c r="W348">
        <f t="shared" si="68"/>
        <v>19.104982607407408</v>
      </c>
    </row>
    <row r="349" spans="2:23" x14ac:dyDescent="0.3">
      <c r="B349" s="3" t="s">
        <v>34</v>
      </c>
      <c r="C349" s="3">
        <v>341</v>
      </c>
      <c r="D349" s="3">
        <v>341</v>
      </c>
      <c r="E349" s="10">
        <v>21.1</v>
      </c>
      <c r="F349" s="15">
        <f t="shared" si="69"/>
        <v>0.87500000000000011</v>
      </c>
      <c r="G349" s="15">
        <f t="shared" si="60"/>
        <v>5.8611111111111107</v>
      </c>
      <c r="H349" s="15"/>
      <c r="I349" s="15">
        <f t="shared" si="61"/>
        <v>1684.2000000000003</v>
      </c>
      <c r="J349" s="15">
        <f t="shared" si="62"/>
        <v>10.64673682484568</v>
      </c>
      <c r="K349" s="21">
        <f t="shared" si="63"/>
        <v>188.82288000000003</v>
      </c>
      <c r="L349" s="17">
        <f>K349+J349</f>
        <v>199.4696168248457</v>
      </c>
      <c r="M349">
        <f>(($C$3*F349)*$J$3)/2</f>
        <v>281.55613500000004</v>
      </c>
      <c r="N349">
        <f>(M349/$J$3)+O349</f>
        <v>2725.7696168248458</v>
      </c>
      <c r="O349" s="17">
        <f>L349+I349</f>
        <v>1883.6696168248459</v>
      </c>
      <c r="P349" s="15">
        <f t="shared" si="64"/>
        <v>15976.038587501178</v>
      </c>
      <c r="Q349" s="20">
        <f t="shared" si="65"/>
        <v>15976.038587501178</v>
      </c>
      <c r="R349" s="20">
        <f t="shared" si="70"/>
        <v>1733.5031014098995</v>
      </c>
      <c r="S349" s="20">
        <f t="shared" si="71"/>
        <v>-1150.8647340664252</v>
      </c>
      <c r="T349" s="20">
        <f t="shared" si="66"/>
        <v>1150.8647340664252</v>
      </c>
      <c r="U349" s="20">
        <f t="shared" si="67"/>
        <v>582.63836734347433</v>
      </c>
      <c r="V349">
        <f>(0.5*$C$3*G349^2)/1000</f>
        <v>33.06096481481481</v>
      </c>
      <c r="W349">
        <f t="shared" si="68"/>
        <v>26.845503429629627</v>
      </c>
    </row>
    <row r="350" spans="2:23" x14ac:dyDescent="0.3">
      <c r="B350" s="3" t="s">
        <v>34</v>
      </c>
      <c r="C350" s="3">
        <v>342</v>
      </c>
      <c r="D350" s="3">
        <v>342</v>
      </c>
      <c r="E350" s="10">
        <v>24.1</v>
      </c>
      <c r="F350" s="15">
        <f t="shared" si="69"/>
        <v>0.54166666666666641</v>
      </c>
      <c r="G350" s="15">
        <f t="shared" si="60"/>
        <v>6.6944444444444446</v>
      </c>
      <c r="H350" s="15"/>
      <c r="I350" s="15">
        <f t="shared" si="61"/>
        <v>1042.5999999999995</v>
      </c>
      <c r="J350" s="15">
        <f t="shared" si="62"/>
        <v>13.889470621141978</v>
      </c>
      <c r="K350" s="21">
        <f t="shared" si="63"/>
        <v>188.82288000000003</v>
      </c>
      <c r="L350" s="17">
        <f>K350+J350</f>
        <v>202.71235062114201</v>
      </c>
      <c r="M350">
        <f>(($C$3*F350)*$J$3)/2</f>
        <v>174.2966549999999</v>
      </c>
      <c r="N350">
        <f>(M350/$J$3)+O350</f>
        <v>1766.6123506211411</v>
      </c>
      <c r="O350" s="17">
        <f>L350+I350</f>
        <v>1245.3123506211414</v>
      </c>
      <c r="P350" s="15">
        <f t="shared" si="64"/>
        <v>11826.488236102639</v>
      </c>
      <c r="Q350" s="20">
        <f t="shared" si="65"/>
        <v>11826.488236102639</v>
      </c>
      <c r="R350" s="20">
        <f t="shared" si="70"/>
        <v>1745.3295896460022</v>
      </c>
      <c r="S350" s="20">
        <f t="shared" si="71"/>
        <v>-1150.8647340664252</v>
      </c>
      <c r="T350" s="20">
        <f t="shared" si="66"/>
        <v>1150.8647340664252</v>
      </c>
      <c r="U350" s="20">
        <f t="shared" si="67"/>
        <v>594.46485557957703</v>
      </c>
      <c r="V350">
        <f>(0.5*$C$3*G350^2)/1000</f>
        <v>43.130520370370377</v>
      </c>
      <c r="W350">
        <f t="shared" si="68"/>
        <v>35.021982540740751</v>
      </c>
    </row>
    <row r="351" spans="2:23" x14ac:dyDescent="0.3">
      <c r="B351" s="3" t="s">
        <v>34</v>
      </c>
      <c r="C351" s="3">
        <v>343</v>
      </c>
      <c r="D351" s="3">
        <v>343</v>
      </c>
      <c r="E351" s="10">
        <v>25</v>
      </c>
      <c r="F351" s="15">
        <f t="shared" si="69"/>
        <v>0.16666666666666657</v>
      </c>
      <c r="G351" s="15">
        <f t="shared" si="60"/>
        <v>6.9444444444444446</v>
      </c>
      <c r="H351" s="15"/>
      <c r="I351" s="15">
        <f t="shared" si="61"/>
        <v>320.79999999999984</v>
      </c>
      <c r="J351" s="15">
        <f t="shared" si="62"/>
        <v>14.946228780864201</v>
      </c>
      <c r="K351" s="21">
        <f t="shared" si="63"/>
        <v>188.82288000000003</v>
      </c>
      <c r="L351" s="17">
        <f>K351+J351</f>
        <v>203.76910878086423</v>
      </c>
      <c r="M351">
        <f>(($C$3*F351)*$J$3)/2</f>
        <v>53.62973999999997</v>
      </c>
      <c r="N351">
        <f>(M351/$J$3)+O351</f>
        <v>684.96910878086396</v>
      </c>
      <c r="O351" s="17">
        <f>L351+I351</f>
        <v>524.5691087808641</v>
      </c>
      <c r="P351" s="15">
        <f t="shared" si="64"/>
        <v>4756.7299220893328</v>
      </c>
      <c r="Q351" s="20">
        <f t="shared" si="65"/>
        <v>4756.7299220893328</v>
      </c>
      <c r="R351" s="20">
        <f t="shared" si="70"/>
        <v>1750.0863195680915</v>
      </c>
      <c r="S351" s="20">
        <f t="shared" si="71"/>
        <v>-1150.8647340664252</v>
      </c>
      <c r="T351" s="20">
        <f t="shared" si="66"/>
        <v>1150.8647340664252</v>
      </c>
      <c r="U351" s="20">
        <f t="shared" si="67"/>
        <v>599.22158550166637</v>
      </c>
      <c r="V351">
        <f>(0.5*$C$3*G351^2)/1000</f>
        <v>46.412037037037038</v>
      </c>
      <c r="W351">
        <f t="shared" si="68"/>
        <v>37.68657407407408</v>
      </c>
    </row>
    <row r="352" spans="2:23" x14ac:dyDescent="0.3">
      <c r="B352" s="3" t="s">
        <v>34</v>
      </c>
      <c r="C352" s="3">
        <v>344</v>
      </c>
      <c r="D352" s="3">
        <v>344</v>
      </c>
      <c r="E352" s="10">
        <v>25.3</v>
      </c>
      <c r="F352" s="15">
        <f t="shared" si="69"/>
        <v>6.9444444444444448E-2</v>
      </c>
      <c r="G352" s="15">
        <f t="shared" si="60"/>
        <v>7.0277777777777777</v>
      </c>
      <c r="H352" s="15"/>
      <c r="I352" s="15">
        <f t="shared" si="61"/>
        <v>133.66666666666666</v>
      </c>
      <c r="J352" s="15">
        <f t="shared" si="62"/>
        <v>15.307090528549384</v>
      </c>
      <c r="K352" s="21">
        <f t="shared" si="63"/>
        <v>188.82288000000003</v>
      </c>
      <c r="L352" s="17">
        <f>K352+J352</f>
        <v>204.12997052854942</v>
      </c>
      <c r="M352">
        <f>(($C$3*F352)*$J$3)/2</f>
        <v>22.345724999999998</v>
      </c>
      <c r="N352">
        <f>(M352/$J$3)+O352</f>
        <v>404.62997052854939</v>
      </c>
      <c r="O352" s="17">
        <f>L352+I352</f>
        <v>337.79663719521608</v>
      </c>
      <c r="P352" s="15">
        <f t="shared" si="64"/>
        <v>2843.6495151034164</v>
      </c>
      <c r="Q352" s="20">
        <f t="shared" si="65"/>
        <v>2843.6495151034164</v>
      </c>
      <c r="R352" s="20">
        <f t="shared" si="70"/>
        <v>1752.9299690831949</v>
      </c>
      <c r="S352" s="20">
        <f t="shared" si="71"/>
        <v>-1150.8647340664252</v>
      </c>
      <c r="T352" s="20">
        <f t="shared" si="66"/>
        <v>1150.8647340664252</v>
      </c>
      <c r="U352" s="20">
        <f t="shared" si="67"/>
        <v>602.06523501676975</v>
      </c>
      <c r="V352">
        <f>(0.5*$C$3*G352^2)/1000</f>
        <v>47.532609259259253</v>
      </c>
      <c r="W352">
        <f t="shared" si="68"/>
        <v>38.596478718518519</v>
      </c>
    </row>
    <row r="353" spans="2:23" x14ac:dyDescent="0.3">
      <c r="B353" s="3" t="s">
        <v>34</v>
      </c>
      <c r="C353" s="3">
        <v>345</v>
      </c>
      <c r="D353" s="3">
        <v>345</v>
      </c>
      <c r="E353" s="10">
        <v>25.5</v>
      </c>
      <c r="F353" s="15">
        <f t="shared" si="69"/>
        <v>0.15277777777777748</v>
      </c>
      <c r="G353" s="15">
        <f t="shared" si="60"/>
        <v>7.083333333333333</v>
      </c>
      <c r="H353" s="15"/>
      <c r="I353" s="15">
        <f t="shared" si="61"/>
        <v>294.06666666666609</v>
      </c>
      <c r="J353" s="15">
        <f t="shared" si="62"/>
        <v>15.550056423611114</v>
      </c>
      <c r="K353" s="21">
        <f t="shared" si="63"/>
        <v>188.82288000000003</v>
      </c>
      <c r="L353" s="17">
        <f>K353+J353</f>
        <v>204.37293642361115</v>
      </c>
      <c r="M353">
        <f>(($C$3*F353)*$J$3)/2</f>
        <v>49.160594999999901</v>
      </c>
      <c r="N353">
        <f>(M353/$J$3)+O353</f>
        <v>645.47293642361035</v>
      </c>
      <c r="O353" s="17">
        <f>L353+I353</f>
        <v>498.43960309027727</v>
      </c>
      <c r="P353" s="15">
        <f t="shared" si="64"/>
        <v>4572.0999663339062</v>
      </c>
      <c r="Q353" s="20">
        <f t="shared" si="65"/>
        <v>4572.0999663339062</v>
      </c>
      <c r="R353" s="20">
        <f t="shared" si="70"/>
        <v>1757.5020690495289</v>
      </c>
      <c r="S353" s="20">
        <f t="shared" si="71"/>
        <v>-1150.8647340664252</v>
      </c>
      <c r="T353" s="20">
        <f t="shared" si="66"/>
        <v>1150.8647340664252</v>
      </c>
      <c r="U353" s="20">
        <f t="shared" si="67"/>
        <v>606.63733498310376</v>
      </c>
      <c r="V353">
        <f>(0.5*$C$3*G353^2)/1000</f>
        <v>48.287083333333328</v>
      </c>
      <c r="W353">
        <f t="shared" si="68"/>
        <v>39.209111666666665</v>
      </c>
    </row>
    <row r="354" spans="2:23" x14ac:dyDescent="0.3">
      <c r="B354" s="3" t="s">
        <v>34</v>
      </c>
      <c r="C354" s="3">
        <v>346</v>
      </c>
      <c r="D354" s="3">
        <v>346</v>
      </c>
      <c r="E354" s="10">
        <v>26.4</v>
      </c>
      <c r="F354" s="15">
        <f t="shared" si="69"/>
        <v>0.15277777777777798</v>
      </c>
      <c r="G354" s="15">
        <f t="shared" si="60"/>
        <v>7.333333333333333</v>
      </c>
      <c r="H354" s="15"/>
      <c r="I354" s="15">
        <f t="shared" si="61"/>
        <v>294.06666666666706</v>
      </c>
      <c r="J354" s="15">
        <f t="shared" si="62"/>
        <v>16.667077777777781</v>
      </c>
      <c r="K354" s="21">
        <f t="shared" si="63"/>
        <v>188.82288000000003</v>
      </c>
      <c r="L354" s="17">
        <f>K354+J354</f>
        <v>205.48995777777782</v>
      </c>
      <c r="M354">
        <f>(($C$3*F354)*$J$3)/2</f>
        <v>49.160595000000065</v>
      </c>
      <c r="N354">
        <f>(M354/$J$3)+O354</f>
        <v>646.58995777777841</v>
      </c>
      <c r="O354" s="17">
        <f>L354+I354</f>
        <v>499.55662444444488</v>
      </c>
      <c r="P354" s="15">
        <f t="shared" si="64"/>
        <v>4741.6596903703748</v>
      </c>
      <c r="Q354" s="20">
        <f t="shared" si="65"/>
        <v>4741.6596903703748</v>
      </c>
      <c r="R354" s="20">
        <f t="shared" si="70"/>
        <v>1762.2437287398993</v>
      </c>
      <c r="S354" s="20">
        <f t="shared" si="71"/>
        <v>-1150.8647340664252</v>
      </c>
      <c r="T354" s="20">
        <f t="shared" si="66"/>
        <v>1150.8647340664252</v>
      </c>
      <c r="U354" s="20">
        <f t="shared" si="67"/>
        <v>611.37899467347415</v>
      </c>
      <c r="V354">
        <f>(0.5*$C$3*G354^2)/1000</f>
        <v>51.755733333333325</v>
      </c>
      <c r="W354">
        <f t="shared" si="68"/>
        <v>42.025655466666663</v>
      </c>
    </row>
    <row r="355" spans="2:23" x14ac:dyDescent="0.3">
      <c r="B355" s="3" t="s">
        <v>34</v>
      </c>
      <c r="C355" s="3">
        <v>347</v>
      </c>
      <c r="D355" s="3">
        <v>347</v>
      </c>
      <c r="E355" s="10">
        <v>26.6</v>
      </c>
      <c r="F355" s="15">
        <f t="shared" si="69"/>
        <v>9.7222222222222612E-2</v>
      </c>
      <c r="G355" s="15">
        <f t="shared" si="60"/>
        <v>7.3888888888888893</v>
      </c>
      <c r="H355" s="15"/>
      <c r="I355" s="15">
        <f t="shared" si="61"/>
        <v>187.13333333333409</v>
      </c>
      <c r="J355" s="15">
        <f t="shared" si="62"/>
        <v>16.920565817901238</v>
      </c>
      <c r="K355" s="21">
        <f t="shared" si="63"/>
        <v>188.82288000000003</v>
      </c>
      <c r="L355" s="17">
        <f>K355+J355</f>
        <v>205.74344581790126</v>
      </c>
      <c r="M355">
        <f>(($C$3*F355)*$J$3)/2</f>
        <v>31.284015000000124</v>
      </c>
      <c r="N355">
        <f>(M355/$J$3)+O355</f>
        <v>486.44344581790244</v>
      </c>
      <c r="O355" s="17">
        <f>L355+I355</f>
        <v>392.87677915123538</v>
      </c>
      <c r="P355" s="15">
        <f t="shared" si="64"/>
        <v>3594.2765718767237</v>
      </c>
      <c r="Q355" s="20">
        <f t="shared" si="65"/>
        <v>3594.2765718767237</v>
      </c>
      <c r="R355" s="20">
        <f t="shared" si="70"/>
        <v>1765.838005311776</v>
      </c>
      <c r="S355" s="20">
        <f t="shared" si="71"/>
        <v>-1150.8647340664252</v>
      </c>
      <c r="T355" s="20">
        <f t="shared" si="66"/>
        <v>1150.8647340664252</v>
      </c>
      <c r="U355" s="20">
        <f t="shared" si="67"/>
        <v>614.97327124535082</v>
      </c>
      <c r="V355">
        <f>(0.5*$C$3*G355^2)/1000</f>
        <v>52.54288148148148</v>
      </c>
      <c r="W355">
        <f t="shared" si="68"/>
        <v>42.664819762962964</v>
      </c>
    </row>
    <row r="356" spans="2:23" x14ac:dyDescent="0.3">
      <c r="B356" s="3" t="s">
        <v>34</v>
      </c>
      <c r="C356" s="3">
        <v>348</v>
      </c>
      <c r="D356" s="3">
        <v>348</v>
      </c>
      <c r="E356" s="10">
        <v>27.1</v>
      </c>
      <c r="F356" s="15">
        <f t="shared" si="69"/>
        <v>0.15277777777777748</v>
      </c>
      <c r="G356" s="15">
        <f t="shared" si="60"/>
        <v>7.5277777777777777</v>
      </c>
      <c r="H356" s="15"/>
      <c r="I356" s="15">
        <f t="shared" si="61"/>
        <v>294.06666666666609</v>
      </c>
      <c r="J356" s="15">
        <f t="shared" si="62"/>
        <v>17.562655806327164</v>
      </c>
      <c r="K356" s="21">
        <f t="shared" si="63"/>
        <v>188.82288000000003</v>
      </c>
      <c r="L356" s="17">
        <f>K356+J356</f>
        <v>206.3855358063272</v>
      </c>
      <c r="M356">
        <f>(($C$3*F356)*$J$3)/2</f>
        <v>49.160594999999901</v>
      </c>
      <c r="N356">
        <f>(M356/$J$3)+O356</f>
        <v>647.48553580632631</v>
      </c>
      <c r="O356" s="17">
        <f>L356+I356</f>
        <v>500.45220247299329</v>
      </c>
      <c r="P356" s="15">
        <f t="shared" si="64"/>
        <v>4874.1272278754004</v>
      </c>
      <c r="Q356" s="20">
        <f t="shared" si="65"/>
        <v>4874.1272278754004</v>
      </c>
      <c r="R356" s="20">
        <f t="shared" si="70"/>
        <v>1770.7121325396513</v>
      </c>
      <c r="S356" s="20">
        <f t="shared" si="71"/>
        <v>-1150.8647340664252</v>
      </c>
      <c r="T356" s="20">
        <f t="shared" si="66"/>
        <v>1150.8647340664252</v>
      </c>
      <c r="U356" s="20">
        <f t="shared" si="67"/>
        <v>619.84739847322612</v>
      </c>
      <c r="V356">
        <f>(0.5*$C$3*G356^2)/1000</f>
        <v>54.536742592592596</v>
      </c>
      <c r="W356">
        <f t="shared" si="68"/>
        <v>44.283834985185187</v>
      </c>
    </row>
    <row r="357" spans="2:23" x14ac:dyDescent="0.3">
      <c r="B357" s="3" t="s">
        <v>34</v>
      </c>
      <c r="C357" s="3">
        <v>349</v>
      </c>
      <c r="D357" s="3">
        <v>349</v>
      </c>
      <c r="E357" s="10">
        <v>27.7</v>
      </c>
      <c r="F357" s="15">
        <f t="shared" si="69"/>
        <v>0.1388888888888889</v>
      </c>
      <c r="G357" s="15">
        <f t="shared" si="60"/>
        <v>7.6944444444444446</v>
      </c>
      <c r="H357" s="15"/>
      <c r="I357" s="15">
        <f t="shared" si="61"/>
        <v>267.33333333333331</v>
      </c>
      <c r="J357" s="15">
        <f t="shared" si="62"/>
        <v>18.348947010030869</v>
      </c>
      <c r="K357" s="21">
        <f t="shared" si="63"/>
        <v>188.82288000000003</v>
      </c>
      <c r="L357" s="17">
        <f>K357+J357</f>
        <v>207.17182701003088</v>
      </c>
      <c r="M357">
        <f>(($C$3*F357)*$J$3)/2</f>
        <v>44.691449999999996</v>
      </c>
      <c r="N357">
        <f>(M357/$J$3)+O357</f>
        <v>608.17182701003082</v>
      </c>
      <c r="O357" s="17">
        <f>L357+I357</f>
        <v>474.5051603433642</v>
      </c>
      <c r="P357" s="15">
        <f t="shared" si="64"/>
        <v>4679.5443356049591</v>
      </c>
      <c r="Q357" s="20">
        <f t="shared" si="65"/>
        <v>4679.5443356049591</v>
      </c>
      <c r="R357" s="20">
        <f t="shared" si="70"/>
        <v>1775.3916768752563</v>
      </c>
      <c r="S357" s="20">
        <f t="shared" si="71"/>
        <v>-1150.8647340664252</v>
      </c>
      <c r="T357" s="20">
        <f t="shared" si="66"/>
        <v>1150.8647340664252</v>
      </c>
      <c r="U357" s="20">
        <f t="shared" si="67"/>
        <v>624.52694280883111</v>
      </c>
      <c r="V357">
        <f>(0.5*$C$3*G357^2)/1000</f>
        <v>56.978387037037045</v>
      </c>
      <c r="W357">
        <f t="shared" si="68"/>
        <v>46.266450274074082</v>
      </c>
    </row>
    <row r="358" spans="2:23" x14ac:dyDescent="0.3">
      <c r="B358" s="3" t="s">
        <v>34</v>
      </c>
      <c r="C358" s="3">
        <v>350</v>
      </c>
      <c r="D358" s="3">
        <v>350</v>
      </c>
      <c r="E358" s="10">
        <v>28.1</v>
      </c>
      <c r="F358" s="15">
        <f t="shared" si="69"/>
        <v>6.9444444444444448E-2</v>
      </c>
      <c r="G358" s="15">
        <f t="shared" si="60"/>
        <v>7.8055555555555554</v>
      </c>
      <c r="H358" s="15"/>
      <c r="I358" s="15">
        <f t="shared" si="61"/>
        <v>133.66666666666666</v>
      </c>
      <c r="J358" s="15">
        <f t="shared" si="62"/>
        <v>18.882706732253091</v>
      </c>
      <c r="K358" s="21">
        <f t="shared" si="63"/>
        <v>188.82288000000003</v>
      </c>
      <c r="L358" s="17">
        <f>K358+J358</f>
        <v>207.70558673225312</v>
      </c>
      <c r="M358">
        <f>(($C$3*F358)*$J$3)/2</f>
        <v>22.345724999999998</v>
      </c>
      <c r="N358">
        <f>(M358/$J$3)+O358</f>
        <v>408.2055867322531</v>
      </c>
      <c r="O358" s="17">
        <f>L358+I358</f>
        <v>341.37225339891978</v>
      </c>
      <c r="P358" s="15">
        <f t="shared" si="64"/>
        <v>3186.2713853267533</v>
      </c>
      <c r="Q358" s="20">
        <f t="shared" si="65"/>
        <v>3186.2713853267533</v>
      </c>
      <c r="R358" s="20">
        <f t="shared" si="70"/>
        <v>1778.5779482605831</v>
      </c>
      <c r="S358" s="20">
        <f t="shared" si="71"/>
        <v>-1150.8647340664252</v>
      </c>
      <c r="T358" s="20">
        <f t="shared" si="66"/>
        <v>1150.8647340664252</v>
      </c>
      <c r="U358" s="20">
        <f t="shared" si="67"/>
        <v>627.7132141941579</v>
      </c>
      <c r="V358">
        <f>(0.5*$C$3*G358^2)/1000</f>
        <v>58.635853703703702</v>
      </c>
      <c r="W358">
        <f t="shared" si="68"/>
        <v>47.612313207407411</v>
      </c>
    </row>
    <row r="359" spans="2:23" x14ac:dyDescent="0.3">
      <c r="B359" s="3" t="s">
        <v>34</v>
      </c>
      <c r="C359" s="3">
        <v>351</v>
      </c>
      <c r="D359" s="3">
        <v>351</v>
      </c>
      <c r="E359" s="10">
        <v>28.2</v>
      </c>
      <c r="F359" s="15">
        <f t="shared" si="69"/>
        <v>0</v>
      </c>
      <c r="G359" s="15">
        <f t="shared" si="60"/>
        <v>7.833333333333333</v>
      </c>
      <c r="H359" s="15"/>
      <c r="I359" s="15">
        <f t="shared" si="61"/>
        <v>0</v>
      </c>
      <c r="J359" s="15">
        <f t="shared" si="62"/>
        <v>19.017342361111115</v>
      </c>
      <c r="K359" s="21">
        <f t="shared" si="63"/>
        <v>188.82288000000003</v>
      </c>
      <c r="L359" s="17">
        <f>K359+J359</f>
        <v>207.84022236111113</v>
      </c>
      <c r="M359">
        <f>(($C$3*F359)*$J$3)/2</f>
        <v>0</v>
      </c>
      <c r="N359">
        <f>(M359/$J$3)+O359</f>
        <v>207.84022236111113</v>
      </c>
      <c r="O359" s="17">
        <f>L359+I359</f>
        <v>207.84022236111113</v>
      </c>
      <c r="P359" s="15">
        <f t="shared" si="64"/>
        <v>1628.0817418287038</v>
      </c>
      <c r="Q359" s="20">
        <f t="shared" si="65"/>
        <v>1628.0817418287038</v>
      </c>
      <c r="R359" s="20">
        <f t="shared" si="70"/>
        <v>1780.2060300024118</v>
      </c>
      <c r="S359" s="20">
        <f t="shared" si="71"/>
        <v>-1150.8647340664252</v>
      </c>
      <c r="T359" s="20">
        <f t="shared" si="66"/>
        <v>1150.8647340664252</v>
      </c>
      <c r="U359" s="20">
        <f t="shared" si="67"/>
        <v>629.34129593598664</v>
      </c>
      <c r="V359">
        <f>(0.5*$C$3*G359^2)/1000</f>
        <v>59.053933333333326</v>
      </c>
      <c r="W359">
        <f t="shared" si="68"/>
        <v>47.951793866666662</v>
      </c>
    </row>
    <row r="360" spans="2:23" x14ac:dyDescent="0.3">
      <c r="B360" s="3" t="s">
        <v>34</v>
      </c>
      <c r="C360" s="3">
        <v>352</v>
      </c>
      <c r="D360" s="3">
        <v>352</v>
      </c>
      <c r="E360" s="10">
        <v>28.1</v>
      </c>
      <c r="F360" s="15">
        <f t="shared" si="69"/>
        <v>-2.7777777777777679E-2</v>
      </c>
      <c r="G360" s="15">
        <f t="shared" si="60"/>
        <v>7.8055555555555554</v>
      </c>
      <c r="H360" s="15"/>
      <c r="I360" s="15">
        <f t="shared" si="61"/>
        <v>-53.466666666666477</v>
      </c>
      <c r="J360" s="15">
        <f t="shared" si="62"/>
        <v>18.882706732253091</v>
      </c>
      <c r="K360" s="21">
        <f t="shared" si="63"/>
        <v>188.82288000000003</v>
      </c>
      <c r="L360" s="17">
        <f>K360+J360</f>
        <v>207.70558673225312</v>
      </c>
      <c r="M360">
        <f>(($C$3*F360)*$J$3)/2</f>
        <v>-8.9382899999999683</v>
      </c>
      <c r="N360">
        <f>(M360/$J$3)+O360</f>
        <v>127.50558673225342</v>
      </c>
      <c r="O360" s="17">
        <f>L360+I360</f>
        <v>154.23892006558665</v>
      </c>
      <c r="P360" s="15">
        <f t="shared" si="64"/>
        <v>995.25194088231137</v>
      </c>
      <c r="Q360" s="20">
        <f t="shared" si="65"/>
        <v>995.25194088231137</v>
      </c>
      <c r="R360" s="20">
        <f t="shared" si="70"/>
        <v>1781.2012819432941</v>
      </c>
      <c r="S360" s="20">
        <f t="shared" si="71"/>
        <v>-1150.8647340664252</v>
      </c>
      <c r="T360" s="20">
        <f t="shared" si="66"/>
        <v>1150.8647340664252</v>
      </c>
      <c r="U360" s="20">
        <f t="shared" si="67"/>
        <v>630.33654787686896</v>
      </c>
      <c r="V360">
        <f>(0.5*$C$3*G360^2)/1000</f>
        <v>58.635853703703702</v>
      </c>
      <c r="W360">
        <f t="shared" si="68"/>
        <v>47.612313207407411</v>
      </c>
    </row>
    <row r="361" spans="2:23" x14ac:dyDescent="0.3">
      <c r="B361" s="3" t="s">
        <v>34</v>
      </c>
      <c r="C361" s="3">
        <v>353</v>
      </c>
      <c r="D361" s="3">
        <v>353</v>
      </c>
      <c r="E361" s="10">
        <v>28</v>
      </c>
      <c r="F361" s="15">
        <f t="shared" si="69"/>
        <v>-2.7777777777778172E-2</v>
      </c>
      <c r="G361" s="15">
        <f t="shared" si="60"/>
        <v>7.7777777777777777</v>
      </c>
      <c r="H361" s="15"/>
      <c r="I361" s="15">
        <f t="shared" si="61"/>
        <v>-53.466666666667422</v>
      </c>
      <c r="J361" s="15">
        <f t="shared" si="62"/>
        <v>18.748549382716053</v>
      </c>
      <c r="K361" s="21">
        <f t="shared" si="63"/>
        <v>188.82288000000003</v>
      </c>
      <c r="L361" s="17">
        <f>K361+J361</f>
        <v>207.57142938271608</v>
      </c>
      <c r="M361">
        <f>(($C$3*F361)*$J$3)/2</f>
        <v>-8.9382900000001264</v>
      </c>
      <c r="N361">
        <f>(M361/$J$3)+O361</f>
        <v>127.37142938271492</v>
      </c>
      <c r="O361" s="17">
        <f>L361+I361</f>
        <v>154.10476271604864</v>
      </c>
      <c r="P361" s="15">
        <f t="shared" si="64"/>
        <v>990.66667297667163</v>
      </c>
      <c r="Q361" s="20">
        <f t="shared" si="65"/>
        <v>990.66667297667163</v>
      </c>
      <c r="R361" s="20">
        <f t="shared" si="70"/>
        <v>1782.1919486162708</v>
      </c>
      <c r="S361" s="20">
        <f t="shared" si="71"/>
        <v>-1150.8647340664252</v>
      </c>
      <c r="T361" s="20">
        <f t="shared" si="66"/>
        <v>1150.8647340664252</v>
      </c>
      <c r="U361" s="20">
        <f t="shared" si="67"/>
        <v>631.32721454984562</v>
      </c>
      <c r="V361">
        <f>(0.5*$C$3*G361^2)/1000</f>
        <v>58.219259259259253</v>
      </c>
      <c r="W361">
        <f t="shared" si="68"/>
        <v>47.274038518518516</v>
      </c>
    </row>
    <row r="362" spans="2:23" x14ac:dyDescent="0.3">
      <c r="B362" s="3" t="s">
        <v>34</v>
      </c>
      <c r="C362" s="3">
        <v>354</v>
      </c>
      <c r="D362" s="3">
        <v>354</v>
      </c>
      <c r="E362" s="10">
        <v>27.9</v>
      </c>
      <c r="F362" s="15">
        <f t="shared" si="69"/>
        <v>-1.3888888888889086E-2</v>
      </c>
      <c r="G362" s="15">
        <f t="shared" si="60"/>
        <v>7.75</v>
      </c>
      <c r="H362" s="15"/>
      <c r="I362" s="15">
        <f t="shared" si="61"/>
        <v>-26.733333333333711</v>
      </c>
      <c r="J362" s="15">
        <f t="shared" si="62"/>
        <v>18.614870312500003</v>
      </c>
      <c r="K362" s="21">
        <f t="shared" si="63"/>
        <v>188.82288000000003</v>
      </c>
      <c r="L362" s="17">
        <f>K362+J362</f>
        <v>207.43775031250004</v>
      </c>
      <c r="M362">
        <f>(($C$3*F362)*$J$3)/2</f>
        <v>-4.4691450000000632</v>
      </c>
      <c r="N362">
        <f>(M362/$J$3)+O362</f>
        <v>167.33775031249948</v>
      </c>
      <c r="O362" s="17">
        <f>L362+I362</f>
        <v>180.70441697916633</v>
      </c>
      <c r="P362" s="15">
        <f t="shared" si="64"/>
        <v>1296.867564921871</v>
      </c>
      <c r="Q362" s="20">
        <f t="shared" si="65"/>
        <v>1296.867564921871</v>
      </c>
      <c r="R362" s="20">
        <f t="shared" si="70"/>
        <v>1783.4888161811928</v>
      </c>
      <c r="S362" s="20">
        <f t="shared" si="71"/>
        <v>-1150.8647340664252</v>
      </c>
      <c r="T362" s="20">
        <f t="shared" si="66"/>
        <v>1150.8647340664252</v>
      </c>
      <c r="U362" s="20">
        <f t="shared" si="67"/>
        <v>632.62408211476759</v>
      </c>
      <c r="V362">
        <f>(0.5*$C$3*G362^2)/1000</f>
        <v>57.80415</v>
      </c>
      <c r="W362">
        <f t="shared" si="68"/>
        <v>46.9369698</v>
      </c>
    </row>
    <row r="363" spans="2:23" x14ac:dyDescent="0.3">
      <c r="B363" s="3" t="s">
        <v>34</v>
      </c>
      <c r="C363" s="3">
        <v>355</v>
      </c>
      <c r="D363" s="3">
        <v>355</v>
      </c>
      <c r="E363" s="10">
        <v>27.9</v>
      </c>
      <c r="F363" s="15">
        <f t="shared" si="69"/>
        <v>2.7777777777778172E-2</v>
      </c>
      <c r="G363" s="15">
        <f t="shared" si="60"/>
        <v>7.75</v>
      </c>
      <c r="H363" s="15"/>
      <c r="I363" s="15">
        <f t="shared" si="61"/>
        <v>53.466666666667422</v>
      </c>
      <c r="J363" s="15">
        <f t="shared" si="62"/>
        <v>18.614870312500003</v>
      </c>
      <c r="K363" s="21">
        <f t="shared" si="63"/>
        <v>188.82288000000003</v>
      </c>
      <c r="L363" s="17">
        <f>K363+J363</f>
        <v>207.43775031250004</v>
      </c>
      <c r="M363">
        <f>(($C$3*F363)*$J$3)/2</f>
        <v>8.9382900000001264</v>
      </c>
      <c r="N363">
        <f>(M363/$J$3)+O363</f>
        <v>287.63775031250117</v>
      </c>
      <c r="O363" s="17">
        <f>L363+I363</f>
        <v>260.90441697916748</v>
      </c>
      <c r="P363" s="15">
        <f t="shared" si="64"/>
        <v>2229.1925649218842</v>
      </c>
      <c r="Q363" s="20">
        <f t="shared" si="65"/>
        <v>2229.1925649218842</v>
      </c>
      <c r="R363" s="20">
        <f t="shared" si="70"/>
        <v>1785.7180087461147</v>
      </c>
      <c r="S363" s="20">
        <f t="shared" si="71"/>
        <v>-1150.8647340664252</v>
      </c>
      <c r="T363" s="20">
        <f t="shared" si="66"/>
        <v>1150.8647340664252</v>
      </c>
      <c r="U363" s="20">
        <f t="shared" si="67"/>
        <v>634.85327467968955</v>
      </c>
      <c r="V363">
        <f>(0.5*$C$3*G363^2)/1000</f>
        <v>57.80415</v>
      </c>
      <c r="W363">
        <f t="shared" si="68"/>
        <v>46.9369698</v>
      </c>
    </row>
    <row r="364" spans="2:23" x14ac:dyDescent="0.3">
      <c r="B364" s="3" t="s">
        <v>34</v>
      </c>
      <c r="C364" s="3">
        <v>356</v>
      </c>
      <c r="D364" s="3">
        <v>356</v>
      </c>
      <c r="E364" s="10">
        <v>28.1</v>
      </c>
      <c r="F364" s="15">
        <f t="shared" si="69"/>
        <v>4.1666666666666761E-2</v>
      </c>
      <c r="G364" s="15">
        <f t="shared" si="60"/>
        <v>7.8055555555555554</v>
      </c>
      <c r="H364" s="15"/>
      <c r="I364" s="15">
        <f t="shared" si="61"/>
        <v>80.200000000000188</v>
      </c>
      <c r="J364" s="15">
        <f t="shared" si="62"/>
        <v>18.882706732253091</v>
      </c>
      <c r="K364" s="21">
        <f t="shared" si="63"/>
        <v>188.82288000000003</v>
      </c>
      <c r="L364" s="17">
        <f>K364+J364</f>
        <v>207.70558673225312</v>
      </c>
      <c r="M364">
        <f>(($C$3*F364)*$J$3)/2</f>
        <v>13.40743500000003</v>
      </c>
      <c r="N364">
        <f>(M364/$J$3)+O364</f>
        <v>328.00558673225339</v>
      </c>
      <c r="O364" s="17">
        <f>L364+I364</f>
        <v>287.90558673225331</v>
      </c>
      <c r="P364" s="15">
        <f t="shared" si="64"/>
        <v>2560.2658297712001</v>
      </c>
      <c r="Q364" s="20">
        <f t="shared" si="65"/>
        <v>2560.2658297712001</v>
      </c>
      <c r="R364" s="20">
        <f t="shared" si="70"/>
        <v>1788.2782745758859</v>
      </c>
      <c r="S364" s="20">
        <f t="shared" si="71"/>
        <v>-1150.8647340664252</v>
      </c>
      <c r="T364" s="20">
        <f t="shared" si="66"/>
        <v>1150.8647340664252</v>
      </c>
      <c r="U364" s="20">
        <f t="shared" si="67"/>
        <v>637.41354050946074</v>
      </c>
      <c r="V364">
        <f>(0.5*$C$3*G364^2)/1000</f>
        <v>58.635853703703702</v>
      </c>
      <c r="W364">
        <f t="shared" si="68"/>
        <v>47.612313207407411</v>
      </c>
    </row>
    <row r="365" spans="2:23" x14ac:dyDescent="0.3">
      <c r="B365" s="3" t="s">
        <v>34</v>
      </c>
      <c r="C365" s="3">
        <v>357</v>
      </c>
      <c r="D365" s="3">
        <v>357</v>
      </c>
      <c r="E365" s="10">
        <v>28.2</v>
      </c>
      <c r="F365" s="15">
        <f t="shared" si="69"/>
        <v>-1.3888888888889086E-2</v>
      </c>
      <c r="G365" s="15">
        <f t="shared" si="60"/>
        <v>7.833333333333333</v>
      </c>
      <c r="H365" s="15"/>
      <c r="I365" s="15">
        <f t="shared" si="61"/>
        <v>-26.733333333333711</v>
      </c>
      <c r="J365" s="15">
        <f t="shared" si="62"/>
        <v>19.017342361111115</v>
      </c>
      <c r="K365" s="21">
        <f t="shared" si="63"/>
        <v>188.82288000000003</v>
      </c>
      <c r="L365" s="17">
        <f>K365+J365</f>
        <v>207.84022236111113</v>
      </c>
      <c r="M365">
        <f>(($C$3*F365)*$J$3)/2</f>
        <v>-4.4691450000000632</v>
      </c>
      <c r="N365">
        <f>(M365/$J$3)+O365</f>
        <v>167.74022236111057</v>
      </c>
      <c r="O365" s="17">
        <f>L365+I365</f>
        <v>181.10688902777741</v>
      </c>
      <c r="P365" s="15">
        <f t="shared" si="64"/>
        <v>1313.9650751620327</v>
      </c>
      <c r="Q365" s="20">
        <f t="shared" si="65"/>
        <v>1313.9650751620327</v>
      </c>
      <c r="R365" s="20">
        <f t="shared" si="70"/>
        <v>1789.592239651048</v>
      </c>
      <c r="S365" s="20">
        <f t="shared" si="71"/>
        <v>-1150.8647340664252</v>
      </c>
      <c r="T365" s="20">
        <f t="shared" si="66"/>
        <v>1150.8647340664252</v>
      </c>
      <c r="U365" s="20">
        <f t="shared" si="67"/>
        <v>638.7275055846228</v>
      </c>
      <c r="V365">
        <f>(0.5*$C$3*G365^2)/1000</f>
        <v>59.053933333333326</v>
      </c>
      <c r="W365">
        <f t="shared" si="68"/>
        <v>47.951793866666662</v>
      </c>
    </row>
    <row r="366" spans="2:23" x14ac:dyDescent="0.3">
      <c r="B366" s="3" t="s">
        <v>34</v>
      </c>
      <c r="C366" s="3">
        <v>358</v>
      </c>
      <c r="D366" s="3">
        <v>358</v>
      </c>
      <c r="E366" s="10">
        <v>28</v>
      </c>
      <c r="F366" s="15">
        <f t="shared" si="69"/>
        <v>-0.18055555555555566</v>
      </c>
      <c r="G366" s="15">
        <f t="shared" si="60"/>
        <v>7.7777777777777777</v>
      </c>
      <c r="H366" s="15"/>
      <c r="I366" s="15">
        <f t="shared" si="61"/>
        <v>-347.53333333333353</v>
      </c>
      <c r="J366" s="15">
        <f t="shared" si="62"/>
        <v>18.748549382716053</v>
      </c>
      <c r="K366" s="21">
        <f t="shared" si="63"/>
        <v>188.82288000000003</v>
      </c>
      <c r="L366" s="17">
        <f>K366+J366</f>
        <v>207.57142938271608</v>
      </c>
      <c r="M366">
        <f>(($C$3*F366)*$J$3)/2</f>
        <v>-58.098885000000031</v>
      </c>
      <c r="N366">
        <f>(M366/$J$3)+O366</f>
        <v>-313.72857061728422</v>
      </c>
      <c r="O366" s="17">
        <f>L366+I366</f>
        <v>-139.96190395061745</v>
      </c>
      <c r="P366" s="15">
        <f t="shared" si="64"/>
        <v>-2440.1111048010994</v>
      </c>
      <c r="Q366" s="20">
        <f t="shared" si="65"/>
        <v>-2440.1111048010994</v>
      </c>
      <c r="R366" s="20">
        <f t="shared" si="70"/>
        <v>1789.592239651048</v>
      </c>
      <c r="S366" s="20">
        <f t="shared" si="71"/>
        <v>-1153.3048451712264</v>
      </c>
      <c r="T366" s="20">
        <f t="shared" si="66"/>
        <v>1153.3048451712264</v>
      </c>
      <c r="U366" s="20">
        <f t="shared" si="67"/>
        <v>636.28739447982161</v>
      </c>
      <c r="V366">
        <f>(0.5*$C$3*G366^2)/1000</f>
        <v>58.219259259259253</v>
      </c>
      <c r="W366">
        <f t="shared" si="68"/>
        <v>47.274038518518516</v>
      </c>
    </row>
    <row r="367" spans="2:23" x14ac:dyDescent="0.3">
      <c r="B367" s="3" t="s">
        <v>34</v>
      </c>
      <c r="C367" s="3">
        <v>359</v>
      </c>
      <c r="D367" s="3">
        <v>359</v>
      </c>
      <c r="E367" s="10">
        <v>26.9</v>
      </c>
      <c r="F367" s="15">
        <f t="shared" si="69"/>
        <v>-0.41666666666666663</v>
      </c>
      <c r="G367" s="15">
        <f t="shared" si="60"/>
        <v>7.4722222222222223</v>
      </c>
      <c r="H367" s="15"/>
      <c r="I367" s="15">
        <f t="shared" si="61"/>
        <v>-801.99999999999989</v>
      </c>
      <c r="J367" s="15">
        <f t="shared" si="62"/>
        <v>17.30438497299383</v>
      </c>
      <c r="K367" s="21">
        <f t="shared" si="63"/>
        <v>188.82288000000003</v>
      </c>
      <c r="L367" s="17">
        <f>K367+J367</f>
        <v>206.12726497299386</v>
      </c>
      <c r="M367">
        <f>(($C$3*F367)*$J$3)/2</f>
        <v>-134.07434999999998</v>
      </c>
      <c r="N367">
        <f>(M367/$J$3)+O367</f>
        <v>-996.872735027006</v>
      </c>
      <c r="O367" s="17">
        <f>L367+I367</f>
        <v>-595.872735027006</v>
      </c>
      <c r="P367" s="15">
        <f t="shared" si="64"/>
        <v>-7448.8546033962393</v>
      </c>
      <c r="Q367" s="20">
        <f t="shared" si="65"/>
        <v>-7448.8546033962393</v>
      </c>
      <c r="R367" s="20">
        <f t="shared" si="70"/>
        <v>1789.592239651048</v>
      </c>
      <c r="S367" s="20">
        <f t="shared" si="71"/>
        <v>-1160.7536997746226</v>
      </c>
      <c r="T367" s="20">
        <f t="shared" si="66"/>
        <v>1160.7536997746226</v>
      </c>
      <c r="U367" s="20">
        <f t="shared" si="67"/>
        <v>628.83853987642533</v>
      </c>
      <c r="V367">
        <f>(0.5*$C$3*G367^2)/1000</f>
        <v>53.734742592592596</v>
      </c>
      <c r="W367">
        <f t="shared" si="68"/>
        <v>43.632610985185188</v>
      </c>
    </row>
    <row r="368" spans="2:23" x14ac:dyDescent="0.3">
      <c r="B368" s="3" t="s">
        <v>34</v>
      </c>
      <c r="C368" s="3">
        <v>360</v>
      </c>
      <c r="D368" s="3">
        <v>360</v>
      </c>
      <c r="E368" s="10">
        <v>25</v>
      </c>
      <c r="F368" s="15">
        <f t="shared" si="69"/>
        <v>-0.51388888888888873</v>
      </c>
      <c r="G368" s="15">
        <f t="shared" si="60"/>
        <v>6.9444444444444446</v>
      </c>
      <c r="H368" s="15"/>
      <c r="I368" s="15">
        <f t="shared" si="61"/>
        <v>-989.13333333333298</v>
      </c>
      <c r="J368" s="15">
        <f t="shared" si="62"/>
        <v>14.946228780864201</v>
      </c>
      <c r="K368" s="21">
        <f t="shared" si="63"/>
        <v>188.82288000000003</v>
      </c>
      <c r="L368" s="17">
        <f>K368+J368</f>
        <v>203.76910878086423</v>
      </c>
      <c r="M368">
        <f>(($C$3*F368)*$J$3)/2</f>
        <v>-165.35836499999994</v>
      </c>
      <c r="N368">
        <f>(M368/$J$3)+O368</f>
        <v>-1279.9308912191352</v>
      </c>
      <c r="O368" s="17">
        <f>L368+I368</f>
        <v>-785.36422455246873</v>
      </c>
      <c r="P368" s="15">
        <f t="shared" si="64"/>
        <v>-8888.4089667995504</v>
      </c>
      <c r="Q368" s="20">
        <f t="shared" si="65"/>
        <v>-8888.4089667995504</v>
      </c>
      <c r="R368" s="20">
        <f t="shared" si="70"/>
        <v>1789.592239651048</v>
      </c>
      <c r="S368" s="20">
        <f t="shared" si="71"/>
        <v>-1169.6421087414221</v>
      </c>
      <c r="T368" s="20">
        <f t="shared" si="66"/>
        <v>1169.6421087414221</v>
      </c>
      <c r="U368" s="20">
        <f t="shared" si="67"/>
        <v>619.95013090962584</v>
      </c>
      <c r="V368">
        <f>(0.5*$C$3*G368^2)/1000</f>
        <v>46.412037037037038</v>
      </c>
      <c r="W368">
        <f t="shared" si="68"/>
        <v>37.68657407407408</v>
      </c>
    </row>
    <row r="369" spans="2:23" x14ac:dyDescent="0.3">
      <c r="B369" s="3" t="s">
        <v>34</v>
      </c>
      <c r="C369" s="3">
        <v>361</v>
      </c>
      <c r="D369" s="3">
        <v>361</v>
      </c>
      <c r="E369" s="10">
        <v>23.2</v>
      </c>
      <c r="F369" s="15">
        <f t="shared" si="69"/>
        <v>-0.43055555555555575</v>
      </c>
      <c r="G369" s="15">
        <f t="shared" si="60"/>
        <v>6.4444444444444446</v>
      </c>
      <c r="H369" s="15"/>
      <c r="I369" s="15">
        <f t="shared" si="61"/>
        <v>-828.73333333333369</v>
      </c>
      <c r="J369" s="15">
        <f t="shared" si="62"/>
        <v>12.871453086419757</v>
      </c>
      <c r="K369" s="21">
        <f t="shared" si="63"/>
        <v>188.82288000000003</v>
      </c>
      <c r="L369" s="17">
        <f>K369+J369</f>
        <v>201.69433308641979</v>
      </c>
      <c r="M369">
        <f>(($C$3*F369)*$J$3)/2</f>
        <v>-138.54349500000006</v>
      </c>
      <c r="N369">
        <f>(M369/$J$3)+O369</f>
        <v>-1041.4056669135807</v>
      </c>
      <c r="O369" s="17">
        <f>L369+I369</f>
        <v>-627.03900024691393</v>
      </c>
      <c r="P369" s="15">
        <f t="shared" si="64"/>
        <v>-6711.2809645541874</v>
      </c>
      <c r="Q369" s="20">
        <f t="shared" si="65"/>
        <v>-6711.2809645541874</v>
      </c>
      <c r="R369" s="20">
        <f t="shared" si="70"/>
        <v>1789.592239651048</v>
      </c>
      <c r="S369" s="20">
        <f t="shared" si="71"/>
        <v>-1176.3533897059763</v>
      </c>
      <c r="T369" s="20">
        <f t="shared" si="66"/>
        <v>1176.3533897059763</v>
      </c>
      <c r="U369" s="20">
        <f t="shared" si="67"/>
        <v>613.23884994507171</v>
      </c>
      <c r="V369">
        <f>(0.5*$C$3*G369^2)/1000</f>
        <v>39.969303703703709</v>
      </c>
      <c r="W369">
        <f t="shared" si="68"/>
        <v>32.455074607407411</v>
      </c>
    </row>
    <row r="370" spans="2:23" x14ac:dyDescent="0.3">
      <c r="B370" s="3" t="s">
        <v>34</v>
      </c>
      <c r="C370" s="3">
        <v>362</v>
      </c>
      <c r="D370" s="3">
        <v>362</v>
      </c>
      <c r="E370" s="10">
        <v>21.9</v>
      </c>
      <c r="F370" s="15">
        <f t="shared" si="69"/>
        <v>-0.29166666666666635</v>
      </c>
      <c r="G370" s="15">
        <f t="shared" si="60"/>
        <v>6.083333333333333</v>
      </c>
      <c r="H370" s="15"/>
      <c r="I370" s="15">
        <f t="shared" si="61"/>
        <v>-561.39999999999941</v>
      </c>
      <c r="J370" s="15">
        <f t="shared" si="62"/>
        <v>11.469377256944446</v>
      </c>
      <c r="K370" s="21">
        <f t="shared" si="63"/>
        <v>188.82288000000003</v>
      </c>
      <c r="L370" s="17">
        <f>K370+J370</f>
        <v>200.29225725694448</v>
      </c>
      <c r="M370">
        <f>(($C$3*F370)*$J$3)/2</f>
        <v>-93.85204499999989</v>
      </c>
      <c r="N370">
        <f>(M370/$J$3)+O370</f>
        <v>-641.80774274305463</v>
      </c>
      <c r="O370" s="17">
        <f>L370+I370</f>
        <v>-361.10774274305493</v>
      </c>
      <c r="P370" s="15">
        <f t="shared" si="64"/>
        <v>-3904.3304350202488</v>
      </c>
      <c r="Q370" s="20">
        <f t="shared" si="65"/>
        <v>-3904.3304350202488</v>
      </c>
      <c r="R370" s="20">
        <f t="shared" si="70"/>
        <v>1789.592239651048</v>
      </c>
      <c r="S370" s="20">
        <f t="shared" si="71"/>
        <v>-1180.2577201409965</v>
      </c>
      <c r="T370" s="20">
        <f t="shared" si="66"/>
        <v>1180.2577201409965</v>
      </c>
      <c r="U370" s="20">
        <f t="shared" si="67"/>
        <v>609.33451951005145</v>
      </c>
      <c r="V370">
        <f>(0.5*$C$3*G370^2)/1000</f>
        <v>35.61548333333333</v>
      </c>
      <c r="W370">
        <f t="shared" si="68"/>
        <v>28.919772466666664</v>
      </c>
    </row>
    <row r="371" spans="2:23" x14ac:dyDescent="0.3">
      <c r="B371" s="3" t="s">
        <v>34</v>
      </c>
      <c r="C371" s="3">
        <v>363</v>
      </c>
      <c r="D371" s="3">
        <v>363</v>
      </c>
      <c r="E371" s="10">
        <v>21.1</v>
      </c>
      <c r="F371" s="15">
        <f t="shared" si="69"/>
        <v>-0.16666666666666657</v>
      </c>
      <c r="G371" s="15">
        <f t="shared" si="60"/>
        <v>5.8611111111111107</v>
      </c>
      <c r="H371" s="15"/>
      <c r="I371" s="15">
        <f t="shared" si="61"/>
        <v>-320.79999999999984</v>
      </c>
      <c r="J371" s="15">
        <f t="shared" si="62"/>
        <v>10.64673682484568</v>
      </c>
      <c r="K371" s="21">
        <f t="shared" si="63"/>
        <v>188.82288000000003</v>
      </c>
      <c r="L371" s="17">
        <f>K371+J371</f>
        <v>199.4696168248457</v>
      </c>
      <c r="M371">
        <f>(($C$3*F371)*$J$3)/2</f>
        <v>-53.62973999999997</v>
      </c>
      <c r="N371">
        <f>(M371/$J$3)+O371</f>
        <v>-281.73038317515409</v>
      </c>
      <c r="O371" s="17">
        <f>L371+I371</f>
        <v>-121.33038317515414</v>
      </c>
      <c r="P371" s="15">
        <f t="shared" si="64"/>
        <v>-1651.2530791654863</v>
      </c>
      <c r="Q371" s="20">
        <f t="shared" si="65"/>
        <v>-1651.2530791654863</v>
      </c>
      <c r="R371" s="20">
        <f t="shared" si="70"/>
        <v>1789.592239651048</v>
      </c>
      <c r="S371" s="20">
        <f t="shared" si="71"/>
        <v>-1181.9089732201621</v>
      </c>
      <c r="T371" s="20">
        <f t="shared" si="66"/>
        <v>1181.9089732201621</v>
      </c>
      <c r="U371" s="20">
        <f t="shared" si="67"/>
        <v>607.68326643088585</v>
      </c>
      <c r="V371">
        <f>(0.5*$C$3*G371^2)/1000</f>
        <v>33.06096481481481</v>
      </c>
      <c r="W371">
        <f t="shared" si="68"/>
        <v>26.845503429629627</v>
      </c>
    </row>
    <row r="372" spans="2:23" x14ac:dyDescent="0.3">
      <c r="B372" s="3" t="s">
        <v>34</v>
      </c>
      <c r="C372" s="3">
        <v>364</v>
      </c>
      <c r="D372" s="3">
        <v>364</v>
      </c>
      <c r="E372" s="10">
        <v>20.7</v>
      </c>
      <c r="F372" s="15">
        <f t="shared" si="69"/>
        <v>-5.5555555555555851E-2</v>
      </c>
      <c r="G372" s="15">
        <f t="shared" si="60"/>
        <v>5.75</v>
      </c>
      <c r="H372" s="15"/>
      <c r="I372" s="15">
        <f t="shared" si="61"/>
        <v>-106.93333333333391</v>
      </c>
      <c r="J372" s="15">
        <f t="shared" si="62"/>
        <v>10.246895312500001</v>
      </c>
      <c r="K372" s="21">
        <f t="shared" si="63"/>
        <v>188.82288000000003</v>
      </c>
      <c r="L372" s="17">
        <f>K372+J372</f>
        <v>199.06977531250004</v>
      </c>
      <c r="M372">
        <f>(($C$3*F372)*$J$3)/2</f>
        <v>-17.876580000000093</v>
      </c>
      <c r="N372">
        <f>(M372/$J$3)+O372</f>
        <v>38.669775312499191</v>
      </c>
      <c r="O372" s="17">
        <f>L372+I372</f>
        <v>92.136441979166136</v>
      </c>
      <c r="P372" s="15">
        <f t="shared" si="64"/>
        <v>222.35120804687034</v>
      </c>
      <c r="Q372" s="20">
        <f t="shared" si="65"/>
        <v>222.35120804687034</v>
      </c>
      <c r="R372" s="20">
        <f t="shared" si="70"/>
        <v>1789.8145908590948</v>
      </c>
      <c r="S372" s="20">
        <f t="shared" si="71"/>
        <v>-1181.9089732201621</v>
      </c>
      <c r="T372" s="20">
        <f t="shared" si="66"/>
        <v>1181.9089732201621</v>
      </c>
      <c r="U372" s="20">
        <f t="shared" si="67"/>
        <v>607.90561763893265</v>
      </c>
      <c r="V372">
        <f>(0.5*$C$3*G372^2)/1000</f>
        <v>31.81935</v>
      </c>
      <c r="W372">
        <f t="shared" si="68"/>
        <v>25.837312200000003</v>
      </c>
    </row>
    <row r="373" spans="2:23" x14ac:dyDescent="0.3">
      <c r="B373" s="3" t="s">
        <v>34</v>
      </c>
      <c r="C373" s="3">
        <v>365</v>
      </c>
      <c r="D373" s="3">
        <v>365</v>
      </c>
      <c r="E373" s="10">
        <v>20.7</v>
      </c>
      <c r="F373" s="15">
        <f t="shared" si="69"/>
        <v>1.3888888888889086E-2</v>
      </c>
      <c r="G373" s="15">
        <f t="shared" si="60"/>
        <v>5.75</v>
      </c>
      <c r="H373" s="15"/>
      <c r="I373" s="15">
        <f t="shared" si="61"/>
        <v>26.733333333333711</v>
      </c>
      <c r="J373" s="15">
        <f t="shared" si="62"/>
        <v>10.246895312500001</v>
      </c>
      <c r="K373" s="21">
        <f t="shared" si="63"/>
        <v>188.82288000000003</v>
      </c>
      <c r="L373" s="17">
        <f>K373+J373</f>
        <v>199.06977531250004</v>
      </c>
      <c r="M373">
        <f>(($C$3*F373)*$J$3)/2</f>
        <v>4.4691450000000632</v>
      </c>
      <c r="N373">
        <f>(M373/$J$3)+O373</f>
        <v>239.1697753125006</v>
      </c>
      <c r="O373" s="17">
        <f>L373+I373</f>
        <v>225.80310864583376</v>
      </c>
      <c r="P373" s="15">
        <f t="shared" si="64"/>
        <v>1375.2262080468786</v>
      </c>
      <c r="Q373" s="20">
        <f t="shared" si="65"/>
        <v>1375.2262080468786</v>
      </c>
      <c r="R373" s="20">
        <f t="shared" si="70"/>
        <v>1791.1898170671416</v>
      </c>
      <c r="S373" s="20">
        <f t="shared" si="71"/>
        <v>-1181.9089732201621</v>
      </c>
      <c r="T373" s="20">
        <f t="shared" si="66"/>
        <v>1181.9089732201621</v>
      </c>
      <c r="U373" s="20">
        <f t="shared" si="67"/>
        <v>609.28084384697945</v>
      </c>
      <c r="V373">
        <f>(0.5*$C$3*G373^2)/1000</f>
        <v>31.81935</v>
      </c>
      <c r="W373">
        <f t="shared" si="68"/>
        <v>25.837312200000003</v>
      </c>
    </row>
    <row r="374" spans="2:23" x14ac:dyDescent="0.3">
      <c r="B374" s="3" t="s">
        <v>34</v>
      </c>
      <c r="C374" s="3">
        <v>366</v>
      </c>
      <c r="D374" s="3">
        <v>366</v>
      </c>
      <c r="E374" s="10">
        <v>20.8</v>
      </c>
      <c r="F374" s="15">
        <f t="shared" si="69"/>
        <v>6.9444444444444448E-2</v>
      </c>
      <c r="G374" s="15">
        <f t="shared" si="60"/>
        <v>5.7777777777777777</v>
      </c>
      <c r="H374" s="15"/>
      <c r="I374" s="15">
        <f t="shared" si="61"/>
        <v>133.66666666666666</v>
      </c>
      <c r="J374" s="15">
        <f t="shared" si="62"/>
        <v>10.346138271604939</v>
      </c>
      <c r="K374" s="21">
        <f t="shared" si="63"/>
        <v>188.82288000000003</v>
      </c>
      <c r="L374" s="17">
        <f>K374+J374</f>
        <v>199.16901827160495</v>
      </c>
      <c r="M374">
        <f>(($C$3*F374)*$J$3)/2</f>
        <v>22.345724999999998</v>
      </c>
      <c r="N374">
        <f>(M374/$J$3)+O374</f>
        <v>399.6690182716049</v>
      </c>
      <c r="O374" s="17">
        <f>L374+I374</f>
        <v>332.83568493827158</v>
      </c>
      <c r="P374" s="15">
        <f t="shared" si="64"/>
        <v>2309.1987722359395</v>
      </c>
      <c r="Q374" s="20">
        <f t="shared" si="65"/>
        <v>2309.1987722359395</v>
      </c>
      <c r="R374" s="20">
        <f t="shared" si="70"/>
        <v>1793.4990158393775</v>
      </c>
      <c r="S374" s="20">
        <f t="shared" si="71"/>
        <v>-1181.9089732201621</v>
      </c>
      <c r="T374" s="20">
        <f t="shared" si="66"/>
        <v>1181.9089732201621</v>
      </c>
      <c r="U374" s="20">
        <f t="shared" si="67"/>
        <v>611.59004261921541</v>
      </c>
      <c r="V374">
        <f>(0.5*$C$3*G374^2)/1000</f>
        <v>32.127525925925923</v>
      </c>
      <c r="W374">
        <f t="shared" si="68"/>
        <v>26.08755105185185</v>
      </c>
    </row>
    <row r="375" spans="2:23" x14ac:dyDescent="0.3">
      <c r="B375" s="3" t="s">
        <v>34</v>
      </c>
      <c r="C375" s="3">
        <v>367</v>
      </c>
      <c r="D375" s="3">
        <v>367</v>
      </c>
      <c r="E375" s="10">
        <v>21.2</v>
      </c>
      <c r="F375" s="15">
        <f t="shared" si="69"/>
        <v>0.18055555555555566</v>
      </c>
      <c r="G375" s="15">
        <f t="shared" si="60"/>
        <v>5.8888888888888893</v>
      </c>
      <c r="H375" s="15"/>
      <c r="I375" s="15">
        <f t="shared" si="61"/>
        <v>347.53333333333353</v>
      </c>
      <c r="J375" s="15">
        <f t="shared" si="62"/>
        <v>10.747892901234572</v>
      </c>
      <c r="K375" s="21">
        <f t="shared" si="63"/>
        <v>188.82288000000003</v>
      </c>
      <c r="L375" s="17">
        <f>K375+J375</f>
        <v>199.57077290123459</v>
      </c>
      <c r="M375">
        <f>(($C$3*F375)*$J$3)/2</f>
        <v>58.098885000000031</v>
      </c>
      <c r="N375">
        <f>(M375/$J$3)+O375</f>
        <v>720.87077290123489</v>
      </c>
      <c r="O375" s="17">
        <f>L375+I375</f>
        <v>547.10410623456812</v>
      </c>
      <c r="P375" s="15">
        <f t="shared" si="64"/>
        <v>4245.1278848628281</v>
      </c>
      <c r="Q375" s="20">
        <f t="shared" si="65"/>
        <v>4245.1278848628281</v>
      </c>
      <c r="R375" s="20">
        <f t="shared" si="70"/>
        <v>1797.7441437242403</v>
      </c>
      <c r="S375" s="20">
        <f t="shared" si="71"/>
        <v>-1181.9089732201621</v>
      </c>
      <c r="T375" s="20">
        <f t="shared" si="66"/>
        <v>1181.9089732201621</v>
      </c>
      <c r="U375" s="20">
        <f t="shared" si="67"/>
        <v>615.83517050407818</v>
      </c>
      <c r="V375">
        <f>(0.5*$C$3*G375^2)/1000</f>
        <v>33.375081481481487</v>
      </c>
      <c r="W375">
        <f t="shared" si="68"/>
        <v>27.10056616296297</v>
      </c>
    </row>
    <row r="376" spans="2:23" x14ac:dyDescent="0.3">
      <c r="B376" s="3" t="s">
        <v>34</v>
      </c>
      <c r="C376" s="3">
        <v>368</v>
      </c>
      <c r="D376" s="3">
        <v>368</v>
      </c>
      <c r="E376" s="10">
        <v>22.1</v>
      </c>
      <c r="F376" s="15">
        <f t="shared" si="69"/>
        <v>0.31944444444444453</v>
      </c>
      <c r="G376" s="15">
        <f t="shared" si="60"/>
        <v>6.1388888888888893</v>
      </c>
      <c r="H376" s="15"/>
      <c r="I376" s="15">
        <f t="shared" si="61"/>
        <v>614.86666666666679</v>
      </c>
      <c r="J376" s="15">
        <f t="shared" si="62"/>
        <v>11.679820158179016</v>
      </c>
      <c r="K376" s="21">
        <f t="shared" si="63"/>
        <v>188.82288000000003</v>
      </c>
      <c r="L376" s="17">
        <f>K376+J376</f>
        <v>200.50270015817904</v>
      </c>
      <c r="M376">
        <f>(($C$3*F376)*$J$3)/2</f>
        <v>102.79033500000001</v>
      </c>
      <c r="N376">
        <f>(M376/$J$3)+O376</f>
        <v>1122.8027001581793</v>
      </c>
      <c r="O376" s="17">
        <f>L376+I376</f>
        <v>815.36936682484588</v>
      </c>
      <c r="P376" s="15">
        <f t="shared" si="64"/>
        <v>6892.7610204154898</v>
      </c>
      <c r="Q376" s="20">
        <f t="shared" si="65"/>
        <v>6892.7610204154898</v>
      </c>
      <c r="R376" s="20">
        <f t="shared" si="70"/>
        <v>1804.6369047446558</v>
      </c>
      <c r="S376" s="20">
        <f t="shared" si="71"/>
        <v>-1181.9089732201621</v>
      </c>
      <c r="T376" s="20">
        <f t="shared" si="66"/>
        <v>1181.9089732201621</v>
      </c>
      <c r="U376" s="20">
        <f t="shared" si="67"/>
        <v>622.72793152449367</v>
      </c>
      <c r="V376">
        <f>(0.5*$C$3*G376^2)/1000</f>
        <v>36.268964814814822</v>
      </c>
      <c r="W376">
        <f t="shared" si="68"/>
        <v>29.450399429629638</v>
      </c>
    </row>
    <row r="377" spans="2:23" x14ac:dyDescent="0.3">
      <c r="B377" s="3" t="s">
        <v>34</v>
      </c>
      <c r="C377" s="3">
        <v>369</v>
      </c>
      <c r="D377" s="3">
        <v>369</v>
      </c>
      <c r="E377" s="10">
        <v>23.5</v>
      </c>
      <c r="F377" s="15">
        <f t="shared" si="69"/>
        <v>0.30555555555555547</v>
      </c>
      <c r="G377" s="15">
        <f t="shared" si="60"/>
        <v>6.5277777777777777</v>
      </c>
      <c r="H377" s="15"/>
      <c r="I377" s="15">
        <f t="shared" si="61"/>
        <v>588.1333333333331</v>
      </c>
      <c r="J377" s="15">
        <f t="shared" si="62"/>
        <v>13.206487750771606</v>
      </c>
      <c r="K377" s="21">
        <f t="shared" si="63"/>
        <v>188.82288000000003</v>
      </c>
      <c r="L377" s="17">
        <f>K377+J377</f>
        <v>202.02936775077163</v>
      </c>
      <c r="M377">
        <f>(($C$3*F377)*$J$3)/2</f>
        <v>98.321189999999959</v>
      </c>
      <c r="N377">
        <f>(M377/$J$3)+O377</f>
        <v>1084.2293677507712</v>
      </c>
      <c r="O377" s="17">
        <f>L377+I377</f>
        <v>790.1627010841047</v>
      </c>
      <c r="P377" s="15">
        <f t="shared" si="64"/>
        <v>7077.6083728175345</v>
      </c>
      <c r="Q377" s="20">
        <f t="shared" si="65"/>
        <v>7077.6083728175345</v>
      </c>
      <c r="R377" s="20">
        <f t="shared" si="70"/>
        <v>1811.7145131174734</v>
      </c>
      <c r="S377" s="20">
        <f t="shared" si="71"/>
        <v>-1181.9089732201621</v>
      </c>
      <c r="T377" s="20">
        <f t="shared" si="66"/>
        <v>1181.9089732201621</v>
      </c>
      <c r="U377" s="20">
        <f t="shared" si="67"/>
        <v>629.80553989731129</v>
      </c>
      <c r="V377">
        <f>(0.5*$C$3*G377^2)/1000</f>
        <v>41.009675925925919</v>
      </c>
      <c r="W377">
        <f t="shared" si="68"/>
        <v>33.29985685185185</v>
      </c>
    </row>
    <row r="378" spans="2:23" x14ac:dyDescent="0.3">
      <c r="B378" s="3" t="s">
        <v>34</v>
      </c>
      <c r="C378" s="3">
        <v>370</v>
      </c>
      <c r="D378" s="3">
        <v>370</v>
      </c>
      <c r="E378" s="10">
        <v>24.3</v>
      </c>
      <c r="F378" s="15">
        <f t="shared" si="69"/>
        <v>0.1388888888888889</v>
      </c>
      <c r="G378" s="15">
        <f t="shared" si="60"/>
        <v>6.75</v>
      </c>
      <c r="H378" s="15"/>
      <c r="I378" s="15">
        <f t="shared" si="61"/>
        <v>267.33333333333331</v>
      </c>
      <c r="J378" s="15">
        <f t="shared" si="62"/>
        <v>14.120957812500002</v>
      </c>
      <c r="K378" s="21">
        <f t="shared" si="63"/>
        <v>188.82288000000003</v>
      </c>
      <c r="L378" s="17">
        <f>K378+J378</f>
        <v>202.94383781250002</v>
      </c>
      <c r="M378">
        <f>(($C$3*F378)*$J$3)/2</f>
        <v>44.691449999999996</v>
      </c>
      <c r="N378">
        <f>(M378/$J$3)+O378</f>
        <v>603.94383781249996</v>
      </c>
      <c r="O378" s="17">
        <f>L378+I378</f>
        <v>470.27717114583334</v>
      </c>
      <c r="P378" s="15">
        <f t="shared" si="64"/>
        <v>4076.6209052343747</v>
      </c>
      <c r="Q378" s="20">
        <f t="shared" si="65"/>
        <v>4076.6209052343747</v>
      </c>
      <c r="R378" s="20">
        <f t="shared" si="70"/>
        <v>1815.7911340227079</v>
      </c>
      <c r="S378" s="20">
        <f t="shared" si="71"/>
        <v>-1181.9089732201621</v>
      </c>
      <c r="T378" s="20">
        <f t="shared" si="66"/>
        <v>1181.9089732201621</v>
      </c>
      <c r="U378" s="20">
        <f t="shared" si="67"/>
        <v>633.88216080254574</v>
      </c>
      <c r="V378">
        <f>(0.5*$C$3*G378^2)/1000</f>
        <v>43.849350000000001</v>
      </c>
      <c r="W378">
        <f t="shared" si="68"/>
        <v>35.605672200000001</v>
      </c>
    </row>
    <row r="379" spans="2:23" x14ac:dyDescent="0.3">
      <c r="B379" s="3" t="s">
        <v>34</v>
      </c>
      <c r="C379" s="3">
        <v>371</v>
      </c>
      <c r="D379" s="3">
        <v>371</v>
      </c>
      <c r="E379" s="10">
        <v>24.5</v>
      </c>
      <c r="F379" s="15">
        <f t="shared" si="69"/>
        <v>-6.9444444444444448E-2</v>
      </c>
      <c r="G379" s="15">
        <f t="shared" si="60"/>
        <v>6.8055555555555554</v>
      </c>
      <c r="H379" s="15"/>
      <c r="I379" s="15">
        <f t="shared" si="61"/>
        <v>-133.66666666666666</v>
      </c>
      <c r="J379" s="15">
        <f t="shared" si="62"/>
        <v>14.354358121141976</v>
      </c>
      <c r="K379" s="21">
        <f t="shared" si="63"/>
        <v>188.82288000000003</v>
      </c>
      <c r="L379" s="17">
        <f>K379+J379</f>
        <v>203.17723812114201</v>
      </c>
      <c r="M379">
        <f>(($C$3*F379)*$J$3)/2</f>
        <v>-22.345724999999998</v>
      </c>
      <c r="N379">
        <f>(M379/$J$3)+O379</f>
        <v>2.6772381211420253</v>
      </c>
      <c r="O379" s="17">
        <f>L379+I379</f>
        <v>69.510571454475354</v>
      </c>
      <c r="P379" s="15">
        <f t="shared" si="64"/>
        <v>18.220092768883227</v>
      </c>
      <c r="Q379" s="20">
        <f t="shared" si="65"/>
        <v>18.220092768883227</v>
      </c>
      <c r="R379" s="20">
        <f t="shared" si="70"/>
        <v>1815.8093541154767</v>
      </c>
      <c r="S379" s="20">
        <f t="shared" si="71"/>
        <v>-1181.9089732201621</v>
      </c>
      <c r="T379" s="20">
        <f t="shared" si="66"/>
        <v>1181.9089732201621</v>
      </c>
      <c r="U379" s="20">
        <f t="shared" si="67"/>
        <v>633.90038089531458</v>
      </c>
      <c r="V379">
        <f>(0.5*$C$3*G379^2)/1000</f>
        <v>44.574120370370366</v>
      </c>
      <c r="W379">
        <f t="shared" si="68"/>
        <v>36.194185740740743</v>
      </c>
    </row>
    <row r="380" spans="2:23" x14ac:dyDescent="0.3">
      <c r="B380" s="3" t="s">
        <v>34</v>
      </c>
      <c r="C380" s="3">
        <v>372</v>
      </c>
      <c r="D380" s="3">
        <v>372</v>
      </c>
      <c r="E380" s="10">
        <v>23.8</v>
      </c>
      <c r="F380" s="15">
        <f t="shared" si="69"/>
        <v>-0.44444444444444431</v>
      </c>
      <c r="G380" s="15">
        <f t="shared" si="60"/>
        <v>6.6111111111111107</v>
      </c>
      <c r="H380" s="15"/>
      <c r="I380" s="15">
        <f t="shared" si="61"/>
        <v>-855.46666666666636</v>
      </c>
      <c r="J380" s="15">
        <f t="shared" si="62"/>
        <v>13.545826929012346</v>
      </c>
      <c r="K380" s="21">
        <f t="shared" si="63"/>
        <v>188.82288000000003</v>
      </c>
      <c r="L380" s="17">
        <f>K380+J380</f>
        <v>202.36870692901238</v>
      </c>
      <c r="M380">
        <f>(($C$3*F380)*$J$3)/2</f>
        <v>-143.01263999999995</v>
      </c>
      <c r="N380">
        <f>(M380/$J$3)+O380</f>
        <v>-1080.8312930709872</v>
      </c>
      <c r="O380" s="17">
        <f>L380+I380</f>
        <v>-653.09795973765404</v>
      </c>
      <c r="P380" s="15">
        <f t="shared" si="64"/>
        <v>-7145.4957708581924</v>
      </c>
      <c r="Q380" s="20">
        <f t="shared" si="65"/>
        <v>-7145.4957708581924</v>
      </c>
      <c r="R380" s="20">
        <f t="shared" si="70"/>
        <v>1815.8093541154767</v>
      </c>
      <c r="S380" s="20">
        <f t="shared" si="71"/>
        <v>-1189.0544689910203</v>
      </c>
      <c r="T380" s="20">
        <f t="shared" si="66"/>
        <v>1189.0544689910203</v>
      </c>
      <c r="U380" s="20">
        <f t="shared" si="67"/>
        <v>626.75488512445645</v>
      </c>
      <c r="V380">
        <f>(0.5*$C$3*G380^2)/1000</f>
        <v>42.063414814814806</v>
      </c>
      <c r="W380">
        <f t="shared" si="68"/>
        <v>34.155492829629623</v>
      </c>
    </row>
    <row r="381" spans="2:23" x14ac:dyDescent="0.3">
      <c r="B381" s="3" t="s">
        <v>34</v>
      </c>
      <c r="C381" s="3">
        <v>373</v>
      </c>
      <c r="D381" s="3">
        <v>373</v>
      </c>
      <c r="E381" s="10">
        <v>21.3</v>
      </c>
      <c r="F381" s="15">
        <f t="shared" si="69"/>
        <v>-0.84722222222222243</v>
      </c>
      <c r="G381" s="15">
        <f t="shared" si="60"/>
        <v>5.916666666666667</v>
      </c>
      <c r="H381" s="15"/>
      <c r="I381" s="15">
        <f t="shared" si="61"/>
        <v>-1630.7333333333338</v>
      </c>
      <c r="J381" s="15">
        <f t="shared" si="62"/>
        <v>10.849527256944448</v>
      </c>
      <c r="K381" s="21">
        <f t="shared" si="63"/>
        <v>188.82288000000003</v>
      </c>
      <c r="L381" s="17">
        <f>K381+J381</f>
        <v>199.67240725694447</v>
      </c>
      <c r="M381">
        <f>(($C$3*F381)*$J$3)/2</f>
        <v>-272.61784500000005</v>
      </c>
      <c r="N381">
        <f>(M381/$J$3)+O381</f>
        <v>-2246.4275927430563</v>
      </c>
      <c r="O381" s="17">
        <f>L381+I381</f>
        <v>-1431.0609260763893</v>
      </c>
      <c r="P381" s="15">
        <f t="shared" si="64"/>
        <v>-13291.363257063083</v>
      </c>
      <c r="Q381" s="20">
        <f t="shared" si="65"/>
        <v>-13291.363257063083</v>
      </c>
      <c r="R381" s="20">
        <f t="shared" si="70"/>
        <v>1815.8093541154767</v>
      </c>
      <c r="S381" s="20">
        <f t="shared" si="71"/>
        <v>-1202.3458322480833</v>
      </c>
      <c r="T381" s="20">
        <f t="shared" si="66"/>
        <v>1202.3458322480833</v>
      </c>
      <c r="U381" s="20">
        <f t="shared" si="67"/>
        <v>613.46352186739341</v>
      </c>
      <c r="V381">
        <f>(0.5*$C$3*G381^2)/1000</f>
        <v>33.690683333333332</v>
      </c>
      <c r="W381">
        <f t="shared" si="68"/>
        <v>27.356834866666667</v>
      </c>
    </row>
    <row r="382" spans="2:23" x14ac:dyDescent="0.3">
      <c r="B382" s="3" t="s">
        <v>34</v>
      </c>
      <c r="C382" s="3">
        <v>374</v>
      </c>
      <c r="D382" s="3">
        <v>374</v>
      </c>
      <c r="E382" s="10">
        <v>17.7</v>
      </c>
      <c r="F382" s="15">
        <f t="shared" si="69"/>
        <v>-0.95833333333333337</v>
      </c>
      <c r="G382" s="15">
        <f t="shared" si="60"/>
        <v>4.916666666666667</v>
      </c>
      <c r="H382" s="15"/>
      <c r="I382" s="15">
        <f t="shared" si="61"/>
        <v>-1844.6000000000001</v>
      </c>
      <c r="J382" s="15">
        <f t="shared" si="62"/>
        <v>7.4920064236111132</v>
      </c>
      <c r="K382" s="21">
        <f t="shared" si="63"/>
        <v>188.82288000000003</v>
      </c>
      <c r="L382" s="17">
        <f>K382+J382</f>
        <v>196.31488642361114</v>
      </c>
      <c r="M382">
        <f>(($C$3*F382)*$J$3)/2</f>
        <v>-308.37100500000003</v>
      </c>
      <c r="N382">
        <f>(M382/$J$3)+O382</f>
        <v>-2570.5851135763892</v>
      </c>
      <c r="O382" s="17">
        <f>L382+I382</f>
        <v>-1648.285113576389</v>
      </c>
      <c r="P382" s="15">
        <f t="shared" si="64"/>
        <v>-12638.71014175058</v>
      </c>
      <c r="Q382" s="20">
        <f t="shared" si="65"/>
        <v>-12638.71014175058</v>
      </c>
      <c r="R382" s="20">
        <f t="shared" si="70"/>
        <v>1815.8093541154767</v>
      </c>
      <c r="S382" s="20">
        <f t="shared" si="71"/>
        <v>-1214.9845423898339</v>
      </c>
      <c r="T382" s="20">
        <f t="shared" si="66"/>
        <v>1214.9845423898339</v>
      </c>
      <c r="U382" s="20">
        <f t="shared" si="67"/>
        <v>600.8248117256428</v>
      </c>
      <c r="V382">
        <f>(0.5*$C$3*G382^2)/1000</f>
        <v>23.264683333333334</v>
      </c>
      <c r="W382">
        <f t="shared" si="68"/>
        <v>18.890922866666667</v>
      </c>
    </row>
    <row r="383" spans="2:23" x14ac:dyDescent="0.3">
      <c r="B383" s="3" t="s">
        <v>34</v>
      </c>
      <c r="C383" s="3">
        <v>375</v>
      </c>
      <c r="D383" s="3">
        <v>375</v>
      </c>
      <c r="E383" s="10">
        <v>14.4</v>
      </c>
      <c r="F383" s="15">
        <f t="shared" si="69"/>
        <v>-0.80555555555555536</v>
      </c>
      <c r="G383" s="15">
        <f t="shared" si="60"/>
        <v>4</v>
      </c>
      <c r="H383" s="15"/>
      <c r="I383" s="15">
        <f t="shared" si="61"/>
        <v>-1550.5333333333328</v>
      </c>
      <c r="J383" s="15">
        <f t="shared" si="62"/>
        <v>4.958800000000001</v>
      </c>
      <c r="K383" s="21">
        <f t="shared" si="63"/>
        <v>188.82288000000003</v>
      </c>
      <c r="L383" s="17">
        <f>K383+J383</f>
        <v>193.78168000000002</v>
      </c>
      <c r="M383">
        <f>(($C$3*F383)*$J$3)/2</f>
        <v>-259.21040999999991</v>
      </c>
      <c r="N383">
        <f>(M383/$J$3)+O383</f>
        <v>-2132.0183199999992</v>
      </c>
      <c r="O383" s="17">
        <f>L383+I383</f>
        <v>-1356.7516533333328</v>
      </c>
      <c r="P383" s="15">
        <f t="shared" si="64"/>
        <v>-8528.0732799999969</v>
      </c>
      <c r="Q383" s="20">
        <f t="shared" si="65"/>
        <v>-8528.0732799999969</v>
      </c>
      <c r="R383" s="20">
        <f t="shared" si="70"/>
        <v>1815.8093541154767</v>
      </c>
      <c r="S383" s="20">
        <f t="shared" si="71"/>
        <v>-1223.5126156698338</v>
      </c>
      <c r="T383" s="20">
        <f t="shared" si="66"/>
        <v>1223.5126156698338</v>
      </c>
      <c r="U383" s="20">
        <f t="shared" si="67"/>
        <v>592.29673844564286</v>
      </c>
      <c r="V383">
        <f>(0.5*$C$3*G383^2)/1000</f>
        <v>15.398399999999999</v>
      </c>
      <c r="W383">
        <f t="shared" si="68"/>
        <v>12.503500799999999</v>
      </c>
    </row>
    <row r="384" spans="2:23" x14ac:dyDescent="0.3">
      <c r="B384" s="3" t="s">
        <v>34</v>
      </c>
      <c r="C384" s="3">
        <v>376</v>
      </c>
      <c r="D384" s="3">
        <v>376</v>
      </c>
      <c r="E384" s="10">
        <v>11.9</v>
      </c>
      <c r="F384" s="15">
        <f t="shared" si="69"/>
        <v>-0.58333333333333348</v>
      </c>
      <c r="G384" s="15">
        <f t="shared" si="60"/>
        <v>3.3055555555555554</v>
      </c>
      <c r="H384" s="15"/>
      <c r="I384" s="15">
        <f t="shared" si="61"/>
        <v>-1122.8000000000002</v>
      </c>
      <c r="J384" s="15">
        <f t="shared" si="62"/>
        <v>3.3864567322530865</v>
      </c>
      <c r="K384" s="21">
        <f t="shared" si="63"/>
        <v>188.82288000000003</v>
      </c>
      <c r="L384" s="17">
        <f>K384+J384</f>
        <v>192.20933673225312</v>
      </c>
      <c r="M384">
        <f>(($C$3*F384)*$J$3)/2</f>
        <v>-187.70409000000001</v>
      </c>
      <c r="N384">
        <f>(M384/$J$3)+O384</f>
        <v>-1491.9906632677471</v>
      </c>
      <c r="O384" s="17">
        <f>L384+I384</f>
        <v>-930.590663267747</v>
      </c>
      <c r="P384" s="15">
        <f t="shared" si="64"/>
        <v>-4931.8580258017191</v>
      </c>
      <c r="Q384" s="20">
        <f t="shared" si="65"/>
        <v>-4931.8580258017191</v>
      </c>
      <c r="R384" s="20">
        <f t="shared" si="70"/>
        <v>1815.8093541154767</v>
      </c>
      <c r="S384" s="20">
        <f t="shared" si="71"/>
        <v>-1228.4444736956357</v>
      </c>
      <c r="T384" s="20">
        <f t="shared" si="66"/>
        <v>1228.4444736956357</v>
      </c>
      <c r="U384" s="20">
        <f t="shared" si="67"/>
        <v>587.36488041984103</v>
      </c>
      <c r="V384">
        <f>(0.5*$C$3*G384^2)/1000</f>
        <v>10.515853703703701</v>
      </c>
      <c r="W384">
        <f t="shared" si="68"/>
        <v>8.5388732074074056</v>
      </c>
    </row>
    <row r="385" spans="2:23" x14ac:dyDescent="0.3">
      <c r="B385" s="3" t="s">
        <v>34</v>
      </c>
      <c r="C385" s="3">
        <v>377</v>
      </c>
      <c r="D385" s="3">
        <v>377</v>
      </c>
      <c r="E385" s="10">
        <v>10.199999999999999</v>
      </c>
      <c r="F385" s="15">
        <f t="shared" si="69"/>
        <v>-0.41666666666666663</v>
      </c>
      <c r="G385" s="15">
        <f t="shared" si="60"/>
        <v>2.8333333333333335</v>
      </c>
      <c r="H385" s="15"/>
      <c r="I385" s="15">
        <f t="shared" si="61"/>
        <v>-801.99999999999989</v>
      </c>
      <c r="J385" s="15">
        <f t="shared" si="62"/>
        <v>2.4880090277777787</v>
      </c>
      <c r="K385" s="21">
        <f t="shared" si="63"/>
        <v>188.82288000000003</v>
      </c>
      <c r="L385" s="17">
        <f>K385+J385</f>
        <v>191.31088902777782</v>
      </c>
      <c r="M385">
        <f>(($C$3*F385)*$J$3)/2</f>
        <v>-134.07434999999998</v>
      </c>
      <c r="N385">
        <f>(M385/$J$3)+O385</f>
        <v>-1011.6891109722221</v>
      </c>
      <c r="O385" s="17">
        <f>L385+I385</f>
        <v>-610.68911097222212</v>
      </c>
      <c r="P385" s="15">
        <f t="shared" si="64"/>
        <v>-2866.452481087963</v>
      </c>
      <c r="Q385" s="20">
        <f t="shared" si="65"/>
        <v>-2866.452481087963</v>
      </c>
      <c r="R385" s="20">
        <f t="shared" si="70"/>
        <v>1815.8093541154767</v>
      </c>
      <c r="S385" s="20">
        <f t="shared" si="71"/>
        <v>-1231.3109261767236</v>
      </c>
      <c r="T385" s="20">
        <f t="shared" si="66"/>
        <v>1231.3109261767236</v>
      </c>
      <c r="U385" s="20">
        <f t="shared" si="67"/>
        <v>584.49842793875314</v>
      </c>
      <c r="V385">
        <f>(0.5*$C$3*G385^2)/1000</f>
        <v>7.7259333333333347</v>
      </c>
      <c r="W385">
        <f t="shared" si="68"/>
        <v>6.2734578666666678</v>
      </c>
    </row>
    <row r="386" spans="2:23" x14ac:dyDescent="0.3">
      <c r="B386" s="3" t="s">
        <v>34</v>
      </c>
      <c r="C386" s="3">
        <v>378</v>
      </c>
      <c r="D386" s="3">
        <v>378</v>
      </c>
      <c r="E386" s="10">
        <v>8.9</v>
      </c>
      <c r="F386" s="15">
        <f t="shared" si="69"/>
        <v>-0.30555555555555547</v>
      </c>
      <c r="G386" s="15">
        <f t="shared" si="60"/>
        <v>2.4722222222222223</v>
      </c>
      <c r="H386" s="15"/>
      <c r="I386" s="15">
        <f t="shared" si="61"/>
        <v>-588.1333333333331</v>
      </c>
      <c r="J386" s="15">
        <f t="shared" si="62"/>
        <v>1.8942252507716053</v>
      </c>
      <c r="K386" s="21">
        <f t="shared" si="63"/>
        <v>188.82288000000003</v>
      </c>
      <c r="L386" s="17">
        <f>K386+J386</f>
        <v>190.71710525077162</v>
      </c>
      <c r="M386">
        <f>(($C$3*F386)*$J$3)/2</f>
        <v>-98.321189999999959</v>
      </c>
      <c r="N386">
        <f>(M386/$J$3)+O386</f>
        <v>-691.48289474922808</v>
      </c>
      <c r="O386" s="17">
        <f>L386+I386</f>
        <v>-397.41622808256147</v>
      </c>
      <c r="P386" s="15">
        <f t="shared" si="64"/>
        <v>-1709.4993786855916</v>
      </c>
      <c r="Q386" s="20">
        <f t="shared" si="65"/>
        <v>-1709.4993786855916</v>
      </c>
      <c r="R386" s="20">
        <f t="shared" si="70"/>
        <v>1815.8093541154767</v>
      </c>
      <c r="S386" s="20">
        <f t="shared" si="71"/>
        <v>-1233.0204255554092</v>
      </c>
      <c r="T386" s="20">
        <f t="shared" si="66"/>
        <v>1233.0204255554092</v>
      </c>
      <c r="U386" s="20">
        <f t="shared" si="67"/>
        <v>582.78892856006746</v>
      </c>
      <c r="V386">
        <f>(0.5*$C$3*G386^2)/1000</f>
        <v>5.8820759259259257</v>
      </c>
      <c r="W386">
        <f t="shared" si="68"/>
        <v>4.7762456518518519</v>
      </c>
    </row>
    <row r="387" spans="2:23" x14ac:dyDescent="0.3">
      <c r="B387" s="3" t="s">
        <v>34</v>
      </c>
      <c r="C387" s="3">
        <v>379</v>
      </c>
      <c r="D387" s="3">
        <v>379</v>
      </c>
      <c r="E387" s="10">
        <v>8</v>
      </c>
      <c r="F387" s="15">
        <f t="shared" si="69"/>
        <v>-0.23611111111111113</v>
      </c>
      <c r="G387" s="15">
        <f t="shared" si="60"/>
        <v>2.2222222222222223</v>
      </c>
      <c r="H387" s="15"/>
      <c r="I387" s="15">
        <f t="shared" si="61"/>
        <v>-454.4666666666667</v>
      </c>
      <c r="J387" s="15">
        <f t="shared" si="62"/>
        <v>1.5304938271604944</v>
      </c>
      <c r="K387" s="21">
        <f t="shared" si="63"/>
        <v>188.82288000000003</v>
      </c>
      <c r="L387" s="17">
        <f>K387+J387</f>
        <v>190.35337382716051</v>
      </c>
      <c r="M387">
        <f>(($C$3*F387)*$J$3)/2</f>
        <v>-75.975465</v>
      </c>
      <c r="N387">
        <f>(M387/$J$3)+O387</f>
        <v>-491.34662617283954</v>
      </c>
      <c r="O387" s="17">
        <f>L387+I387</f>
        <v>-264.11329283950619</v>
      </c>
      <c r="P387" s="15">
        <f t="shared" si="64"/>
        <v>-1091.8813914951991</v>
      </c>
      <c r="Q387" s="20">
        <f t="shared" si="65"/>
        <v>-1091.8813914951991</v>
      </c>
      <c r="R387" s="20">
        <f t="shared" si="70"/>
        <v>1815.8093541154767</v>
      </c>
      <c r="S387" s="20">
        <f t="shared" si="71"/>
        <v>-1234.1123069469045</v>
      </c>
      <c r="T387" s="20">
        <f t="shared" si="66"/>
        <v>1234.1123069469045</v>
      </c>
      <c r="U387" s="20">
        <f t="shared" si="67"/>
        <v>581.69704716857223</v>
      </c>
      <c r="V387">
        <f>(0.5*$C$3*G387^2)/1000</f>
        <v>4.7525925925925927</v>
      </c>
      <c r="W387">
        <f t="shared" si="68"/>
        <v>3.8591051851851854</v>
      </c>
    </row>
    <row r="388" spans="2:23" x14ac:dyDescent="0.3">
      <c r="B388" s="3" t="s">
        <v>34</v>
      </c>
      <c r="C388" s="3">
        <v>380</v>
      </c>
      <c r="D388" s="3">
        <v>380</v>
      </c>
      <c r="E388" s="10">
        <v>7.2</v>
      </c>
      <c r="F388" s="15">
        <f t="shared" si="69"/>
        <v>-0.26388888888888895</v>
      </c>
      <c r="G388" s="15">
        <f t="shared" si="60"/>
        <v>2</v>
      </c>
      <c r="H388" s="15"/>
      <c r="I388" s="15">
        <f t="shared" si="61"/>
        <v>-507.93333333333345</v>
      </c>
      <c r="J388" s="15">
        <f t="shared" si="62"/>
        <v>1.2397000000000002</v>
      </c>
      <c r="K388" s="21">
        <f t="shared" si="63"/>
        <v>188.82288000000003</v>
      </c>
      <c r="L388" s="17">
        <f>K388+J388</f>
        <v>190.06258000000003</v>
      </c>
      <c r="M388">
        <f>(($C$3*F388)*$J$3)/2</f>
        <v>-84.913755000000009</v>
      </c>
      <c r="N388">
        <f>(M388/$J$3)+O388</f>
        <v>-571.83742000000007</v>
      </c>
      <c r="O388" s="17">
        <f>L388+I388</f>
        <v>-317.87075333333343</v>
      </c>
      <c r="P388" s="15">
        <f t="shared" si="64"/>
        <v>-1143.6748400000001</v>
      </c>
      <c r="Q388" s="20">
        <f t="shared" si="65"/>
        <v>-1143.6748400000001</v>
      </c>
      <c r="R388" s="20">
        <f t="shared" si="70"/>
        <v>1815.8093541154767</v>
      </c>
      <c r="S388" s="20">
        <f t="shared" si="71"/>
        <v>-1235.2559817869044</v>
      </c>
      <c r="T388" s="20">
        <f t="shared" si="66"/>
        <v>1235.2559817869044</v>
      </c>
      <c r="U388" s="20">
        <f t="shared" si="67"/>
        <v>580.55337232857232</v>
      </c>
      <c r="V388">
        <f>(0.5*$C$3*G388^2)/1000</f>
        <v>3.8495999999999997</v>
      </c>
      <c r="W388">
        <f t="shared" si="68"/>
        <v>3.1258751999999999</v>
      </c>
    </row>
    <row r="389" spans="2:23" x14ac:dyDescent="0.3">
      <c r="B389" s="3" t="s">
        <v>34</v>
      </c>
      <c r="C389" s="3">
        <v>381</v>
      </c>
      <c r="D389" s="3">
        <v>381</v>
      </c>
      <c r="E389" s="10">
        <v>6.1</v>
      </c>
      <c r="F389" s="15">
        <f t="shared" si="69"/>
        <v>-0.31944444444444442</v>
      </c>
      <c r="G389" s="15">
        <f t="shared" si="60"/>
        <v>1.6944444444444444</v>
      </c>
      <c r="H389" s="15"/>
      <c r="I389" s="15">
        <f t="shared" si="61"/>
        <v>-614.86666666666656</v>
      </c>
      <c r="J389" s="15">
        <f t="shared" si="62"/>
        <v>0.88983867669753103</v>
      </c>
      <c r="K389" s="21">
        <f t="shared" si="63"/>
        <v>188.82288000000003</v>
      </c>
      <c r="L389" s="17">
        <f>K389+J389</f>
        <v>189.71271867669756</v>
      </c>
      <c r="M389">
        <f>(($C$3*F389)*$J$3)/2</f>
        <v>-102.79033499999997</v>
      </c>
      <c r="N389">
        <f>(M389/$J$3)+O389</f>
        <v>-732.58728132330225</v>
      </c>
      <c r="O389" s="17">
        <f>L389+I389</f>
        <v>-425.15394798996897</v>
      </c>
      <c r="P389" s="15">
        <f t="shared" si="64"/>
        <v>-1241.3284489089287</v>
      </c>
      <c r="Q389" s="20">
        <f t="shared" si="65"/>
        <v>-1241.3284489089287</v>
      </c>
      <c r="R389" s="20">
        <f t="shared" si="70"/>
        <v>1815.8093541154767</v>
      </c>
      <c r="S389" s="20">
        <f t="shared" si="71"/>
        <v>-1236.4973102358133</v>
      </c>
      <c r="T389" s="20">
        <f t="shared" si="66"/>
        <v>1236.4973102358133</v>
      </c>
      <c r="U389" s="20">
        <f t="shared" si="67"/>
        <v>579.31204387966341</v>
      </c>
      <c r="V389">
        <f>(0.5*$C$3*G389^2)/1000</f>
        <v>2.7631870370370368</v>
      </c>
      <c r="W389">
        <f t="shared" si="68"/>
        <v>2.2437078740740741</v>
      </c>
    </row>
    <row r="390" spans="2:23" x14ac:dyDescent="0.3">
      <c r="B390" s="3" t="s">
        <v>34</v>
      </c>
      <c r="C390" s="3">
        <v>382</v>
      </c>
      <c r="D390" s="3">
        <v>382</v>
      </c>
      <c r="E390" s="10">
        <v>4.9000000000000004</v>
      </c>
      <c r="F390" s="15">
        <f t="shared" si="69"/>
        <v>-0.33333333333333326</v>
      </c>
      <c r="G390" s="15">
        <f t="shared" si="60"/>
        <v>1.3611111111111112</v>
      </c>
      <c r="H390" s="15"/>
      <c r="I390" s="15">
        <f t="shared" si="61"/>
        <v>-641.5999999999998</v>
      </c>
      <c r="J390" s="15">
        <f t="shared" si="62"/>
        <v>0.57417432484567921</v>
      </c>
      <c r="K390" s="21">
        <f t="shared" si="63"/>
        <v>188.82288000000003</v>
      </c>
      <c r="L390" s="17">
        <f>K390+J390</f>
        <v>189.3970543248457</v>
      </c>
      <c r="M390">
        <f>(($C$3*F390)*$J$3)/2</f>
        <v>-107.25947999999995</v>
      </c>
      <c r="N390">
        <f>(M390/$J$3)+O390</f>
        <v>-773.00294567515402</v>
      </c>
      <c r="O390" s="17">
        <f>L390+I390</f>
        <v>-452.20294567515407</v>
      </c>
      <c r="P390" s="15">
        <f t="shared" si="64"/>
        <v>-1052.1428982800708</v>
      </c>
      <c r="Q390" s="20">
        <f t="shared" si="65"/>
        <v>-1052.1428982800708</v>
      </c>
      <c r="R390" s="20">
        <f t="shared" si="70"/>
        <v>1815.8093541154767</v>
      </c>
      <c r="S390" s="20">
        <f t="shared" si="71"/>
        <v>-1237.5494531340935</v>
      </c>
      <c r="T390" s="20">
        <f t="shared" si="66"/>
        <v>1237.5494531340935</v>
      </c>
      <c r="U390" s="20">
        <f t="shared" si="67"/>
        <v>578.25990098138323</v>
      </c>
      <c r="V390">
        <f>(0.5*$C$3*G390^2)/1000</f>
        <v>1.7829648148148149</v>
      </c>
      <c r="W390">
        <f t="shared" si="68"/>
        <v>1.4477674296296299</v>
      </c>
    </row>
    <row r="391" spans="2:23" x14ac:dyDescent="0.3">
      <c r="B391" s="3" t="s">
        <v>34</v>
      </c>
      <c r="C391" s="3">
        <v>383</v>
      </c>
      <c r="D391" s="3">
        <v>383</v>
      </c>
      <c r="E391" s="10">
        <v>3.7</v>
      </c>
      <c r="F391" s="15">
        <f t="shared" si="69"/>
        <v>-0.36111111111111116</v>
      </c>
      <c r="G391" s="15">
        <f t="shared" si="60"/>
        <v>1.0277777777777777</v>
      </c>
      <c r="H391" s="15"/>
      <c r="I391" s="15">
        <f t="shared" si="61"/>
        <v>-695.06666666666672</v>
      </c>
      <c r="J391" s="15">
        <f t="shared" si="62"/>
        <v>0.32738219521604939</v>
      </c>
      <c r="K391" s="21">
        <f t="shared" si="63"/>
        <v>188.82288000000003</v>
      </c>
      <c r="L391" s="17">
        <f>K391+J391</f>
        <v>189.15026219521607</v>
      </c>
      <c r="M391">
        <f>(($C$3*F391)*$J$3)/2</f>
        <v>-116.19777000000001</v>
      </c>
      <c r="N391">
        <f>(M391/$J$3)+O391</f>
        <v>-853.44973780478404</v>
      </c>
      <c r="O391" s="17">
        <f>L391+I391</f>
        <v>-505.91640447145062</v>
      </c>
      <c r="P391" s="15">
        <f t="shared" si="64"/>
        <v>-877.15667496602794</v>
      </c>
      <c r="Q391" s="20">
        <f t="shared" si="65"/>
        <v>-877.15667496602794</v>
      </c>
      <c r="R391" s="20">
        <f t="shared" si="70"/>
        <v>1815.8093541154767</v>
      </c>
      <c r="S391" s="20">
        <f t="shared" si="71"/>
        <v>-1238.4266098090595</v>
      </c>
      <c r="T391" s="20">
        <f t="shared" si="66"/>
        <v>1238.4266098090595</v>
      </c>
      <c r="U391" s="20">
        <f t="shared" si="67"/>
        <v>577.38274430641718</v>
      </c>
      <c r="V391">
        <f>(0.5*$C$3*G391^2)/1000</f>
        <v>1.016609259259259</v>
      </c>
      <c r="W391">
        <f t="shared" si="68"/>
        <v>0.8254867185185184</v>
      </c>
    </row>
    <row r="392" spans="2:23" x14ac:dyDescent="0.3">
      <c r="B392" s="3" t="s">
        <v>34</v>
      </c>
      <c r="C392" s="3">
        <v>384</v>
      </c>
      <c r="D392" s="3">
        <v>384</v>
      </c>
      <c r="E392" s="10">
        <v>2.2999999999999998</v>
      </c>
      <c r="F392" s="15">
        <f t="shared" si="69"/>
        <v>-0.3888888888888889</v>
      </c>
      <c r="G392" s="15">
        <f t="shared" ref="G392:G455" si="72">E392*1000/3600</f>
        <v>0.63888888888888884</v>
      </c>
      <c r="H392" s="15"/>
      <c r="I392" s="15">
        <f t="shared" si="61"/>
        <v>-748.5333333333333</v>
      </c>
      <c r="J392" s="15">
        <f t="shared" si="62"/>
        <v>0.12650488040123456</v>
      </c>
      <c r="K392" s="21">
        <f t="shared" si="63"/>
        <v>188.82288000000003</v>
      </c>
      <c r="L392" s="17">
        <f>K392+J392</f>
        <v>188.94938488040125</v>
      </c>
      <c r="M392">
        <f>(($C$3*F392)*$J$3)/2</f>
        <v>-125.13605999999999</v>
      </c>
      <c r="N392">
        <f>(M392/$J$3)+O392</f>
        <v>-933.85061511959873</v>
      </c>
      <c r="O392" s="17">
        <f>L392+I392</f>
        <v>-559.58394845293208</v>
      </c>
      <c r="P392" s="15">
        <f t="shared" si="64"/>
        <v>-596.62678188196583</v>
      </c>
      <c r="Q392" s="20">
        <f t="shared" si="65"/>
        <v>-596.62678188196583</v>
      </c>
      <c r="R392" s="20">
        <f t="shared" si="70"/>
        <v>1815.8093541154767</v>
      </c>
      <c r="S392" s="20">
        <f t="shared" si="71"/>
        <v>-1239.0232365909415</v>
      </c>
      <c r="T392" s="20">
        <f t="shared" si="66"/>
        <v>1239.0232365909415</v>
      </c>
      <c r="U392" s="20">
        <f t="shared" si="67"/>
        <v>576.78611752453526</v>
      </c>
      <c r="V392">
        <f>(0.5*$C$3*G392^2)/1000</f>
        <v>0.39283148148148139</v>
      </c>
      <c r="W392">
        <f t="shared" si="68"/>
        <v>0.31897916296296291</v>
      </c>
    </row>
    <row r="393" spans="2:23" x14ac:dyDescent="0.3">
      <c r="B393" s="3" t="s">
        <v>34</v>
      </c>
      <c r="C393" s="3">
        <v>385</v>
      </c>
      <c r="D393" s="3">
        <v>385</v>
      </c>
      <c r="E393" s="10">
        <v>0.9</v>
      </c>
      <c r="F393" s="15">
        <f t="shared" si="69"/>
        <v>-0.31944444444444442</v>
      </c>
      <c r="G393" s="15">
        <f t="shared" si="72"/>
        <v>0.25</v>
      </c>
      <c r="H393" s="15"/>
      <c r="I393" s="15">
        <f t="shared" ref="I393:I456" si="73">F393*$C$3</f>
        <v>-614.86666666666656</v>
      </c>
      <c r="J393" s="15">
        <f t="shared" ref="J393:J456" si="74">0.5*$G$3*$F$3*$E$3*G393^2</f>
        <v>1.9370312500000004E-2</v>
      </c>
      <c r="K393" s="21">
        <f t="shared" ref="K393:K456" si="75">$B$3*$C$3*$D$3</f>
        <v>188.82288000000003</v>
      </c>
      <c r="L393" s="17">
        <f>K393+J393</f>
        <v>188.84225031250003</v>
      </c>
      <c r="M393">
        <f>(($C$3*F393)*$J$3)/2</f>
        <v>-102.79033499999997</v>
      </c>
      <c r="N393">
        <f>(M393/$J$3)+O393</f>
        <v>-733.45774968749981</v>
      </c>
      <c r="O393" s="17">
        <f>L393+I393</f>
        <v>-426.02441635416653</v>
      </c>
      <c r="P393" s="15">
        <f t="shared" ref="P393:P456" si="76">N393*G393</f>
        <v>-183.36443742187495</v>
      </c>
      <c r="Q393" s="20">
        <f t="shared" ref="Q393:Q456" si="77">P393*1</f>
        <v>-183.36443742187495</v>
      </c>
      <c r="R393" s="20">
        <f t="shared" si="70"/>
        <v>1815.8093541154767</v>
      </c>
      <c r="S393" s="20">
        <f t="shared" si="71"/>
        <v>-1239.2066010283634</v>
      </c>
      <c r="T393" s="20">
        <f t="shared" ref="T393:T456" si="78">S393*-1</f>
        <v>1239.2066010283634</v>
      </c>
      <c r="U393" s="20">
        <f t="shared" ref="U393:U456" si="79">R393-T393</f>
        <v>576.60275308711334</v>
      </c>
      <c r="V393">
        <f>(0.5*$C$3*G393^2)/1000</f>
        <v>6.0149999999999995E-2</v>
      </c>
      <c r="W393">
        <f t="shared" ref="W393:W456" si="80">V393*0.812</f>
        <v>4.8841799999999998E-2</v>
      </c>
    </row>
    <row r="394" spans="2:23" x14ac:dyDescent="0.3">
      <c r="B394" s="3" t="s">
        <v>34</v>
      </c>
      <c r="C394" s="3">
        <v>386</v>
      </c>
      <c r="D394" s="3">
        <v>386</v>
      </c>
      <c r="E394" s="10">
        <v>0</v>
      </c>
      <c r="F394" s="15">
        <f t="shared" ref="F394:F457" si="81">($E395-$E393)/2/3.6</f>
        <v>-0.125</v>
      </c>
      <c r="G394" s="15">
        <f t="shared" si="72"/>
        <v>0</v>
      </c>
      <c r="H394" s="15"/>
      <c r="I394" s="15">
        <f t="shared" si="73"/>
        <v>-240.6</v>
      </c>
      <c r="J394" s="15">
        <f t="shared" si="74"/>
        <v>0</v>
      </c>
      <c r="K394" s="21">
        <f t="shared" si="75"/>
        <v>188.82288000000003</v>
      </c>
      <c r="L394" s="17">
        <f>K394+J394</f>
        <v>188.82288000000003</v>
      </c>
      <c r="M394">
        <f>(($C$3*F394)*$J$3)/2</f>
        <v>-40.222304999999999</v>
      </c>
      <c r="N394">
        <f>(M394/$J$3)+O394</f>
        <v>-172.07711999999998</v>
      </c>
      <c r="O394" s="17">
        <f>L394+I394</f>
        <v>-51.777119999999968</v>
      </c>
      <c r="P394" s="15">
        <f t="shared" si="76"/>
        <v>0</v>
      </c>
      <c r="Q394" s="20">
        <f t="shared" si="77"/>
        <v>0</v>
      </c>
      <c r="R394" s="20">
        <f t="shared" ref="R394:R457" si="82">R393+MAX(0,Q394)/1000</f>
        <v>1815.8093541154767</v>
      </c>
      <c r="S394" s="20">
        <f t="shared" ref="S394:S457" si="83">S393+MIN(0,Q394)/1000</f>
        <v>-1239.2066010283634</v>
      </c>
      <c r="T394" s="20">
        <f t="shared" si="78"/>
        <v>1239.2066010283634</v>
      </c>
      <c r="U394" s="20">
        <f t="shared" si="79"/>
        <v>576.60275308711334</v>
      </c>
      <c r="V394">
        <f>(0.5*$C$3*G394^2)/1000</f>
        <v>0</v>
      </c>
      <c r="W394">
        <f t="shared" si="80"/>
        <v>0</v>
      </c>
    </row>
    <row r="395" spans="2:23" x14ac:dyDescent="0.3">
      <c r="B395" s="3" t="s">
        <v>34</v>
      </c>
      <c r="C395" s="3">
        <v>387</v>
      </c>
      <c r="D395" s="3">
        <v>387</v>
      </c>
      <c r="E395" s="10">
        <v>0</v>
      </c>
      <c r="F395" s="15">
        <f t="shared" si="81"/>
        <v>0</v>
      </c>
      <c r="G395" s="15">
        <f t="shared" si="72"/>
        <v>0</v>
      </c>
      <c r="H395" s="15"/>
      <c r="I395" s="15">
        <f t="shared" si="73"/>
        <v>0</v>
      </c>
      <c r="J395" s="15">
        <f t="shared" si="74"/>
        <v>0</v>
      </c>
      <c r="K395" s="21">
        <f t="shared" si="75"/>
        <v>188.82288000000003</v>
      </c>
      <c r="L395" s="17">
        <f>K395+J395</f>
        <v>188.82288000000003</v>
      </c>
      <c r="M395">
        <f>(($C$3*F395)*$J$3)/2</f>
        <v>0</v>
      </c>
      <c r="N395">
        <f>(M395/$J$3)+O395</f>
        <v>188.82288000000003</v>
      </c>
      <c r="O395" s="17">
        <f>L395+I395</f>
        <v>188.82288000000003</v>
      </c>
      <c r="P395" s="15">
        <f t="shared" si="76"/>
        <v>0</v>
      </c>
      <c r="Q395" s="20">
        <f t="shared" si="77"/>
        <v>0</v>
      </c>
      <c r="R395" s="20">
        <f t="shared" si="82"/>
        <v>1815.8093541154767</v>
      </c>
      <c r="S395" s="20">
        <f t="shared" si="83"/>
        <v>-1239.2066010283634</v>
      </c>
      <c r="T395" s="20">
        <f t="shared" si="78"/>
        <v>1239.2066010283634</v>
      </c>
      <c r="U395" s="20">
        <f t="shared" si="79"/>
        <v>576.60275308711334</v>
      </c>
      <c r="V395">
        <f>(0.5*$C$3*G395^2)/1000</f>
        <v>0</v>
      </c>
      <c r="W395">
        <f t="shared" si="80"/>
        <v>0</v>
      </c>
    </row>
    <row r="396" spans="2:23" x14ac:dyDescent="0.3">
      <c r="B396" s="3" t="s">
        <v>34</v>
      </c>
      <c r="C396" s="3">
        <v>388</v>
      </c>
      <c r="D396" s="3">
        <v>388</v>
      </c>
      <c r="E396" s="10">
        <v>0</v>
      </c>
      <c r="F396" s="15">
        <f t="shared" si="81"/>
        <v>0</v>
      </c>
      <c r="G396" s="15">
        <f t="shared" si="72"/>
        <v>0</v>
      </c>
      <c r="H396" s="15"/>
      <c r="I396" s="15">
        <f t="shared" si="73"/>
        <v>0</v>
      </c>
      <c r="J396" s="15">
        <f t="shared" si="74"/>
        <v>0</v>
      </c>
      <c r="K396" s="21">
        <f t="shared" si="75"/>
        <v>188.82288000000003</v>
      </c>
      <c r="L396" s="17">
        <f>K396+J396</f>
        <v>188.82288000000003</v>
      </c>
      <c r="M396">
        <f>(($C$3*F396)*$J$3)/2</f>
        <v>0</v>
      </c>
      <c r="N396">
        <f>(M396/$J$3)+O396</f>
        <v>188.82288000000003</v>
      </c>
      <c r="O396" s="17">
        <f>L396+I396</f>
        <v>188.82288000000003</v>
      </c>
      <c r="P396" s="15">
        <f t="shared" si="76"/>
        <v>0</v>
      </c>
      <c r="Q396" s="20">
        <f t="shared" si="77"/>
        <v>0</v>
      </c>
      <c r="R396" s="20">
        <f t="shared" si="82"/>
        <v>1815.8093541154767</v>
      </c>
      <c r="S396" s="20">
        <f t="shared" si="83"/>
        <v>-1239.2066010283634</v>
      </c>
      <c r="T396" s="20">
        <f t="shared" si="78"/>
        <v>1239.2066010283634</v>
      </c>
      <c r="U396" s="20">
        <f t="shared" si="79"/>
        <v>576.60275308711334</v>
      </c>
      <c r="V396">
        <f>(0.5*$C$3*G396^2)/1000</f>
        <v>0</v>
      </c>
      <c r="W396">
        <f t="shared" si="80"/>
        <v>0</v>
      </c>
    </row>
    <row r="397" spans="2:23" x14ac:dyDescent="0.3">
      <c r="B397" s="3" t="s">
        <v>34</v>
      </c>
      <c r="C397" s="3">
        <v>389</v>
      </c>
      <c r="D397" s="3">
        <v>389</v>
      </c>
      <c r="E397" s="10">
        <v>0</v>
      </c>
      <c r="F397" s="15">
        <f t="shared" si="81"/>
        <v>0</v>
      </c>
      <c r="G397" s="15">
        <f t="shared" si="72"/>
        <v>0</v>
      </c>
      <c r="H397" s="15"/>
      <c r="I397" s="15">
        <f t="shared" si="73"/>
        <v>0</v>
      </c>
      <c r="J397" s="15">
        <f t="shared" si="74"/>
        <v>0</v>
      </c>
      <c r="K397" s="21">
        <f t="shared" si="75"/>
        <v>188.82288000000003</v>
      </c>
      <c r="L397" s="17">
        <f>K397+J397</f>
        <v>188.82288000000003</v>
      </c>
      <c r="M397">
        <f>(($C$3*F397)*$J$3)/2</f>
        <v>0</v>
      </c>
      <c r="N397">
        <f>(M397/$J$3)+O397</f>
        <v>188.82288000000003</v>
      </c>
      <c r="O397" s="17">
        <f>L397+I397</f>
        <v>188.82288000000003</v>
      </c>
      <c r="P397" s="15">
        <f t="shared" si="76"/>
        <v>0</v>
      </c>
      <c r="Q397" s="20">
        <f t="shared" si="77"/>
        <v>0</v>
      </c>
      <c r="R397" s="20">
        <f t="shared" si="82"/>
        <v>1815.8093541154767</v>
      </c>
      <c r="S397" s="20">
        <f t="shared" si="83"/>
        <v>-1239.2066010283634</v>
      </c>
      <c r="T397" s="20">
        <f t="shared" si="78"/>
        <v>1239.2066010283634</v>
      </c>
      <c r="U397" s="20">
        <f t="shared" si="79"/>
        <v>576.60275308711334</v>
      </c>
      <c r="V397">
        <f>(0.5*$C$3*G397^2)/1000</f>
        <v>0</v>
      </c>
      <c r="W397">
        <f t="shared" si="80"/>
        <v>0</v>
      </c>
    </row>
    <row r="398" spans="2:23" x14ac:dyDescent="0.3">
      <c r="B398" s="3" t="s">
        <v>34</v>
      </c>
      <c r="C398" s="3">
        <v>390</v>
      </c>
      <c r="D398" s="3">
        <v>390</v>
      </c>
      <c r="E398" s="10">
        <v>0</v>
      </c>
      <c r="F398" s="15">
        <f t="shared" si="81"/>
        <v>0</v>
      </c>
      <c r="G398" s="15">
        <f t="shared" si="72"/>
        <v>0</v>
      </c>
      <c r="H398" s="15"/>
      <c r="I398" s="15">
        <f t="shared" si="73"/>
        <v>0</v>
      </c>
      <c r="J398" s="15">
        <f t="shared" si="74"/>
        <v>0</v>
      </c>
      <c r="K398" s="21">
        <f t="shared" si="75"/>
        <v>188.82288000000003</v>
      </c>
      <c r="L398" s="17">
        <f>K398+J398</f>
        <v>188.82288000000003</v>
      </c>
      <c r="M398">
        <f>(($C$3*F398)*$J$3)/2</f>
        <v>0</v>
      </c>
      <c r="N398">
        <f>(M398/$J$3)+O398</f>
        <v>188.82288000000003</v>
      </c>
      <c r="O398" s="17">
        <f>L398+I398</f>
        <v>188.82288000000003</v>
      </c>
      <c r="P398" s="15">
        <f t="shared" si="76"/>
        <v>0</v>
      </c>
      <c r="Q398" s="20">
        <f t="shared" si="77"/>
        <v>0</v>
      </c>
      <c r="R398" s="20">
        <f t="shared" si="82"/>
        <v>1815.8093541154767</v>
      </c>
      <c r="S398" s="20">
        <f t="shared" si="83"/>
        <v>-1239.2066010283634</v>
      </c>
      <c r="T398" s="20">
        <f t="shared" si="78"/>
        <v>1239.2066010283634</v>
      </c>
      <c r="U398" s="20">
        <f t="shared" si="79"/>
        <v>576.60275308711334</v>
      </c>
      <c r="V398">
        <f>(0.5*$C$3*G398^2)/1000</f>
        <v>0</v>
      </c>
      <c r="W398">
        <f t="shared" si="80"/>
        <v>0</v>
      </c>
    </row>
    <row r="399" spans="2:23" x14ac:dyDescent="0.3">
      <c r="B399" s="3" t="s">
        <v>34</v>
      </c>
      <c r="C399" s="3">
        <v>391</v>
      </c>
      <c r="D399" s="3">
        <v>391</v>
      </c>
      <c r="E399" s="10">
        <v>0</v>
      </c>
      <c r="F399" s="15">
        <f t="shared" si="81"/>
        <v>6.9444444444444448E-2</v>
      </c>
      <c r="G399" s="15">
        <f t="shared" si="72"/>
        <v>0</v>
      </c>
      <c r="H399" s="15"/>
      <c r="I399" s="15">
        <f t="shared" si="73"/>
        <v>133.66666666666666</v>
      </c>
      <c r="J399" s="15">
        <f t="shared" si="74"/>
        <v>0</v>
      </c>
      <c r="K399" s="21">
        <f t="shared" si="75"/>
        <v>188.82288000000003</v>
      </c>
      <c r="L399" s="17">
        <f>K399+J399</f>
        <v>188.82288000000003</v>
      </c>
      <c r="M399">
        <f>(($C$3*F399)*$J$3)/2</f>
        <v>22.345724999999998</v>
      </c>
      <c r="N399">
        <f>(M399/$J$3)+O399</f>
        <v>389.32288</v>
      </c>
      <c r="O399" s="17">
        <f>L399+I399</f>
        <v>322.48954666666668</v>
      </c>
      <c r="P399" s="15">
        <f t="shared" si="76"/>
        <v>0</v>
      </c>
      <c r="Q399" s="20">
        <f t="shared" si="77"/>
        <v>0</v>
      </c>
      <c r="R399" s="20">
        <f t="shared" si="82"/>
        <v>1815.8093541154767</v>
      </c>
      <c r="S399" s="20">
        <f t="shared" si="83"/>
        <v>-1239.2066010283634</v>
      </c>
      <c r="T399" s="20">
        <f t="shared" si="78"/>
        <v>1239.2066010283634</v>
      </c>
      <c r="U399" s="20">
        <f t="shared" si="79"/>
        <v>576.60275308711334</v>
      </c>
      <c r="V399">
        <f>(0.5*$C$3*G399^2)/1000</f>
        <v>0</v>
      </c>
      <c r="W399">
        <f t="shared" si="80"/>
        <v>0</v>
      </c>
    </row>
    <row r="400" spans="2:23" x14ac:dyDescent="0.3">
      <c r="B400" s="3" t="s">
        <v>34</v>
      </c>
      <c r="C400" s="3">
        <v>392</v>
      </c>
      <c r="D400" s="3">
        <v>392</v>
      </c>
      <c r="E400" s="10">
        <v>0.5</v>
      </c>
      <c r="F400" s="15">
        <f t="shared" si="81"/>
        <v>0.29166666666666669</v>
      </c>
      <c r="G400" s="15">
        <f t="shared" si="72"/>
        <v>0.1388888888888889</v>
      </c>
      <c r="H400" s="15"/>
      <c r="I400" s="15">
        <f t="shared" si="73"/>
        <v>561.4</v>
      </c>
      <c r="J400" s="15">
        <f t="shared" si="74"/>
        <v>5.9784915123456813E-3</v>
      </c>
      <c r="K400" s="21">
        <f t="shared" si="75"/>
        <v>188.82288000000003</v>
      </c>
      <c r="L400" s="17">
        <f>K400+J400</f>
        <v>188.82885849151236</v>
      </c>
      <c r="M400">
        <f>(($C$3*F400)*$J$3)/2</f>
        <v>93.85204499999999</v>
      </c>
      <c r="N400">
        <f>(M400/$J$3)+O400</f>
        <v>1030.9288584915123</v>
      </c>
      <c r="O400" s="17">
        <f>L400+I400</f>
        <v>750.22885849151237</v>
      </c>
      <c r="P400" s="15">
        <f t="shared" si="76"/>
        <v>143.18456367937671</v>
      </c>
      <c r="Q400" s="20">
        <f t="shared" si="77"/>
        <v>143.18456367937671</v>
      </c>
      <c r="R400" s="20">
        <f t="shared" si="82"/>
        <v>1815.9525386791561</v>
      </c>
      <c r="S400" s="20">
        <f t="shared" si="83"/>
        <v>-1239.2066010283634</v>
      </c>
      <c r="T400" s="20">
        <f t="shared" si="78"/>
        <v>1239.2066010283634</v>
      </c>
      <c r="U400" s="20">
        <f t="shared" si="79"/>
        <v>576.74593765079271</v>
      </c>
      <c r="V400">
        <f>(0.5*$C$3*G400^2)/1000</f>
        <v>1.8564814814814815E-2</v>
      </c>
      <c r="W400">
        <f t="shared" si="80"/>
        <v>1.5074629629629631E-2</v>
      </c>
    </row>
    <row r="401" spans="2:23" x14ac:dyDescent="0.3">
      <c r="B401" s="3" t="s">
        <v>34</v>
      </c>
      <c r="C401" s="3">
        <v>393</v>
      </c>
      <c r="D401" s="3">
        <v>393</v>
      </c>
      <c r="E401" s="10">
        <v>2.1</v>
      </c>
      <c r="F401" s="15">
        <f t="shared" si="81"/>
        <v>0.59722222222222221</v>
      </c>
      <c r="G401" s="15">
        <f t="shared" si="72"/>
        <v>0.58333333333333337</v>
      </c>
      <c r="H401" s="15"/>
      <c r="I401" s="15">
        <f t="shared" si="73"/>
        <v>1149.5333333333333</v>
      </c>
      <c r="J401" s="15">
        <f t="shared" si="74"/>
        <v>0.10546059027777782</v>
      </c>
      <c r="K401" s="21">
        <f t="shared" si="75"/>
        <v>188.82288000000003</v>
      </c>
      <c r="L401" s="17">
        <f>K401+J401</f>
        <v>188.9283405902778</v>
      </c>
      <c r="M401">
        <f>(($C$3*F401)*$J$3)/2</f>
        <v>192.17323499999998</v>
      </c>
      <c r="N401">
        <f>(M401/$J$3)+O401</f>
        <v>1913.2283405902779</v>
      </c>
      <c r="O401" s="17">
        <f>L401+I401</f>
        <v>1338.4616739236112</v>
      </c>
      <c r="P401" s="15">
        <f t="shared" si="76"/>
        <v>1116.0498653443287</v>
      </c>
      <c r="Q401" s="20">
        <f t="shared" si="77"/>
        <v>1116.0498653443287</v>
      </c>
      <c r="R401" s="20">
        <f t="shared" si="82"/>
        <v>1817.0685885445005</v>
      </c>
      <c r="S401" s="20">
        <f t="shared" si="83"/>
        <v>-1239.2066010283634</v>
      </c>
      <c r="T401" s="20">
        <f t="shared" si="78"/>
        <v>1239.2066010283634</v>
      </c>
      <c r="U401" s="20">
        <f t="shared" si="79"/>
        <v>577.86198751613711</v>
      </c>
      <c r="V401">
        <f>(0.5*$C$3*G401^2)/1000</f>
        <v>0.3274833333333334</v>
      </c>
      <c r="W401">
        <f t="shared" si="80"/>
        <v>0.26591646666666674</v>
      </c>
    </row>
    <row r="402" spans="2:23" x14ac:dyDescent="0.3">
      <c r="B402" s="3" t="s">
        <v>34</v>
      </c>
      <c r="C402" s="3">
        <v>394</v>
      </c>
      <c r="D402" s="3">
        <v>394</v>
      </c>
      <c r="E402" s="10">
        <v>4.8</v>
      </c>
      <c r="F402" s="15">
        <f t="shared" si="81"/>
        <v>0.86111111111111127</v>
      </c>
      <c r="G402" s="15">
        <f t="shared" si="72"/>
        <v>1.3333333333333333</v>
      </c>
      <c r="H402" s="15"/>
      <c r="I402" s="15">
        <f t="shared" si="73"/>
        <v>1657.4666666666669</v>
      </c>
      <c r="J402" s="15">
        <f t="shared" si="74"/>
        <v>0.5509777777777779</v>
      </c>
      <c r="K402" s="21">
        <f t="shared" si="75"/>
        <v>188.82288000000003</v>
      </c>
      <c r="L402" s="17">
        <f>K402+J402</f>
        <v>189.3738577777778</v>
      </c>
      <c r="M402">
        <f>(($C$3*F402)*$J$3)/2</f>
        <v>277.08699000000001</v>
      </c>
      <c r="N402">
        <f>(M402/$J$3)+O402</f>
        <v>2675.5738577777784</v>
      </c>
      <c r="O402" s="17">
        <f>L402+I402</f>
        <v>1846.8405244444448</v>
      </c>
      <c r="P402" s="15">
        <f t="shared" si="76"/>
        <v>3567.4318103703708</v>
      </c>
      <c r="Q402" s="20">
        <f t="shared" si="77"/>
        <v>3567.4318103703708</v>
      </c>
      <c r="R402" s="20">
        <f t="shared" si="82"/>
        <v>1820.6360203548709</v>
      </c>
      <c r="S402" s="20">
        <f t="shared" si="83"/>
        <v>-1239.2066010283634</v>
      </c>
      <c r="T402" s="20">
        <f t="shared" si="78"/>
        <v>1239.2066010283634</v>
      </c>
      <c r="U402" s="20">
        <f t="shared" si="79"/>
        <v>581.42941932650751</v>
      </c>
      <c r="V402">
        <f>(0.5*$C$3*G402^2)/1000</f>
        <v>1.7109333333333332</v>
      </c>
      <c r="W402">
        <f t="shared" si="80"/>
        <v>1.3892778666666667</v>
      </c>
    </row>
    <row r="403" spans="2:23" x14ac:dyDescent="0.3">
      <c r="B403" s="3" t="s">
        <v>34</v>
      </c>
      <c r="C403" s="3">
        <v>395</v>
      </c>
      <c r="D403" s="3">
        <v>395</v>
      </c>
      <c r="E403" s="10">
        <v>8.3000000000000007</v>
      </c>
      <c r="F403" s="15">
        <f t="shared" si="81"/>
        <v>1.0416666666666667</v>
      </c>
      <c r="G403" s="15">
        <f t="shared" si="72"/>
        <v>2.3055555555555554</v>
      </c>
      <c r="H403" s="15"/>
      <c r="I403" s="15">
        <f t="shared" si="73"/>
        <v>2005</v>
      </c>
      <c r="J403" s="15">
        <f t="shared" si="74"/>
        <v>1.6474331211419753</v>
      </c>
      <c r="K403" s="21">
        <f t="shared" si="75"/>
        <v>188.82288000000003</v>
      </c>
      <c r="L403" s="17">
        <f>K403+J403</f>
        <v>190.470313121142</v>
      </c>
      <c r="M403">
        <f>(($C$3*F403)*$J$3)/2</f>
        <v>335.18587499999995</v>
      </c>
      <c r="N403">
        <f>(M403/$J$3)+O403</f>
        <v>3197.9703131211418</v>
      </c>
      <c r="O403" s="17">
        <f>L403+I403</f>
        <v>2195.4703131211418</v>
      </c>
      <c r="P403" s="15">
        <f t="shared" si="76"/>
        <v>7373.0982219181869</v>
      </c>
      <c r="Q403" s="20">
        <f t="shared" si="77"/>
        <v>7373.0982219181869</v>
      </c>
      <c r="R403" s="20">
        <f t="shared" si="82"/>
        <v>1828.009118576789</v>
      </c>
      <c r="S403" s="20">
        <f t="shared" si="83"/>
        <v>-1239.2066010283634</v>
      </c>
      <c r="T403" s="20">
        <f t="shared" si="78"/>
        <v>1239.2066010283634</v>
      </c>
      <c r="U403" s="20">
        <f t="shared" si="79"/>
        <v>588.80251754842561</v>
      </c>
      <c r="V403">
        <f>(0.5*$C$3*G403^2)/1000</f>
        <v>5.1157203703703686</v>
      </c>
      <c r="W403">
        <f t="shared" si="80"/>
        <v>4.1539649407407397</v>
      </c>
    </row>
    <row r="404" spans="2:23" x14ac:dyDescent="0.3">
      <c r="B404" s="3" t="s">
        <v>34</v>
      </c>
      <c r="C404" s="3">
        <v>396</v>
      </c>
      <c r="D404" s="3">
        <v>396</v>
      </c>
      <c r="E404" s="10">
        <v>12.3</v>
      </c>
      <c r="F404" s="15">
        <f t="shared" si="81"/>
        <v>1.1527777777777779</v>
      </c>
      <c r="G404" s="15">
        <f t="shared" si="72"/>
        <v>3.4166666666666665</v>
      </c>
      <c r="H404" s="15"/>
      <c r="I404" s="15">
        <f t="shared" si="73"/>
        <v>2218.8666666666668</v>
      </c>
      <c r="J404" s="15">
        <f t="shared" si="74"/>
        <v>3.6179439236111115</v>
      </c>
      <c r="K404" s="21">
        <f t="shared" si="75"/>
        <v>188.82288000000003</v>
      </c>
      <c r="L404" s="17">
        <f>K404+J404</f>
        <v>192.44082392361113</v>
      </c>
      <c r="M404">
        <f>(($C$3*F404)*$J$3)/2</f>
        <v>370.93903499999999</v>
      </c>
      <c r="N404">
        <f>(M404/$J$3)+O404</f>
        <v>3520.7408239236115</v>
      </c>
      <c r="O404" s="17">
        <f>L404+I404</f>
        <v>2411.3074905902781</v>
      </c>
      <c r="P404" s="15">
        <f t="shared" si="76"/>
        <v>12029.197815072339</v>
      </c>
      <c r="Q404" s="20">
        <f t="shared" si="77"/>
        <v>12029.197815072339</v>
      </c>
      <c r="R404" s="20">
        <f t="shared" si="82"/>
        <v>1840.0383163918614</v>
      </c>
      <c r="S404" s="20">
        <f t="shared" si="83"/>
        <v>-1239.2066010283634</v>
      </c>
      <c r="T404" s="20">
        <f t="shared" si="78"/>
        <v>1239.2066010283634</v>
      </c>
      <c r="U404" s="20">
        <f t="shared" si="79"/>
        <v>600.83171536349801</v>
      </c>
      <c r="V404">
        <f>(0.5*$C$3*G404^2)/1000</f>
        <v>11.234683333333333</v>
      </c>
      <c r="W404">
        <f t="shared" si="80"/>
        <v>9.1225628666666676</v>
      </c>
    </row>
    <row r="405" spans="2:23" x14ac:dyDescent="0.3">
      <c r="B405" s="3" t="s">
        <v>34</v>
      </c>
      <c r="C405" s="3">
        <v>397</v>
      </c>
      <c r="D405" s="3">
        <v>397</v>
      </c>
      <c r="E405" s="10">
        <v>16.600000000000001</v>
      </c>
      <c r="F405" s="15">
        <f t="shared" si="81"/>
        <v>1.1944444444444442</v>
      </c>
      <c r="G405" s="15">
        <f t="shared" si="72"/>
        <v>4.6111111111111107</v>
      </c>
      <c r="H405" s="15"/>
      <c r="I405" s="15">
        <f t="shared" si="73"/>
        <v>2299.0666666666662</v>
      </c>
      <c r="J405" s="15">
        <f t="shared" si="74"/>
        <v>6.5897324845679011</v>
      </c>
      <c r="K405" s="21">
        <f t="shared" si="75"/>
        <v>188.82288000000003</v>
      </c>
      <c r="L405" s="17">
        <f>K405+J405</f>
        <v>195.41261248456792</v>
      </c>
      <c r="M405">
        <f>(($C$3*F405)*$J$3)/2</f>
        <v>384.3464699999999</v>
      </c>
      <c r="N405">
        <f>(M405/$J$3)+O405</f>
        <v>3644.0126124845674</v>
      </c>
      <c r="O405" s="17">
        <f>L405+I405</f>
        <v>2494.4792791512341</v>
      </c>
      <c r="P405" s="15">
        <f t="shared" si="76"/>
        <v>16802.947046456615</v>
      </c>
      <c r="Q405" s="20">
        <f t="shared" si="77"/>
        <v>16802.947046456615</v>
      </c>
      <c r="R405" s="20">
        <f t="shared" si="82"/>
        <v>1856.841263438318</v>
      </c>
      <c r="S405" s="20">
        <f t="shared" si="83"/>
        <v>-1239.2066010283634</v>
      </c>
      <c r="T405" s="20">
        <f t="shared" si="78"/>
        <v>1239.2066010283634</v>
      </c>
      <c r="U405" s="20">
        <f t="shared" si="79"/>
        <v>617.63466240995467</v>
      </c>
      <c r="V405">
        <f>(0.5*$C$3*G405^2)/1000</f>
        <v>20.462881481481475</v>
      </c>
      <c r="W405">
        <f t="shared" si="80"/>
        <v>16.615859762962959</v>
      </c>
    </row>
    <row r="406" spans="2:23" x14ac:dyDescent="0.3">
      <c r="B406" s="3" t="s">
        <v>34</v>
      </c>
      <c r="C406" s="3">
        <v>398</v>
      </c>
      <c r="D406" s="3">
        <v>398</v>
      </c>
      <c r="E406" s="10">
        <v>20.9</v>
      </c>
      <c r="F406" s="15">
        <f t="shared" si="81"/>
        <v>1.0555555555555551</v>
      </c>
      <c r="G406" s="15">
        <f t="shared" si="72"/>
        <v>5.8055555555555554</v>
      </c>
      <c r="H406" s="15"/>
      <c r="I406" s="15">
        <f t="shared" si="73"/>
        <v>2031.7333333333324</v>
      </c>
      <c r="J406" s="15">
        <f t="shared" si="74"/>
        <v>10.445859510030866</v>
      </c>
      <c r="K406" s="21">
        <f t="shared" si="75"/>
        <v>188.82288000000003</v>
      </c>
      <c r="L406" s="17">
        <f>K406+J406</f>
        <v>199.26873951003088</v>
      </c>
      <c r="M406">
        <f>(($C$3*F406)*$J$3)/2</f>
        <v>339.65501999999981</v>
      </c>
      <c r="N406">
        <f>(M406/$J$3)+O406</f>
        <v>3246.8687395100296</v>
      </c>
      <c r="O406" s="17">
        <f>L406+I406</f>
        <v>2231.0020728433633</v>
      </c>
      <c r="P406" s="15">
        <f t="shared" si="76"/>
        <v>18849.876848822118</v>
      </c>
      <c r="Q406" s="20">
        <f t="shared" si="77"/>
        <v>18849.876848822118</v>
      </c>
      <c r="R406" s="20">
        <f t="shared" si="82"/>
        <v>1875.6911402871401</v>
      </c>
      <c r="S406" s="20">
        <f t="shared" si="83"/>
        <v>-1239.2066010283634</v>
      </c>
      <c r="T406" s="20">
        <f t="shared" si="78"/>
        <v>1239.2066010283634</v>
      </c>
      <c r="U406" s="20">
        <f t="shared" si="79"/>
        <v>636.48453925877675</v>
      </c>
      <c r="V406">
        <f>(0.5*$C$3*G406^2)/1000</f>
        <v>32.437187037037035</v>
      </c>
      <c r="W406">
        <f t="shared" si="80"/>
        <v>26.338995874074072</v>
      </c>
    </row>
    <row r="407" spans="2:23" x14ac:dyDescent="0.3">
      <c r="B407" s="3" t="s">
        <v>34</v>
      </c>
      <c r="C407" s="3">
        <v>399</v>
      </c>
      <c r="D407" s="3">
        <v>399</v>
      </c>
      <c r="E407" s="10">
        <v>24.2</v>
      </c>
      <c r="F407" s="15">
        <f t="shared" si="81"/>
        <v>0.65277777777777812</v>
      </c>
      <c r="G407" s="15">
        <f t="shared" si="72"/>
        <v>6.7222222222222223</v>
      </c>
      <c r="H407" s="15"/>
      <c r="I407" s="15">
        <f t="shared" si="73"/>
        <v>1256.4666666666674</v>
      </c>
      <c r="J407" s="15">
        <f t="shared" si="74"/>
        <v>14.004975077160497</v>
      </c>
      <c r="K407" s="21">
        <f t="shared" si="75"/>
        <v>188.82288000000003</v>
      </c>
      <c r="L407" s="17">
        <f>K407+J407</f>
        <v>202.82785507716054</v>
      </c>
      <c r="M407">
        <f>(($C$3*F407)*$J$3)/2</f>
        <v>210.04981500000011</v>
      </c>
      <c r="N407">
        <f>(M407/$J$3)+O407</f>
        <v>2087.5278550771618</v>
      </c>
      <c r="O407" s="17">
        <f>L407+I407</f>
        <v>1459.294521743828</v>
      </c>
      <c r="P407" s="15">
        <f t="shared" si="76"/>
        <v>14032.826136907588</v>
      </c>
      <c r="Q407" s="20">
        <f t="shared" si="77"/>
        <v>14032.826136907588</v>
      </c>
      <c r="R407" s="20">
        <f t="shared" si="82"/>
        <v>1889.7239664240476</v>
      </c>
      <c r="S407" s="20">
        <f t="shared" si="83"/>
        <v>-1239.2066010283634</v>
      </c>
      <c r="T407" s="20">
        <f t="shared" si="78"/>
        <v>1239.2066010283634</v>
      </c>
      <c r="U407" s="20">
        <f t="shared" si="79"/>
        <v>650.51736539568424</v>
      </c>
      <c r="V407">
        <f>(0.5*$C$3*G407^2)/1000</f>
        <v>43.489192592592588</v>
      </c>
      <c r="W407">
        <f t="shared" si="80"/>
        <v>35.313224385185187</v>
      </c>
    </row>
    <row r="408" spans="2:23" x14ac:dyDescent="0.3">
      <c r="B408" s="3" t="s">
        <v>34</v>
      </c>
      <c r="C408" s="3">
        <v>400</v>
      </c>
      <c r="D408" s="3">
        <v>400</v>
      </c>
      <c r="E408" s="10">
        <v>25.6</v>
      </c>
      <c r="F408" s="15">
        <f t="shared" si="81"/>
        <v>0.19444444444444473</v>
      </c>
      <c r="G408" s="15">
        <f t="shared" si="72"/>
        <v>7.1111111111111107</v>
      </c>
      <c r="H408" s="15"/>
      <c r="I408" s="15">
        <f t="shared" si="73"/>
        <v>374.26666666666722</v>
      </c>
      <c r="J408" s="15">
        <f t="shared" si="74"/>
        <v>15.672256790123459</v>
      </c>
      <c r="K408" s="21">
        <f t="shared" si="75"/>
        <v>188.82288000000003</v>
      </c>
      <c r="L408" s="17">
        <f>K408+J408</f>
        <v>204.4951367901235</v>
      </c>
      <c r="M408">
        <f>(($C$3*F408)*$J$3)/2</f>
        <v>62.568030000000086</v>
      </c>
      <c r="N408">
        <f>(M408/$J$3)+O408</f>
        <v>765.8951367901243</v>
      </c>
      <c r="O408" s="17">
        <f>L408+I408</f>
        <v>578.76180345679074</v>
      </c>
      <c r="P408" s="15">
        <f t="shared" si="76"/>
        <v>5446.3654171742173</v>
      </c>
      <c r="Q408" s="20">
        <f t="shared" si="77"/>
        <v>5446.3654171742173</v>
      </c>
      <c r="R408" s="20">
        <f t="shared" si="82"/>
        <v>1895.1703318412219</v>
      </c>
      <c r="S408" s="20">
        <f t="shared" si="83"/>
        <v>-1239.2066010283634</v>
      </c>
      <c r="T408" s="20">
        <f t="shared" si="78"/>
        <v>1239.2066010283634</v>
      </c>
      <c r="U408" s="20">
        <f t="shared" si="79"/>
        <v>655.96373081285856</v>
      </c>
      <c r="V408">
        <f>(0.5*$C$3*G408^2)/1000</f>
        <v>48.666548148148145</v>
      </c>
      <c r="W408">
        <f t="shared" si="80"/>
        <v>39.517237096296299</v>
      </c>
    </row>
    <row r="409" spans="2:23" x14ac:dyDescent="0.3">
      <c r="B409" s="3" t="s">
        <v>34</v>
      </c>
      <c r="C409" s="3">
        <v>401</v>
      </c>
      <c r="D409" s="3">
        <v>401</v>
      </c>
      <c r="E409" s="10">
        <v>25.6</v>
      </c>
      <c r="F409" s="15">
        <f t="shared" si="81"/>
        <v>-9.7222222222222612E-2</v>
      </c>
      <c r="G409" s="15">
        <f t="shared" si="72"/>
        <v>7.1111111111111107</v>
      </c>
      <c r="H409" s="15"/>
      <c r="I409" s="15">
        <f t="shared" si="73"/>
        <v>-187.13333333333409</v>
      </c>
      <c r="J409" s="15">
        <f t="shared" si="74"/>
        <v>15.672256790123459</v>
      </c>
      <c r="K409" s="21">
        <f t="shared" si="75"/>
        <v>188.82288000000003</v>
      </c>
      <c r="L409" s="17">
        <f>K409+J409</f>
        <v>204.4951367901235</v>
      </c>
      <c r="M409">
        <f>(($C$3*F409)*$J$3)/2</f>
        <v>-31.284015000000124</v>
      </c>
      <c r="N409">
        <f>(M409/$J$3)+O409</f>
        <v>-76.204863209877644</v>
      </c>
      <c r="O409" s="17">
        <f>L409+I409</f>
        <v>17.361803456789403</v>
      </c>
      <c r="P409" s="15">
        <f t="shared" si="76"/>
        <v>-541.90124949246319</v>
      </c>
      <c r="Q409" s="20">
        <f t="shared" si="77"/>
        <v>-541.90124949246319</v>
      </c>
      <c r="R409" s="20">
        <f t="shared" si="82"/>
        <v>1895.1703318412219</v>
      </c>
      <c r="S409" s="20">
        <f t="shared" si="83"/>
        <v>-1239.7485022778558</v>
      </c>
      <c r="T409" s="20">
        <f t="shared" si="78"/>
        <v>1239.7485022778558</v>
      </c>
      <c r="U409" s="20">
        <f t="shared" si="79"/>
        <v>655.42182956336615</v>
      </c>
      <c r="V409">
        <f>(0.5*$C$3*G409^2)/1000</f>
        <v>48.666548148148145</v>
      </c>
      <c r="W409">
        <f t="shared" si="80"/>
        <v>39.517237096296299</v>
      </c>
    </row>
    <row r="410" spans="2:23" x14ac:dyDescent="0.3">
      <c r="B410" s="3" t="s">
        <v>34</v>
      </c>
      <c r="C410" s="3">
        <v>402</v>
      </c>
      <c r="D410" s="3">
        <v>402</v>
      </c>
      <c r="E410" s="10">
        <v>24.9</v>
      </c>
      <c r="F410" s="15">
        <f t="shared" si="81"/>
        <v>-0.31944444444444453</v>
      </c>
      <c r="G410" s="15">
        <f t="shared" si="72"/>
        <v>6.916666666666667</v>
      </c>
      <c r="H410" s="15"/>
      <c r="I410" s="15">
        <f t="shared" si="73"/>
        <v>-614.86666666666679</v>
      </c>
      <c r="J410" s="15">
        <f t="shared" si="74"/>
        <v>14.826898090277782</v>
      </c>
      <c r="K410" s="21">
        <f t="shared" si="75"/>
        <v>188.82288000000003</v>
      </c>
      <c r="L410" s="17">
        <f>K410+J410</f>
        <v>203.64977809027781</v>
      </c>
      <c r="M410">
        <f>(($C$3*F410)*$J$3)/2</f>
        <v>-102.79033500000001</v>
      </c>
      <c r="N410">
        <f>(M410/$J$3)+O410</f>
        <v>-718.6502219097224</v>
      </c>
      <c r="O410" s="17">
        <f>L410+I410</f>
        <v>-411.21688857638901</v>
      </c>
      <c r="P410" s="15">
        <f t="shared" si="76"/>
        <v>-4970.66403487558</v>
      </c>
      <c r="Q410" s="20">
        <f t="shared" si="77"/>
        <v>-4970.66403487558</v>
      </c>
      <c r="R410" s="20">
        <f t="shared" si="82"/>
        <v>1895.1703318412219</v>
      </c>
      <c r="S410" s="20">
        <f t="shared" si="83"/>
        <v>-1244.7191663127314</v>
      </c>
      <c r="T410" s="20">
        <f t="shared" si="78"/>
        <v>1244.7191663127314</v>
      </c>
      <c r="U410" s="20">
        <f t="shared" si="79"/>
        <v>650.45116552849049</v>
      </c>
      <c r="V410">
        <f>(0.5*$C$3*G410^2)/1000</f>
        <v>46.041483333333332</v>
      </c>
      <c r="W410">
        <f t="shared" si="80"/>
        <v>37.385684466666667</v>
      </c>
    </row>
    <row r="411" spans="2:23" x14ac:dyDescent="0.3">
      <c r="B411" s="3" t="s">
        <v>34</v>
      </c>
      <c r="C411" s="3">
        <v>403</v>
      </c>
      <c r="D411" s="3">
        <v>403</v>
      </c>
      <c r="E411" s="10">
        <v>23.3</v>
      </c>
      <c r="F411" s="15">
        <f t="shared" si="81"/>
        <v>-0.45833333333333293</v>
      </c>
      <c r="G411" s="15">
        <f t="shared" si="72"/>
        <v>6.4722222222222223</v>
      </c>
      <c r="H411" s="15"/>
      <c r="I411" s="15">
        <f t="shared" si="73"/>
        <v>-882.19999999999925</v>
      </c>
      <c r="J411" s="15">
        <f t="shared" si="74"/>
        <v>12.982653028549386</v>
      </c>
      <c r="K411" s="21">
        <f t="shared" si="75"/>
        <v>188.82288000000003</v>
      </c>
      <c r="L411" s="17">
        <f>K411+J411</f>
        <v>201.80553302854941</v>
      </c>
      <c r="M411">
        <f>(($C$3*F411)*$J$3)/2</f>
        <v>-147.48178499999986</v>
      </c>
      <c r="N411">
        <f>(M411/$J$3)+O411</f>
        <v>-1121.4944669714496</v>
      </c>
      <c r="O411" s="17">
        <f>L411+I411</f>
        <v>-680.3944669714499</v>
      </c>
      <c r="P411" s="15">
        <f t="shared" si="76"/>
        <v>-7258.5614112318817</v>
      </c>
      <c r="Q411" s="20">
        <f t="shared" si="77"/>
        <v>-7258.5614112318817</v>
      </c>
      <c r="R411" s="20">
        <f t="shared" si="82"/>
        <v>1895.1703318412219</v>
      </c>
      <c r="S411" s="20">
        <f t="shared" si="83"/>
        <v>-1251.9777277239634</v>
      </c>
      <c r="T411" s="20">
        <f t="shared" si="78"/>
        <v>1251.9777277239634</v>
      </c>
      <c r="U411" s="20">
        <f t="shared" si="79"/>
        <v>643.1926041172585</v>
      </c>
      <c r="V411">
        <f>(0.5*$C$3*G411^2)/1000</f>
        <v>40.314609259259264</v>
      </c>
      <c r="W411">
        <f t="shared" si="80"/>
        <v>32.735462718518527</v>
      </c>
    </row>
    <row r="412" spans="2:23" x14ac:dyDescent="0.3">
      <c r="B412" s="3" t="s">
        <v>34</v>
      </c>
      <c r="C412" s="3">
        <v>404</v>
      </c>
      <c r="D412" s="3">
        <v>404</v>
      </c>
      <c r="E412" s="10">
        <v>21.6</v>
      </c>
      <c r="F412" s="15">
        <f t="shared" si="81"/>
        <v>-0.43055555555555575</v>
      </c>
      <c r="G412" s="15">
        <f t="shared" si="72"/>
        <v>6</v>
      </c>
      <c r="H412" s="15"/>
      <c r="I412" s="15">
        <f t="shared" si="73"/>
        <v>-828.73333333333369</v>
      </c>
      <c r="J412" s="15">
        <f t="shared" si="74"/>
        <v>11.157300000000003</v>
      </c>
      <c r="K412" s="21">
        <f t="shared" si="75"/>
        <v>188.82288000000003</v>
      </c>
      <c r="L412" s="17">
        <f>K412+J412</f>
        <v>199.98018000000002</v>
      </c>
      <c r="M412">
        <f>(($C$3*F412)*$J$3)/2</f>
        <v>-138.54349500000006</v>
      </c>
      <c r="N412">
        <f>(M412/$J$3)+O412</f>
        <v>-1043.1198200000006</v>
      </c>
      <c r="O412" s="17">
        <f>L412+I412</f>
        <v>-628.75315333333367</v>
      </c>
      <c r="P412" s="15">
        <f t="shared" si="76"/>
        <v>-6258.718920000003</v>
      </c>
      <c r="Q412" s="20">
        <f t="shared" si="77"/>
        <v>-6258.718920000003</v>
      </c>
      <c r="R412" s="20">
        <f t="shared" si="82"/>
        <v>1895.1703318412219</v>
      </c>
      <c r="S412" s="20">
        <f t="shared" si="83"/>
        <v>-1258.2364466439635</v>
      </c>
      <c r="T412" s="20">
        <f t="shared" si="78"/>
        <v>1258.2364466439635</v>
      </c>
      <c r="U412" s="20">
        <f t="shared" si="79"/>
        <v>636.93388519725841</v>
      </c>
      <c r="V412">
        <f>(0.5*$C$3*G412^2)/1000</f>
        <v>34.6464</v>
      </c>
      <c r="W412">
        <f t="shared" si="80"/>
        <v>28.132876800000002</v>
      </c>
    </row>
    <row r="413" spans="2:23" x14ac:dyDescent="0.3">
      <c r="B413" s="3" t="s">
        <v>34</v>
      </c>
      <c r="C413" s="3">
        <v>405</v>
      </c>
      <c r="D413" s="3">
        <v>405</v>
      </c>
      <c r="E413" s="10">
        <v>20.2</v>
      </c>
      <c r="F413" s="15">
        <f t="shared" si="81"/>
        <v>-0.40277777777777807</v>
      </c>
      <c r="G413" s="15">
        <f t="shared" si="72"/>
        <v>5.6111111111111107</v>
      </c>
      <c r="H413" s="15"/>
      <c r="I413" s="15">
        <f t="shared" si="73"/>
        <v>-775.26666666666722</v>
      </c>
      <c r="J413" s="15">
        <f t="shared" si="74"/>
        <v>9.7578547067901233</v>
      </c>
      <c r="K413" s="21">
        <f t="shared" si="75"/>
        <v>188.82288000000003</v>
      </c>
      <c r="L413" s="17">
        <f>K413+J413</f>
        <v>198.58073470679014</v>
      </c>
      <c r="M413">
        <f>(($C$3*F413)*$J$3)/2</f>
        <v>-129.6052050000001</v>
      </c>
      <c r="N413">
        <f>(M413/$J$3)+O413</f>
        <v>-964.31926529321072</v>
      </c>
      <c r="O413" s="17">
        <f>L413+I413</f>
        <v>-576.68593195987705</v>
      </c>
      <c r="P413" s="15">
        <f t="shared" si="76"/>
        <v>-5410.9025441452377</v>
      </c>
      <c r="Q413" s="20">
        <f t="shared" si="77"/>
        <v>-5410.9025441452377</v>
      </c>
      <c r="R413" s="20">
        <f t="shared" si="82"/>
        <v>1895.1703318412219</v>
      </c>
      <c r="S413" s="20">
        <f t="shared" si="83"/>
        <v>-1263.6473491881088</v>
      </c>
      <c r="T413" s="20">
        <f t="shared" si="78"/>
        <v>1263.6473491881088</v>
      </c>
      <c r="U413" s="20">
        <f t="shared" si="79"/>
        <v>631.5229826531131</v>
      </c>
      <c r="V413">
        <f>(0.5*$C$3*G413^2)/1000</f>
        <v>30.300748148148141</v>
      </c>
      <c r="W413">
        <f t="shared" si="80"/>
        <v>24.604207496296294</v>
      </c>
    </row>
    <row r="414" spans="2:23" x14ac:dyDescent="0.3">
      <c r="B414" s="3" t="s">
        <v>34</v>
      </c>
      <c r="C414" s="3">
        <v>406</v>
      </c>
      <c r="D414" s="3">
        <v>406</v>
      </c>
      <c r="E414" s="10">
        <v>18.7</v>
      </c>
      <c r="F414" s="15">
        <f t="shared" si="81"/>
        <v>-0.44444444444444431</v>
      </c>
      <c r="G414" s="15">
        <f t="shared" si="72"/>
        <v>5.1944444444444446</v>
      </c>
      <c r="H414" s="15"/>
      <c r="I414" s="15">
        <f t="shared" si="73"/>
        <v>-855.46666666666636</v>
      </c>
      <c r="J414" s="15">
        <f t="shared" si="74"/>
        <v>8.3624747878086456</v>
      </c>
      <c r="K414" s="21">
        <f t="shared" si="75"/>
        <v>188.82288000000003</v>
      </c>
      <c r="L414" s="17">
        <f>K414+J414</f>
        <v>197.18535478780868</v>
      </c>
      <c r="M414">
        <f>(($C$3*F414)*$J$3)/2</f>
        <v>-143.01263999999995</v>
      </c>
      <c r="N414">
        <f>(M414/$J$3)+O414</f>
        <v>-1086.0146452121908</v>
      </c>
      <c r="O414" s="17">
        <f>L414+I414</f>
        <v>-658.28131187885765</v>
      </c>
      <c r="P414" s="15">
        <f t="shared" si="76"/>
        <v>-5641.2427404077689</v>
      </c>
      <c r="Q414" s="20">
        <f t="shared" si="77"/>
        <v>-5641.2427404077689</v>
      </c>
      <c r="R414" s="20">
        <f t="shared" si="82"/>
        <v>1895.1703318412219</v>
      </c>
      <c r="S414" s="20">
        <f t="shared" si="83"/>
        <v>-1269.2885919285166</v>
      </c>
      <c r="T414" s="20">
        <f t="shared" si="78"/>
        <v>1269.2885919285166</v>
      </c>
      <c r="U414" s="20">
        <f t="shared" si="79"/>
        <v>625.88173991270537</v>
      </c>
      <c r="V414">
        <f>(0.5*$C$3*G414^2)/1000</f>
        <v>25.967720370370376</v>
      </c>
      <c r="W414">
        <f t="shared" si="80"/>
        <v>21.085788940740748</v>
      </c>
    </row>
    <row r="415" spans="2:23" x14ac:dyDescent="0.3">
      <c r="B415" s="3" t="s">
        <v>34</v>
      </c>
      <c r="C415" s="3">
        <v>407</v>
      </c>
      <c r="D415" s="3">
        <v>407</v>
      </c>
      <c r="E415" s="10">
        <v>17</v>
      </c>
      <c r="F415" s="15">
        <f t="shared" si="81"/>
        <v>-0.47222222222222199</v>
      </c>
      <c r="G415" s="15">
        <f t="shared" si="72"/>
        <v>4.7222222222222223</v>
      </c>
      <c r="H415" s="15"/>
      <c r="I415" s="15">
        <f t="shared" si="73"/>
        <v>-908.93333333333283</v>
      </c>
      <c r="J415" s="15">
        <f t="shared" si="74"/>
        <v>6.9111361882716063</v>
      </c>
      <c r="K415" s="21">
        <f t="shared" si="75"/>
        <v>188.82288000000003</v>
      </c>
      <c r="L415" s="17">
        <f>K415+J415</f>
        <v>195.73401618827162</v>
      </c>
      <c r="M415">
        <f>(($C$3*F415)*$J$3)/2</f>
        <v>-151.95092999999991</v>
      </c>
      <c r="N415">
        <f>(M415/$J$3)+O415</f>
        <v>-1167.6659838117275</v>
      </c>
      <c r="O415" s="17">
        <f>L415+I415</f>
        <v>-713.19931714506117</v>
      </c>
      <c r="P415" s="15">
        <f t="shared" si="76"/>
        <v>-5513.9782568887131</v>
      </c>
      <c r="Q415" s="20">
        <f t="shared" si="77"/>
        <v>-5513.9782568887131</v>
      </c>
      <c r="R415" s="20">
        <f t="shared" si="82"/>
        <v>1895.1703318412219</v>
      </c>
      <c r="S415" s="20">
        <f t="shared" si="83"/>
        <v>-1274.8025701854053</v>
      </c>
      <c r="T415" s="20">
        <f t="shared" si="78"/>
        <v>1274.8025701854053</v>
      </c>
      <c r="U415" s="20">
        <f t="shared" si="79"/>
        <v>620.36776165581659</v>
      </c>
      <c r="V415">
        <f>(0.5*$C$3*G415^2)/1000</f>
        <v>21.460925925925928</v>
      </c>
      <c r="W415">
        <f t="shared" si="80"/>
        <v>17.426271851851855</v>
      </c>
    </row>
    <row r="416" spans="2:23" x14ac:dyDescent="0.3">
      <c r="B416" s="3" t="s">
        <v>34</v>
      </c>
      <c r="C416" s="3">
        <v>408</v>
      </c>
      <c r="D416" s="3">
        <v>408</v>
      </c>
      <c r="E416" s="10">
        <v>15.3</v>
      </c>
      <c r="F416" s="15">
        <f t="shared" si="81"/>
        <v>-0.38888888888888895</v>
      </c>
      <c r="G416" s="15">
        <f t="shared" si="72"/>
        <v>4.25</v>
      </c>
      <c r="H416" s="15"/>
      <c r="I416" s="15">
        <f t="shared" si="73"/>
        <v>-748.53333333333342</v>
      </c>
      <c r="J416" s="15">
        <f t="shared" si="74"/>
        <v>5.598020312500001</v>
      </c>
      <c r="K416" s="21">
        <f t="shared" si="75"/>
        <v>188.82288000000003</v>
      </c>
      <c r="L416" s="17">
        <f>K416+J416</f>
        <v>194.42090031250004</v>
      </c>
      <c r="M416">
        <f>(($C$3*F416)*$J$3)/2</f>
        <v>-125.13606</v>
      </c>
      <c r="N416">
        <f>(M416/$J$3)+O416</f>
        <v>-928.3790996875</v>
      </c>
      <c r="O416" s="17">
        <f>L416+I416</f>
        <v>-554.11243302083335</v>
      </c>
      <c r="P416" s="15">
        <f t="shared" si="76"/>
        <v>-3945.6111736718749</v>
      </c>
      <c r="Q416" s="20">
        <f t="shared" si="77"/>
        <v>-3945.6111736718749</v>
      </c>
      <c r="R416" s="20">
        <f t="shared" si="82"/>
        <v>1895.1703318412219</v>
      </c>
      <c r="S416" s="20">
        <f t="shared" si="83"/>
        <v>-1278.7481813590773</v>
      </c>
      <c r="T416" s="20">
        <f t="shared" si="78"/>
        <v>1278.7481813590773</v>
      </c>
      <c r="U416" s="20">
        <f t="shared" si="79"/>
        <v>616.42215048214462</v>
      </c>
      <c r="V416">
        <f>(0.5*$C$3*G416^2)/1000</f>
        <v>17.38335</v>
      </c>
      <c r="W416">
        <f t="shared" si="80"/>
        <v>14.115280200000001</v>
      </c>
    </row>
    <row r="417" spans="2:23" x14ac:dyDescent="0.3">
      <c r="B417" s="3" t="s">
        <v>34</v>
      </c>
      <c r="C417" s="3">
        <v>409</v>
      </c>
      <c r="D417" s="3">
        <v>409</v>
      </c>
      <c r="E417" s="10">
        <v>14.2</v>
      </c>
      <c r="F417" s="15">
        <f t="shared" si="81"/>
        <v>-0.19444444444444448</v>
      </c>
      <c r="G417" s="15">
        <f t="shared" si="72"/>
        <v>3.9444444444444446</v>
      </c>
      <c r="H417" s="15"/>
      <c r="I417" s="15">
        <f t="shared" si="73"/>
        <v>-374.26666666666671</v>
      </c>
      <c r="J417" s="15">
        <f t="shared" si="74"/>
        <v>4.8220121141975323</v>
      </c>
      <c r="K417" s="21">
        <f t="shared" si="75"/>
        <v>188.82288000000003</v>
      </c>
      <c r="L417" s="17">
        <f>K417+J417</f>
        <v>193.64489211419755</v>
      </c>
      <c r="M417">
        <f>(($C$3*F417)*$J$3)/2</f>
        <v>-62.56803</v>
      </c>
      <c r="N417">
        <f>(M417/$J$3)+O417</f>
        <v>-367.75510788580254</v>
      </c>
      <c r="O417" s="17">
        <f>L417+I417</f>
        <v>-180.62177455246916</v>
      </c>
      <c r="P417" s="15">
        <f t="shared" si="76"/>
        <v>-1450.5895922162213</v>
      </c>
      <c r="Q417" s="20">
        <f t="shared" si="77"/>
        <v>-1450.5895922162213</v>
      </c>
      <c r="R417" s="20">
        <f t="shared" si="82"/>
        <v>1895.1703318412219</v>
      </c>
      <c r="S417" s="20">
        <f t="shared" si="83"/>
        <v>-1280.1987709512935</v>
      </c>
      <c r="T417" s="20">
        <f t="shared" si="78"/>
        <v>1280.1987709512935</v>
      </c>
      <c r="U417" s="20">
        <f t="shared" si="79"/>
        <v>614.97156088992847</v>
      </c>
      <c r="V417">
        <f>(0.5*$C$3*G417^2)/1000</f>
        <v>14.973637037037038</v>
      </c>
      <c r="W417">
        <f t="shared" si="80"/>
        <v>12.158593274074075</v>
      </c>
    </row>
    <row r="418" spans="2:23" x14ac:dyDescent="0.3">
      <c r="B418" s="3" t="s">
        <v>34</v>
      </c>
      <c r="C418" s="3">
        <v>410</v>
      </c>
      <c r="D418" s="3">
        <v>410</v>
      </c>
      <c r="E418" s="10">
        <v>13.9</v>
      </c>
      <c r="F418" s="15">
        <f t="shared" si="81"/>
        <v>-2.7777777777777679E-2</v>
      </c>
      <c r="G418" s="15">
        <f t="shared" si="72"/>
        <v>3.8611111111111112</v>
      </c>
      <c r="H418" s="15"/>
      <c r="I418" s="15">
        <f t="shared" si="73"/>
        <v>-53.466666666666477</v>
      </c>
      <c r="J418" s="15">
        <f t="shared" si="74"/>
        <v>4.6204173804012356</v>
      </c>
      <c r="K418" s="21">
        <f t="shared" si="75"/>
        <v>188.82288000000003</v>
      </c>
      <c r="L418" s="17">
        <f>K418+J418</f>
        <v>193.44329738040125</v>
      </c>
      <c r="M418">
        <f>(($C$3*F418)*$J$3)/2</f>
        <v>-8.9382899999999683</v>
      </c>
      <c r="N418">
        <f>(M418/$J$3)+O418</f>
        <v>113.24329738040154</v>
      </c>
      <c r="O418" s="17">
        <f>L418+I418</f>
        <v>139.97663071373478</v>
      </c>
      <c r="P418" s="15">
        <f t="shared" si="76"/>
        <v>437.24495377432817</v>
      </c>
      <c r="Q418" s="20">
        <f t="shared" si="77"/>
        <v>437.24495377432817</v>
      </c>
      <c r="R418" s="20">
        <f t="shared" si="82"/>
        <v>1895.6075767949962</v>
      </c>
      <c r="S418" s="20">
        <f t="shared" si="83"/>
        <v>-1280.1987709512935</v>
      </c>
      <c r="T418" s="20">
        <f t="shared" si="78"/>
        <v>1280.1987709512935</v>
      </c>
      <c r="U418" s="20">
        <f t="shared" si="79"/>
        <v>615.40880584370279</v>
      </c>
      <c r="V418">
        <f>(0.5*$C$3*G418^2)/1000</f>
        <v>14.347631481481482</v>
      </c>
      <c r="W418">
        <f t="shared" si="80"/>
        <v>11.650276762962964</v>
      </c>
    </row>
    <row r="419" spans="2:23" x14ac:dyDescent="0.3">
      <c r="B419" s="3" t="s">
        <v>34</v>
      </c>
      <c r="C419" s="3">
        <v>411</v>
      </c>
      <c r="D419" s="3">
        <v>411</v>
      </c>
      <c r="E419" s="10">
        <v>14</v>
      </c>
      <c r="F419" s="15">
        <f t="shared" si="81"/>
        <v>4.1666666666666519E-2</v>
      </c>
      <c r="G419" s="15">
        <f t="shared" si="72"/>
        <v>3.8888888888888888</v>
      </c>
      <c r="H419" s="15"/>
      <c r="I419" s="15">
        <f t="shared" si="73"/>
        <v>80.199999999999719</v>
      </c>
      <c r="J419" s="15">
        <f t="shared" si="74"/>
        <v>4.6871373456790133</v>
      </c>
      <c r="K419" s="21">
        <f t="shared" si="75"/>
        <v>188.82288000000003</v>
      </c>
      <c r="L419" s="17">
        <f>K419+J419</f>
        <v>193.51001734567905</v>
      </c>
      <c r="M419">
        <f>(($C$3*F419)*$J$3)/2</f>
        <v>13.407434999999952</v>
      </c>
      <c r="N419">
        <f>(M419/$J$3)+O419</f>
        <v>313.8100173456786</v>
      </c>
      <c r="O419" s="17">
        <f>L419+I419</f>
        <v>273.71001734567875</v>
      </c>
      <c r="P419" s="15">
        <f t="shared" si="76"/>
        <v>1220.3722896776389</v>
      </c>
      <c r="Q419" s="20">
        <f t="shared" si="77"/>
        <v>1220.3722896776389</v>
      </c>
      <c r="R419" s="20">
        <f t="shared" si="82"/>
        <v>1896.8279490846739</v>
      </c>
      <c r="S419" s="20">
        <f t="shared" si="83"/>
        <v>-1280.1987709512935</v>
      </c>
      <c r="T419" s="20">
        <f t="shared" si="78"/>
        <v>1280.1987709512935</v>
      </c>
      <c r="U419" s="20">
        <f t="shared" si="79"/>
        <v>616.62917813338049</v>
      </c>
      <c r="V419">
        <f>(0.5*$C$3*G419^2)/1000</f>
        <v>14.554814814814813</v>
      </c>
      <c r="W419">
        <f t="shared" si="80"/>
        <v>11.818509629629629</v>
      </c>
    </row>
    <row r="420" spans="2:23" x14ac:dyDescent="0.3">
      <c r="B420" s="3" t="s">
        <v>34</v>
      </c>
      <c r="C420" s="3">
        <v>412</v>
      </c>
      <c r="D420" s="3">
        <v>412</v>
      </c>
      <c r="E420" s="10">
        <v>14.2</v>
      </c>
      <c r="F420" s="15">
        <f t="shared" si="81"/>
        <v>6.9444444444444448E-2</v>
      </c>
      <c r="G420" s="15">
        <f t="shared" si="72"/>
        <v>3.9444444444444446</v>
      </c>
      <c r="H420" s="15"/>
      <c r="I420" s="15">
        <f t="shared" si="73"/>
        <v>133.66666666666666</v>
      </c>
      <c r="J420" s="15">
        <f t="shared" si="74"/>
        <v>4.8220121141975323</v>
      </c>
      <c r="K420" s="21">
        <f t="shared" si="75"/>
        <v>188.82288000000003</v>
      </c>
      <c r="L420" s="17">
        <f>K420+J420</f>
        <v>193.64489211419755</v>
      </c>
      <c r="M420">
        <f>(($C$3*F420)*$J$3)/2</f>
        <v>22.345724999999998</v>
      </c>
      <c r="N420">
        <f>(M420/$J$3)+O420</f>
        <v>394.14489211419749</v>
      </c>
      <c r="O420" s="17">
        <f>L420+I420</f>
        <v>327.31155878086417</v>
      </c>
      <c r="P420" s="15">
        <f t="shared" si="76"/>
        <v>1554.6826300060013</v>
      </c>
      <c r="Q420" s="20">
        <f t="shared" si="77"/>
        <v>1554.6826300060013</v>
      </c>
      <c r="R420" s="20">
        <f t="shared" si="82"/>
        <v>1898.38263171468</v>
      </c>
      <c r="S420" s="20">
        <f t="shared" si="83"/>
        <v>-1280.1987709512935</v>
      </c>
      <c r="T420" s="20">
        <f t="shared" si="78"/>
        <v>1280.1987709512935</v>
      </c>
      <c r="U420" s="20">
        <f t="shared" si="79"/>
        <v>618.18386076338652</v>
      </c>
      <c r="V420">
        <f>(0.5*$C$3*G420^2)/1000</f>
        <v>14.973637037037038</v>
      </c>
      <c r="W420">
        <f t="shared" si="80"/>
        <v>12.158593274074075</v>
      </c>
    </row>
    <row r="421" spans="2:23" x14ac:dyDescent="0.3">
      <c r="B421" s="3" t="s">
        <v>34</v>
      </c>
      <c r="C421" s="3">
        <v>413</v>
      </c>
      <c r="D421" s="3">
        <v>413</v>
      </c>
      <c r="E421" s="10">
        <v>14.5</v>
      </c>
      <c r="F421" s="15">
        <f t="shared" si="81"/>
        <v>9.7222222222222363E-2</v>
      </c>
      <c r="G421" s="15">
        <f t="shared" si="72"/>
        <v>4.0277777777777777</v>
      </c>
      <c r="H421" s="15"/>
      <c r="I421" s="15">
        <f t="shared" si="73"/>
        <v>187.13333333333361</v>
      </c>
      <c r="J421" s="15">
        <f t="shared" si="74"/>
        <v>5.0279113618827171</v>
      </c>
      <c r="K421" s="21">
        <f t="shared" si="75"/>
        <v>188.82288000000003</v>
      </c>
      <c r="L421" s="17">
        <f>K421+J421</f>
        <v>193.85079136188276</v>
      </c>
      <c r="M421">
        <f>(($C$3*F421)*$J$3)/2</f>
        <v>31.284015000000043</v>
      </c>
      <c r="N421">
        <f>(M421/$J$3)+O421</f>
        <v>474.55079136188317</v>
      </c>
      <c r="O421" s="17">
        <f>L421+I421</f>
        <v>380.98412469521634</v>
      </c>
      <c r="P421" s="15">
        <f t="shared" si="76"/>
        <v>1911.3851318742516</v>
      </c>
      <c r="Q421" s="20">
        <f t="shared" si="77"/>
        <v>1911.3851318742516</v>
      </c>
      <c r="R421" s="20">
        <f t="shared" si="82"/>
        <v>1900.2940168465543</v>
      </c>
      <c r="S421" s="20">
        <f t="shared" si="83"/>
        <v>-1280.1987709512935</v>
      </c>
      <c r="T421" s="20">
        <f t="shared" si="78"/>
        <v>1280.1987709512935</v>
      </c>
      <c r="U421" s="20">
        <f t="shared" si="79"/>
        <v>620.09524589526086</v>
      </c>
      <c r="V421">
        <f>(0.5*$C$3*G421^2)/1000</f>
        <v>15.613009259259259</v>
      </c>
      <c r="W421">
        <f t="shared" si="80"/>
        <v>12.677763518518519</v>
      </c>
    </row>
    <row r="422" spans="2:23" x14ac:dyDescent="0.3">
      <c r="B422" s="3" t="s">
        <v>34</v>
      </c>
      <c r="C422" s="3">
        <v>414</v>
      </c>
      <c r="D422" s="3">
        <v>414</v>
      </c>
      <c r="E422" s="10">
        <v>14.9</v>
      </c>
      <c r="F422" s="15">
        <f t="shared" si="81"/>
        <v>0.19444444444444448</v>
      </c>
      <c r="G422" s="15">
        <f t="shared" si="72"/>
        <v>4.1388888888888893</v>
      </c>
      <c r="H422" s="15"/>
      <c r="I422" s="15">
        <f t="shared" si="73"/>
        <v>374.26666666666671</v>
      </c>
      <c r="J422" s="15">
        <f t="shared" si="74"/>
        <v>5.3091396026234587</v>
      </c>
      <c r="K422" s="21">
        <f t="shared" si="75"/>
        <v>188.82288000000003</v>
      </c>
      <c r="L422" s="17">
        <f>K422+J422</f>
        <v>194.13201960262347</v>
      </c>
      <c r="M422">
        <f>(($C$3*F422)*$J$3)/2</f>
        <v>62.56803</v>
      </c>
      <c r="N422">
        <f>(M422/$J$3)+O422</f>
        <v>755.53201960262356</v>
      </c>
      <c r="O422" s="17">
        <f>L422+I422</f>
        <v>568.39868626929024</v>
      </c>
      <c r="P422" s="15">
        <f t="shared" si="76"/>
        <v>3127.0630811330811</v>
      </c>
      <c r="Q422" s="20">
        <f t="shared" si="77"/>
        <v>3127.0630811330811</v>
      </c>
      <c r="R422" s="20">
        <f t="shared" si="82"/>
        <v>1903.4210799276873</v>
      </c>
      <c r="S422" s="20">
        <f t="shared" si="83"/>
        <v>-1280.1987709512935</v>
      </c>
      <c r="T422" s="20">
        <f t="shared" si="78"/>
        <v>1280.1987709512935</v>
      </c>
      <c r="U422" s="20">
        <f t="shared" si="79"/>
        <v>623.22230897639383</v>
      </c>
      <c r="V422">
        <f>(0.5*$C$3*G422^2)/1000</f>
        <v>16.486298148148151</v>
      </c>
      <c r="W422">
        <f t="shared" si="80"/>
        <v>13.3868740962963</v>
      </c>
    </row>
    <row r="423" spans="2:23" x14ac:dyDescent="0.3">
      <c r="B423" s="3" t="s">
        <v>34</v>
      </c>
      <c r="C423" s="3">
        <v>415</v>
      </c>
      <c r="D423" s="3">
        <v>415</v>
      </c>
      <c r="E423" s="10">
        <v>15.9</v>
      </c>
      <c r="F423" s="15">
        <f t="shared" si="81"/>
        <v>0.34722222222222199</v>
      </c>
      <c r="G423" s="15">
        <f t="shared" si="72"/>
        <v>4.416666666666667</v>
      </c>
      <c r="H423" s="15"/>
      <c r="I423" s="15">
        <f t="shared" si="73"/>
        <v>668.33333333333292</v>
      </c>
      <c r="J423" s="15">
        <f t="shared" si="74"/>
        <v>6.0456897569444461</v>
      </c>
      <c r="K423" s="21">
        <f t="shared" si="75"/>
        <v>188.82288000000003</v>
      </c>
      <c r="L423" s="17">
        <f>K423+J423</f>
        <v>194.86856975694448</v>
      </c>
      <c r="M423">
        <f>(($C$3*F423)*$J$3)/2</f>
        <v>111.72862499999992</v>
      </c>
      <c r="N423">
        <f>(M423/$J$3)+O423</f>
        <v>1197.3685697569438</v>
      </c>
      <c r="O423" s="17">
        <f>L423+I423</f>
        <v>863.20190309027737</v>
      </c>
      <c r="P423" s="15">
        <f t="shared" si="76"/>
        <v>5288.377849759835</v>
      </c>
      <c r="Q423" s="20">
        <f t="shared" si="77"/>
        <v>5288.377849759835</v>
      </c>
      <c r="R423" s="20">
        <f t="shared" si="82"/>
        <v>1908.7094577774471</v>
      </c>
      <c r="S423" s="20">
        <f t="shared" si="83"/>
        <v>-1280.1987709512935</v>
      </c>
      <c r="T423" s="20">
        <f t="shared" si="78"/>
        <v>1280.1987709512935</v>
      </c>
      <c r="U423" s="20">
        <f t="shared" si="79"/>
        <v>628.51068682615369</v>
      </c>
      <c r="V423">
        <f>(0.5*$C$3*G423^2)/1000</f>
        <v>18.773483333333335</v>
      </c>
      <c r="W423">
        <f t="shared" si="80"/>
        <v>15.244068466666668</v>
      </c>
    </row>
    <row r="424" spans="2:23" x14ac:dyDescent="0.3">
      <c r="B424" s="3" t="s">
        <v>34</v>
      </c>
      <c r="C424" s="3">
        <v>416</v>
      </c>
      <c r="D424" s="3">
        <v>416</v>
      </c>
      <c r="E424" s="10">
        <v>17.399999999999999</v>
      </c>
      <c r="F424" s="15">
        <f t="shared" si="81"/>
        <v>0.38888888888888873</v>
      </c>
      <c r="G424" s="15">
        <f t="shared" si="72"/>
        <v>4.833333333333333</v>
      </c>
      <c r="H424" s="15"/>
      <c r="I424" s="15">
        <f t="shared" si="73"/>
        <v>748.53333333333296</v>
      </c>
      <c r="J424" s="15">
        <f t="shared" si="74"/>
        <v>7.2401923611111112</v>
      </c>
      <c r="K424" s="21">
        <f t="shared" si="75"/>
        <v>188.82288000000003</v>
      </c>
      <c r="L424" s="17">
        <f>K424+J424</f>
        <v>196.06307236111113</v>
      </c>
      <c r="M424">
        <f>(($C$3*F424)*$J$3)/2</f>
        <v>125.13605999999993</v>
      </c>
      <c r="N424">
        <f>(M424/$J$3)+O424</f>
        <v>1318.8630723611107</v>
      </c>
      <c r="O424" s="17">
        <f>L424+I424</f>
        <v>944.59640569444412</v>
      </c>
      <c r="P424" s="15">
        <f t="shared" si="76"/>
        <v>6374.5048497453681</v>
      </c>
      <c r="Q424" s="20">
        <f t="shared" si="77"/>
        <v>6374.5048497453681</v>
      </c>
      <c r="R424" s="20">
        <f t="shared" si="82"/>
        <v>1915.0839626271925</v>
      </c>
      <c r="S424" s="20">
        <f t="shared" si="83"/>
        <v>-1280.1987709512935</v>
      </c>
      <c r="T424" s="20">
        <f t="shared" si="78"/>
        <v>1280.1987709512935</v>
      </c>
      <c r="U424" s="20">
        <f t="shared" si="79"/>
        <v>634.88519167589902</v>
      </c>
      <c r="V424">
        <f>(0.5*$C$3*G424^2)/1000</f>
        <v>22.482733333333329</v>
      </c>
      <c r="W424">
        <f t="shared" si="80"/>
        <v>18.255979466666663</v>
      </c>
    </row>
    <row r="425" spans="2:23" x14ac:dyDescent="0.3">
      <c r="B425" s="3" t="s">
        <v>34</v>
      </c>
      <c r="C425" s="3">
        <v>417</v>
      </c>
      <c r="D425" s="3">
        <v>417</v>
      </c>
      <c r="E425" s="10">
        <v>18.7</v>
      </c>
      <c r="F425" s="15">
        <f t="shared" si="81"/>
        <v>0.23611111111111149</v>
      </c>
      <c r="G425" s="15">
        <f t="shared" si="72"/>
        <v>5.1944444444444446</v>
      </c>
      <c r="H425" s="15"/>
      <c r="I425" s="15">
        <f t="shared" si="73"/>
        <v>454.46666666666738</v>
      </c>
      <c r="J425" s="15">
        <f t="shared" si="74"/>
        <v>8.3624747878086456</v>
      </c>
      <c r="K425" s="21">
        <f t="shared" si="75"/>
        <v>188.82288000000003</v>
      </c>
      <c r="L425" s="17">
        <f>K425+J425</f>
        <v>197.18535478780868</v>
      </c>
      <c r="M425">
        <f>(($C$3*F425)*$J$3)/2</f>
        <v>75.975465000000113</v>
      </c>
      <c r="N425">
        <f>(M425/$J$3)+O425</f>
        <v>878.88535478780977</v>
      </c>
      <c r="O425" s="17">
        <f>L425+I425</f>
        <v>651.65202145447608</v>
      </c>
      <c r="P425" s="15">
        <f t="shared" si="76"/>
        <v>4565.3211484811236</v>
      </c>
      <c r="Q425" s="20">
        <f t="shared" si="77"/>
        <v>4565.3211484811236</v>
      </c>
      <c r="R425" s="20">
        <f t="shared" si="82"/>
        <v>1919.6492837756737</v>
      </c>
      <c r="S425" s="20">
        <f t="shared" si="83"/>
        <v>-1280.1987709512935</v>
      </c>
      <c r="T425" s="20">
        <f t="shared" si="78"/>
        <v>1280.1987709512935</v>
      </c>
      <c r="U425" s="20">
        <f t="shared" si="79"/>
        <v>639.45051282438021</v>
      </c>
      <c r="V425">
        <f>(0.5*$C$3*G425^2)/1000</f>
        <v>25.967720370370376</v>
      </c>
      <c r="W425">
        <f t="shared" si="80"/>
        <v>21.085788940740748</v>
      </c>
    </row>
    <row r="426" spans="2:23" x14ac:dyDescent="0.3">
      <c r="B426" s="3" t="s">
        <v>34</v>
      </c>
      <c r="C426" s="3">
        <v>418</v>
      </c>
      <c r="D426" s="3">
        <v>418</v>
      </c>
      <c r="E426" s="10">
        <v>19.100000000000001</v>
      </c>
      <c r="F426" s="15">
        <f t="shared" si="81"/>
        <v>1.3888888888889086E-2</v>
      </c>
      <c r="G426" s="15">
        <f t="shared" si="72"/>
        <v>5.3055555555555554</v>
      </c>
      <c r="H426" s="15"/>
      <c r="I426" s="15">
        <f t="shared" si="73"/>
        <v>26.733333333333711</v>
      </c>
      <c r="J426" s="15">
        <f t="shared" si="74"/>
        <v>8.7240539544753091</v>
      </c>
      <c r="K426" s="21">
        <f t="shared" si="75"/>
        <v>188.82288000000003</v>
      </c>
      <c r="L426" s="17">
        <f>K426+J426</f>
        <v>197.54693395447532</v>
      </c>
      <c r="M426">
        <f>(($C$3*F426)*$J$3)/2</f>
        <v>4.4691450000000632</v>
      </c>
      <c r="N426">
        <f>(M426/$J$3)+O426</f>
        <v>237.64693395447588</v>
      </c>
      <c r="O426" s="17">
        <f>L426+I426</f>
        <v>224.28026728780904</v>
      </c>
      <c r="P426" s="15">
        <f t="shared" si="76"/>
        <v>1260.8490107029136</v>
      </c>
      <c r="Q426" s="20">
        <f t="shared" si="77"/>
        <v>1260.8490107029136</v>
      </c>
      <c r="R426" s="20">
        <f t="shared" si="82"/>
        <v>1920.9101327863766</v>
      </c>
      <c r="S426" s="20">
        <f t="shared" si="83"/>
        <v>-1280.1987709512935</v>
      </c>
      <c r="T426" s="20">
        <f t="shared" si="78"/>
        <v>1280.1987709512935</v>
      </c>
      <c r="U426" s="20">
        <f t="shared" si="79"/>
        <v>640.71136183508315</v>
      </c>
      <c r="V426">
        <f>(0.5*$C$3*G426^2)/1000</f>
        <v>27.090520370370367</v>
      </c>
      <c r="W426">
        <f t="shared" si="80"/>
        <v>21.99750254074074</v>
      </c>
    </row>
    <row r="427" spans="2:23" x14ac:dyDescent="0.3">
      <c r="B427" s="3" t="s">
        <v>34</v>
      </c>
      <c r="C427" s="3">
        <v>419</v>
      </c>
      <c r="D427" s="3">
        <v>419</v>
      </c>
      <c r="E427" s="10">
        <v>18.8</v>
      </c>
      <c r="F427" s="15">
        <f t="shared" si="81"/>
        <v>-0.20833333333333331</v>
      </c>
      <c r="G427" s="15">
        <f t="shared" si="72"/>
        <v>5.2222222222222223</v>
      </c>
      <c r="H427" s="15"/>
      <c r="I427" s="15">
        <f t="shared" si="73"/>
        <v>-400.99999999999994</v>
      </c>
      <c r="J427" s="15">
        <f t="shared" si="74"/>
        <v>8.4521521604938279</v>
      </c>
      <c r="K427" s="21">
        <f t="shared" si="75"/>
        <v>188.82288000000003</v>
      </c>
      <c r="L427" s="17">
        <f>K427+J427</f>
        <v>197.27503216049385</v>
      </c>
      <c r="M427">
        <f>(($C$3*F427)*$J$3)/2</f>
        <v>-67.037174999999991</v>
      </c>
      <c r="N427">
        <f>(M427/$J$3)+O427</f>
        <v>-404.22496783950606</v>
      </c>
      <c r="O427" s="17">
        <f>L427+I427</f>
        <v>-203.72496783950609</v>
      </c>
      <c r="P427" s="15">
        <f t="shared" si="76"/>
        <v>-2110.9526098285319</v>
      </c>
      <c r="Q427" s="20">
        <f t="shared" si="77"/>
        <v>-2110.9526098285319</v>
      </c>
      <c r="R427" s="20">
        <f t="shared" si="82"/>
        <v>1920.9101327863766</v>
      </c>
      <c r="S427" s="20">
        <f t="shared" si="83"/>
        <v>-1282.3097235611219</v>
      </c>
      <c r="T427" s="20">
        <f t="shared" si="78"/>
        <v>1282.3097235611219</v>
      </c>
      <c r="U427" s="20">
        <f t="shared" si="79"/>
        <v>638.60040922525468</v>
      </c>
      <c r="V427">
        <f>(0.5*$C$3*G427^2)/1000</f>
        <v>26.246192592592589</v>
      </c>
      <c r="W427">
        <f t="shared" si="80"/>
        <v>21.311908385185184</v>
      </c>
    </row>
    <row r="428" spans="2:23" x14ac:dyDescent="0.3">
      <c r="B428" s="3" t="s">
        <v>34</v>
      </c>
      <c r="C428" s="3">
        <v>420</v>
      </c>
      <c r="D428" s="3">
        <v>420</v>
      </c>
      <c r="E428" s="10">
        <v>17.600000000000001</v>
      </c>
      <c r="F428" s="15">
        <f t="shared" si="81"/>
        <v>-0.30555555555555547</v>
      </c>
      <c r="G428" s="15">
        <f t="shared" si="72"/>
        <v>4.8888888888888893</v>
      </c>
      <c r="H428" s="15"/>
      <c r="I428" s="15">
        <f t="shared" si="73"/>
        <v>-588.1333333333331</v>
      </c>
      <c r="J428" s="15">
        <f t="shared" si="74"/>
        <v>7.4075901234567922</v>
      </c>
      <c r="K428" s="21">
        <f t="shared" si="75"/>
        <v>188.82288000000003</v>
      </c>
      <c r="L428" s="17">
        <f>K428+J428</f>
        <v>196.23047012345683</v>
      </c>
      <c r="M428">
        <f>(($C$3*F428)*$J$3)/2</f>
        <v>-98.321189999999959</v>
      </c>
      <c r="N428">
        <f>(M428/$J$3)+O428</f>
        <v>-685.96952987654277</v>
      </c>
      <c r="O428" s="17">
        <f>L428+I428</f>
        <v>-391.90286320987627</v>
      </c>
      <c r="P428" s="15">
        <f t="shared" si="76"/>
        <v>-3353.6288127297648</v>
      </c>
      <c r="Q428" s="20">
        <f t="shared" si="77"/>
        <v>-3353.6288127297648</v>
      </c>
      <c r="R428" s="20">
        <f t="shared" si="82"/>
        <v>1920.9101327863766</v>
      </c>
      <c r="S428" s="20">
        <f t="shared" si="83"/>
        <v>-1285.6633523738517</v>
      </c>
      <c r="T428" s="20">
        <f t="shared" si="78"/>
        <v>1285.6633523738517</v>
      </c>
      <c r="U428" s="20">
        <f t="shared" si="79"/>
        <v>635.24678041252491</v>
      </c>
      <c r="V428">
        <f>(0.5*$C$3*G428^2)/1000</f>
        <v>23.002548148148151</v>
      </c>
      <c r="W428">
        <f t="shared" si="80"/>
        <v>18.678069096296298</v>
      </c>
    </row>
    <row r="429" spans="2:23" x14ac:dyDescent="0.3">
      <c r="B429" s="3" t="s">
        <v>34</v>
      </c>
      <c r="C429" s="3">
        <v>421</v>
      </c>
      <c r="D429" s="3">
        <v>421</v>
      </c>
      <c r="E429" s="10">
        <v>16.600000000000001</v>
      </c>
      <c r="F429" s="15">
        <f t="shared" si="81"/>
        <v>-0.19444444444444473</v>
      </c>
      <c r="G429" s="15">
        <f t="shared" si="72"/>
        <v>4.6111111111111107</v>
      </c>
      <c r="H429" s="15"/>
      <c r="I429" s="15">
        <f t="shared" si="73"/>
        <v>-374.26666666666722</v>
      </c>
      <c r="J429" s="15">
        <f t="shared" si="74"/>
        <v>6.5897324845679011</v>
      </c>
      <c r="K429" s="21">
        <f t="shared" si="75"/>
        <v>188.82288000000003</v>
      </c>
      <c r="L429" s="17">
        <f>K429+J429</f>
        <v>195.41261248456792</v>
      </c>
      <c r="M429">
        <f>(($C$3*F429)*$J$3)/2</f>
        <v>-62.568030000000086</v>
      </c>
      <c r="N429">
        <f>(M429/$J$3)+O429</f>
        <v>-365.98738751543294</v>
      </c>
      <c r="O429" s="17">
        <f>L429+I429</f>
        <v>-178.8540541820993</v>
      </c>
      <c r="P429" s="15">
        <f t="shared" si="76"/>
        <v>-1687.6085090989407</v>
      </c>
      <c r="Q429" s="20">
        <f t="shared" si="77"/>
        <v>-1687.6085090989407</v>
      </c>
      <c r="R429" s="20">
        <f t="shared" si="82"/>
        <v>1920.9101327863766</v>
      </c>
      <c r="S429" s="20">
        <f t="shared" si="83"/>
        <v>-1287.3509608829506</v>
      </c>
      <c r="T429" s="20">
        <f t="shared" si="78"/>
        <v>1287.3509608829506</v>
      </c>
      <c r="U429" s="20">
        <f t="shared" si="79"/>
        <v>633.55917190342598</v>
      </c>
      <c r="V429">
        <f>(0.5*$C$3*G429^2)/1000</f>
        <v>20.462881481481475</v>
      </c>
      <c r="W429">
        <f t="shared" si="80"/>
        <v>16.615859762962959</v>
      </c>
    </row>
    <row r="430" spans="2:23" x14ac:dyDescent="0.3">
      <c r="B430" s="3" t="s">
        <v>34</v>
      </c>
      <c r="C430" s="3">
        <v>422</v>
      </c>
      <c r="D430" s="3">
        <v>422</v>
      </c>
      <c r="E430" s="10">
        <v>16.2</v>
      </c>
      <c r="F430" s="15">
        <f t="shared" si="81"/>
        <v>-2.7777777777778172E-2</v>
      </c>
      <c r="G430" s="15">
        <f t="shared" si="72"/>
        <v>4.5</v>
      </c>
      <c r="H430" s="15"/>
      <c r="I430" s="15">
        <f t="shared" si="73"/>
        <v>-53.466666666667422</v>
      </c>
      <c r="J430" s="15">
        <f t="shared" si="74"/>
        <v>6.275981250000001</v>
      </c>
      <c r="K430" s="21">
        <f t="shared" si="75"/>
        <v>188.82288000000003</v>
      </c>
      <c r="L430" s="17">
        <f>K430+J430</f>
        <v>195.09886125000003</v>
      </c>
      <c r="M430">
        <f>(($C$3*F430)*$J$3)/2</f>
        <v>-8.9382900000001264</v>
      </c>
      <c r="N430">
        <f>(M430/$J$3)+O430</f>
        <v>114.89886124999887</v>
      </c>
      <c r="O430" s="17">
        <f>L430+I430</f>
        <v>141.63219458333259</v>
      </c>
      <c r="P430" s="15">
        <f t="shared" si="76"/>
        <v>517.04487562499492</v>
      </c>
      <c r="Q430" s="20">
        <f t="shared" si="77"/>
        <v>517.04487562499492</v>
      </c>
      <c r="R430" s="20">
        <f t="shared" si="82"/>
        <v>1921.4271776620017</v>
      </c>
      <c r="S430" s="20">
        <f t="shared" si="83"/>
        <v>-1287.3509608829506</v>
      </c>
      <c r="T430" s="20">
        <f t="shared" si="78"/>
        <v>1287.3509608829506</v>
      </c>
      <c r="U430" s="20">
        <f t="shared" si="79"/>
        <v>634.07621677905104</v>
      </c>
      <c r="V430">
        <f>(0.5*$C$3*G430^2)/1000</f>
        <v>19.488599999999998</v>
      </c>
      <c r="W430">
        <f t="shared" si="80"/>
        <v>15.8247432</v>
      </c>
    </row>
    <row r="431" spans="2:23" x14ac:dyDescent="0.3">
      <c r="B431" s="3" t="s">
        <v>34</v>
      </c>
      <c r="C431" s="3">
        <v>423</v>
      </c>
      <c r="D431" s="3">
        <v>423</v>
      </c>
      <c r="E431" s="10">
        <v>16.399999999999999</v>
      </c>
      <c r="F431" s="15">
        <f t="shared" si="81"/>
        <v>0.1388888888888889</v>
      </c>
      <c r="G431" s="15">
        <f t="shared" si="72"/>
        <v>4.5555555555555554</v>
      </c>
      <c r="H431" s="15"/>
      <c r="I431" s="15">
        <f t="shared" si="73"/>
        <v>267.33333333333331</v>
      </c>
      <c r="J431" s="15">
        <f t="shared" si="74"/>
        <v>6.4319003086419766</v>
      </c>
      <c r="K431" s="21">
        <f t="shared" si="75"/>
        <v>188.82288000000003</v>
      </c>
      <c r="L431" s="17">
        <f>K431+J431</f>
        <v>195.25478030864201</v>
      </c>
      <c r="M431">
        <f>(($C$3*F431)*$J$3)/2</f>
        <v>44.691449999999996</v>
      </c>
      <c r="N431">
        <f>(M431/$J$3)+O431</f>
        <v>596.25478030864201</v>
      </c>
      <c r="O431" s="17">
        <f>L431+I431</f>
        <v>462.58811364197533</v>
      </c>
      <c r="P431" s="15">
        <f t="shared" si="76"/>
        <v>2716.2717769615911</v>
      </c>
      <c r="Q431" s="20">
        <f t="shared" si="77"/>
        <v>2716.2717769615911</v>
      </c>
      <c r="R431" s="20">
        <f t="shared" si="82"/>
        <v>1924.1434494389632</v>
      </c>
      <c r="S431" s="20">
        <f t="shared" si="83"/>
        <v>-1287.3509608829506</v>
      </c>
      <c r="T431" s="20">
        <f t="shared" si="78"/>
        <v>1287.3509608829506</v>
      </c>
      <c r="U431" s="20">
        <f t="shared" si="79"/>
        <v>636.79248855601259</v>
      </c>
      <c r="V431">
        <f>(0.5*$C$3*G431^2)/1000</f>
        <v>19.97277037037037</v>
      </c>
      <c r="W431">
        <f t="shared" si="80"/>
        <v>16.217889540740742</v>
      </c>
    </row>
    <row r="432" spans="2:23" x14ac:dyDescent="0.3">
      <c r="B432" s="3" t="s">
        <v>34</v>
      </c>
      <c r="C432" s="3">
        <v>424</v>
      </c>
      <c r="D432" s="3">
        <v>424</v>
      </c>
      <c r="E432" s="10">
        <v>17.2</v>
      </c>
      <c r="F432" s="15">
        <f t="shared" si="81"/>
        <v>0.37500000000000039</v>
      </c>
      <c r="G432" s="15">
        <f t="shared" si="72"/>
        <v>4.7777777777777777</v>
      </c>
      <c r="H432" s="15"/>
      <c r="I432" s="15">
        <f t="shared" si="73"/>
        <v>721.80000000000075</v>
      </c>
      <c r="J432" s="15">
        <f t="shared" si="74"/>
        <v>7.0747077160493834</v>
      </c>
      <c r="K432" s="21">
        <f t="shared" si="75"/>
        <v>188.82288000000003</v>
      </c>
      <c r="L432" s="17">
        <f>K432+J432</f>
        <v>195.8975877160494</v>
      </c>
      <c r="M432">
        <f>(($C$3*F432)*$J$3)/2</f>
        <v>120.66691500000012</v>
      </c>
      <c r="N432">
        <f>(M432/$J$3)+O432</f>
        <v>1278.5975877160506</v>
      </c>
      <c r="O432" s="17">
        <f>L432+I432</f>
        <v>917.69758771605018</v>
      </c>
      <c r="P432" s="15">
        <f t="shared" si="76"/>
        <v>6108.8551413100195</v>
      </c>
      <c r="Q432" s="20">
        <f t="shared" si="77"/>
        <v>6108.8551413100195</v>
      </c>
      <c r="R432" s="20">
        <f t="shared" si="82"/>
        <v>1930.2523045802732</v>
      </c>
      <c r="S432" s="20">
        <f t="shared" si="83"/>
        <v>-1287.3509608829506</v>
      </c>
      <c r="T432" s="20">
        <f t="shared" si="78"/>
        <v>1287.3509608829506</v>
      </c>
      <c r="U432" s="20">
        <f t="shared" si="79"/>
        <v>642.90134369732255</v>
      </c>
      <c r="V432">
        <f>(0.5*$C$3*G432^2)/1000</f>
        <v>21.968859259259258</v>
      </c>
      <c r="W432">
        <f t="shared" si="80"/>
        <v>17.83871371851852</v>
      </c>
    </row>
    <row r="433" spans="2:23" x14ac:dyDescent="0.3">
      <c r="B433" s="3" t="s">
        <v>34</v>
      </c>
      <c r="C433" s="3">
        <v>425</v>
      </c>
      <c r="D433" s="3">
        <v>425</v>
      </c>
      <c r="E433" s="10">
        <v>19.100000000000001</v>
      </c>
      <c r="F433" s="15">
        <f t="shared" si="81"/>
        <v>0.75000000000000022</v>
      </c>
      <c r="G433" s="15">
        <f t="shared" si="72"/>
        <v>5.3055555555555554</v>
      </c>
      <c r="H433" s="15"/>
      <c r="I433" s="15">
        <f t="shared" si="73"/>
        <v>1443.6000000000004</v>
      </c>
      <c r="J433" s="15">
        <f t="shared" si="74"/>
        <v>8.7240539544753091</v>
      </c>
      <c r="K433" s="21">
        <f t="shared" si="75"/>
        <v>188.82288000000003</v>
      </c>
      <c r="L433" s="17">
        <f>K433+J433</f>
        <v>197.54693395447532</v>
      </c>
      <c r="M433">
        <f>(($C$3*F433)*$J$3)/2</f>
        <v>241.33383000000003</v>
      </c>
      <c r="N433">
        <f>(M433/$J$3)+O433</f>
        <v>2362.9469339544758</v>
      </c>
      <c r="O433" s="17">
        <f>L433+I433</f>
        <v>1641.1469339544756</v>
      </c>
      <c r="P433" s="15">
        <f t="shared" si="76"/>
        <v>12536.746232925134</v>
      </c>
      <c r="Q433" s="20">
        <f t="shared" si="77"/>
        <v>12536.746232925134</v>
      </c>
      <c r="R433" s="20">
        <f t="shared" si="82"/>
        <v>1942.7890508131984</v>
      </c>
      <c r="S433" s="20">
        <f t="shared" si="83"/>
        <v>-1287.3509608829506</v>
      </c>
      <c r="T433" s="20">
        <f t="shared" si="78"/>
        <v>1287.3509608829506</v>
      </c>
      <c r="U433" s="20">
        <f t="shared" si="79"/>
        <v>655.43808993024777</v>
      </c>
      <c r="V433">
        <f>(0.5*$C$3*G433^2)/1000</f>
        <v>27.090520370370367</v>
      </c>
      <c r="W433">
        <f t="shared" si="80"/>
        <v>21.99750254074074</v>
      </c>
    </row>
    <row r="434" spans="2:23" x14ac:dyDescent="0.3">
      <c r="B434" s="3" t="s">
        <v>34</v>
      </c>
      <c r="C434" s="3">
        <v>426</v>
      </c>
      <c r="D434" s="3">
        <v>426</v>
      </c>
      <c r="E434" s="10">
        <v>22.6</v>
      </c>
      <c r="F434" s="15">
        <f t="shared" si="81"/>
        <v>1.1527777777777775</v>
      </c>
      <c r="G434" s="15">
        <f t="shared" si="72"/>
        <v>6.2777777777777777</v>
      </c>
      <c r="H434" s="15"/>
      <c r="I434" s="15">
        <f t="shared" si="73"/>
        <v>2218.8666666666659</v>
      </c>
      <c r="J434" s="15">
        <f t="shared" si="74"/>
        <v>12.214297299382718</v>
      </c>
      <c r="K434" s="21">
        <f t="shared" si="75"/>
        <v>188.82288000000003</v>
      </c>
      <c r="L434" s="17">
        <f>K434+J434</f>
        <v>201.03717729938273</v>
      </c>
      <c r="M434">
        <f>(($C$3*F434)*$J$3)/2</f>
        <v>370.93903499999982</v>
      </c>
      <c r="N434">
        <f>(M434/$J$3)+O434</f>
        <v>3529.3371772993814</v>
      </c>
      <c r="O434" s="17">
        <f>L434+I434</f>
        <v>2419.9038439660485</v>
      </c>
      <c r="P434" s="15">
        <f t="shared" si="76"/>
        <v>22156.394501935007</v>
      </c>
      <c r="Q434" s="20">
        <f t="shared" si="77"/>
        <v>22156.394501935007</v>
      </c>
      <c r="R434" s="20">
        <f t="shared" si="82"/>
        <v>1964.9454453151334</v>
      </c>
      <c r="S434" s="20">
        <f t="shared" si="83"/>
        <v>-1287.3509608829506</v>
      </c>
      <c r="T434" s="20">
        <f t="shared" si="78"/>
        <v>1287.3509608829506</v>
      </c>
      <c r="U434" s="20">
        <f t="shared" si="79"/>
        <v>677.59448443218275</v>
      </c>
      <c r="V434">
        <f>(0.5*$C$3*G434^2)/1000</f>
        <v>37.928659259259256</v>
      </c>
      <c r="W434">
        <f t="shared" si="80"/>
        <v>30.798071318518517</v>
      </c>
    </row>
    <row r="435" spans="2:23" x14ac:dyDescent="0.3">
      <c r="B435" s="3" t="s">
        <v>34</v>
      </c>
      <c r="C435" s="3">
        <v>427</v>
      </c>
      <c r="D435" s="3">
        <v>427</v>
      </c>
      <c r="E435" s="10">
        <v>27.4</v>
      </c>
      <c r="F435" s="15">
        <f t="shared" si="81"/>
        <v>1.25</v>
      </c>
      <c r="G435" s="15">
        <f t="shared" si="72"/>
        <v>7.6111111111111107</v>
      </c>
      <c r="H435" s="15"/>
      <c r="I435" s="15">
        <f t="shared" si="73"/>
        <v>2406</v>
      </c>
      <c r="J435" s="15">
        <f t="shared" si="74"/>
        <v>17.953649151234568</v>
      </c>
      <c r="K435" s="21">
        <f t="shared" si="75"/>
        <v>188.82288000000003</v>
      </c>
      <c r="L435" s="17">
        <f>K435+J435</f>
        <v>206.7765291512346</v>
      </c>
      <c r="M435">
        <f>(($C$3*F435)*$J$3)/2</f>
        <v>402.22305</v>
      </c>
      <c r="N435">
        <f>(M435/$J$3)+O435</f>
        <v>3815.7765291512346</v>
      </c>
      <c r="O435" s="17">
        <f>L435+I435</f>
        <v>2612.7765291512346</v>
      </c>
      <c r="P435" s="15">
        <f t="shared" si="76"/>
        <v>29042.299138539951</v>
      </c>
      <c r="Q435" s="20">
        <f t="shared" si="77"/>
        <v>29042.299138539951</v>
      </c>
      <c r="R435" s="20">
        <f t="shared" si="82"/>
        <v>1993.9877444536733</v>
      </c>
      <c r="S435" s="20">
        <f t="shared" si="83"/>
        <v>-1287.3509608829506</v>
      </c>
      <c r="T435" s="20">
        <f t="shared" si="78"/>
        <v>1287.3509608829506</v>
      </c>
      <c r="U435" s="20">
        <f t="shared" si="79"/>
        <v>706.63678357072263</v>
      </c>
      <c r="V435">
        <f>(0.5*$C$3*G435^2)/1000</f>
        <v>55.750881481481478</v>
      </c>
      <c r="W435">
        <f t="shared" si="80"/>
        <v>45.26971576296296</v>
      </c>
    </row>
    <row r="436" spans="2:23" x14ac:dyDescent="0.3">
      <c r="B436" s="3" t="s">
        <v>34</v>
      </c>
      <c r="C436" s="3">
        <v>428</v>
      </c>
      <c r="D436" s="3">
        <v>428</v>
      </c>
      <c r="E436" s="10">
        <v>31.6</v>
      </c>
      <c r="F436" s="15">
        <f t="shared" si="81"/>
        <v>0.83333333333333326</v>
      </c>
      <c r="G436" s="15">
        <f t="shared" si="72"/>
        <v>8.7777777777777786</v>
      </c>
      <c r="H436" s="15"/>
      <c r="I436" s="15">
        <f t="shared" si="73"/>
        <v>1603.9999999999998</v>
      </c>
      <c r="J436" s="15">
        <f t="shared" si="74"/>
        <v>23.879529938271613</v>
      </c>
      <c r="K436" s="21">
        <f t="shared" si="75"/>
        <v>188.82288000000003</v>
      </c>
      <c r="L436" s="17">
        <f>K436+J436</f>
        <v>212.70240993827164</v>
      </c>
      <c r="M436">
        <f>(($C$3*F436)*$J$3)/2</f>
        <v>268.14869999999996</v>
      </c>
      <c r="N436">
        <f>(M436/$J$3)+O436</f>
        <v>2618.7024099382711</v>
      </c>
      <c r="O436" s="17">
        <f>L436+I436</f>
        <v>1816.7024099382713</v>
      </c>
      <c r="P436" s="15">
        <f t="shared" si="76"/>
        <v>22986.387820569271</v>
      </c>
      <c r="Q436" s="20">
        <f t="shared" si="77"/>
        <v>22986.387820569271</v>
      </c>
      <c r="R436" s="20">
        <f t="shared" si="82"/>
        <v>2016.9741322742425</v>
      </c>
      <c r="S436" s="20">
        <f t="shared" si="83"/>
        <v>-1287.3509608829506</v>
      </c>
      <c r="T436" s="20">
        <f t="shared" si="78"/>
        <v>1287.3509608829506</v>
      </c>
      <c r="U436" s="20">
        <f t="shared" si="79"/>
        <v>729.62317139129186</v>
      </c>
      <c r="V436">
        <f>(0.5*$C$3*G436^2)/1000</f>
        <v>74.152325925925936</v>
      </c>
      <c r="W436">
        <f t="shared" si="80"/>
        <v>60.211688651851865</v>
      </c>
    </row>
    <row r="437" spans="2:23" x14ac:dyDescent="0.3">
      <c r="B437" s="3" t="s">
        <v>34</v>
      </c>
      <c r="C437" s="3">
        <v>429</v>
      </c>
      <c r="D437" s="3">
        <v>429</v>
      </c>
      <c r="E437" s="10">
        <v>33.4</v>
      </c>
      <c r="F437" s="15">
        <f t="shared" si="81"/>
        <v>0.26388888888888867</v>
      </c>
      <c r="G437" s="15">
        <f t="shared" si="72"/>
        <v>9.2777777777777786</v>
      </c>
      <c r="H437" s="15"/>
      <c r="I437" s="15">
        <f t="shared" si="73"/>
        <v>507.93333333333288</v>
      </c>
      <c r="J437" s="15">
        <f t="shared" si="74"/>
        <v>26.677463966049395</v>
      </c>
      <c r="K437" s="21">
        <f t="shared" si="75"/>
        <v>188.82288000000003</v>
      </c>
      <c r="L437" s="17">
        <f>K437+J437</f>
        <v>215.50034396604943</v>
      </c>
      <c r="M437">
        <f>(($C$3*F437)*$J$3)/2</f>
        <v>84.913754999999924</v>
      </c>
      <c r="N437">
        <f>(M437/$J$3)+O437</f>
        <v>977.40034396604881</v>
      </c>
      <c r="O437" s="17">
        <f>L437+I437</f>
        <v>723.43367729938234</v>
      </c>
      <c r="P437" s="15">
        <f t="shared" si="76"/>
        <v>9068.1031912405651</v>
      </c>
      <c r="Q437" s="20">
        <f t="shared" si="77"/>
        <v>9068.1031912405651</v>
      </c>
      <c r="R437" s="20">
        <f t="shared" si="82"/>
        <v>2026.0422354654831</v>
      </c>
      <c r="S437" s="20">
        <f t="shared" si="83"/>
        <v>-1287.3509608829506</v>
      </c>
      <c r="T437" s="20">
        <f t="shared" si="78"/>
        <v>1287.3509608829506</v>
      </c>
      <c r="U437" s="20">
        <f t="shared" si="79"/>
        <v>738.69127458253251</v>
      </c>
      <c r="V437">
        <f>(0.5*$C$3*G437^2)/1000</f>
        <v>82.840659259259283</v>
      </c>
      <c r="W437">
        <f t="shared" si="80"/>
        <v>67.266615318518546</v>
      </c>
    </row>
    <row r="438" spans="2:23" x14ac:dyDescent="0.3">
      <c r="B438" s="3" t="s">
        <v>34</v>
      </c>
      <c r="C438" s="3">
        <v>430</v>
      </c>
      <c r="D438" s="3">
        <v>430</v>
      </c>
      <c r="E438" s="10">
        <v>33.5</v>
      </c>
      <c r="F438" s="15">
        <f t="shared" si="81"/>
        <v>-8.3333333333333523E-2</v>
      </c>
      <c r="G438" s="15">
        <f t="shared" si="72"/>
        <v>9.3055555555555554</v>
      </c>
      <c r="H438" s="15"/>
      <c r="I438" s="15">
        <f t="shared" si="73"/>
        <v>-160.40000000000038</v>
      </c>
      <c r="J438" s="15">
        <f t="shared" si="74"/>
        <v>26.837448398919758</v>
      </c>
      <c r="K438" s="21">
        <f t="shared" si="75"/>
        <v>188.82288000000003</v>
      </c>
      <c r="L438" s="17">
        <f>K438+J438</f>
        <v>215.66032839891977</v>
      </c>
      <c r="M438">
        <f>(($C$3*F438)*$J$3)/2</f>
        <v>-26.814870000000059</v>
      </c>
      <c r="N438">
        <f>(M438/$J$3)+O438</f>
        <v>-24.939671601080789</v>
      </c>
      <c r="O438" s="17">
        <f>L438+I438</f>
        <v>55.260328398919398</v>
      </c>
      <c r="P438" s="15">
        <f t="shared" si="76"/>
        <v>-232.07749962116844</v>
      </c>
      <c r="Q438" s="20">
        <f t="shared" si="77"/>
        <v>-232.07749962116844</v>
      </c>
      <c r="R438" s="20">
        <f t="shared" si="82"/>
        <v>2026.0422354654831</v>
      </c>
      <c r="S438" s="20">
        <f t="shared" si="83"/>
        <v>-1287.5830383825719</v>
      </c>
      <c r="T438" s="20">
        <f t="shared" si="78"/>
        <v>1287.5830383825719</v>
      </c>
      <c r="U438" s="20">
        <f t="shared" si="79"/>
        <v>738.45919708291126</v>
      </c>
      <c r="V438">
        <f>(0.5*$C$3*G438^2)/1000</f>
        <v>83.337453703703687</v>
      </c>
      <c r="W438">
        <f t="shared" si="80"/>
        <v>67.670012407407398</v>
      </c>
    </row>
    <row r="439" spans="2:23" x14ac:dyDescent="0.3">
      <c r="B439" s="3" t="s">
        <v>34</v>
      </c>
      <c r="C439" s="3">
        <v>431</v>
      </c>
      <c r="D439" s="3">
        <v>431</v>
      </c>
      <c r="E439" s="10">
        <v>32.799999999999997</v>
      </c>
      <c r="F439" s="15">
        <f t="shared" si="81"/>
        <v>-0.2222222222222224</v>
      </c>
      <c r="G439" s="15">
        <f t="shared" si="72"/>
        <v>9.1111111111111107</v>
      </c>
      <c r="H439" s="15"/>
      <c r="I439" s="15">
        <f t="shared" si="73"/>
        <v>-427.73333333333369</v>
      </c>
      <c r="J439" s="15">
        <f t="shared" si="74"/>
        <v>25.727601234567906</v>
      </c>
      <c r="K439" s="21">
        <f t="shared" si="75"/>
        <v>188.82288000000003</v>
      </c>
      <c r="L439" s="17">
        <f>K439+J439</f>
        <v>214.55048123456794</v>
      </c>
      <c r="M439">
        <f>(($C$3*F439)*$J$3)/2</f>
        <v>-71.506320000000059</v>
      </c>
      <c r="N439">
        <f>(M439/$J$3)+O439</f>
        <v>-427.04951876543259</v>
      </c>
      <c r="O439" s="17">
        <f>L439+I439</f>
        <v>-213.18285209876575</v>
      </c>
      <c r="P439" s="15">
        <f t="shared" si="76"/>
        <v>-3890.8956154183857</v>
      </c>
      <c r="Q439" s="20">
        <f t="shared" si="77"/>
        <v>-3890.8956154183857</v>
      </c>
      <c r="R439" s="20">
        <f t="shared" si="82"/>
        <v>2026.0422354654831</v>
      </c>
      <c r="S439" s="20">
        <f t="shared" si="83"/>
        <v>-1291.4739339979903</v>
      </c>
      <c r="T439" s="20">
        <f t="shared" si="78"/>
        <v>1291.4739339979903</v>
      </c>
      <c r="U439" s="20">
        <f t="shared" si="79"/>
        <v>734.5683014674928</v>
      </c>
      <c r="V439">
        <f>(0.5*$C$3*G439^2)/1000</f>
        <v>79.891081481481478</v>
      </c>
      <c r="W439">
        <f t="shared" si="80"/>
        <v>64.87155816296297</v>
      </c>
    </row>
    <row r="440" spans="2:23" x14ac:dyDescent="0.3">
      <c r="B440" s="3" t="s">
        <v>34</v>
      </c>
      <c r="C440" s="3">
        <v>432</v>
      </c>
      <c r="D440" s="3">
        <v>432</v>
      </c>
      <c r="E440" s="10">
        <v>31.9</v>
      </c>
      <c r="F440" s="15">
        <f t="shared" si="81"/>
        <v>-0.20833333333333284</v>
      </c>
      <c r="G440" s="15">
        <f t="shared" si="72"/>
        <v>8.8611111111111107</v>
      </c>
      <c r="H440" s="15"/>
      <c r="I440" s="15">
        <f t="shared" si="73"/>
        <v>-400.99999999999903</v>
      </c>
      <c r="J440" s="15">
        <f t="shared" si="74"/>
        <v>24.335090991512349</v>
      </c>
      <c r="K440" s="21">
        <f t="shared" si="75"/>
        <v>188.82288000000003</v>
      </c>
      <c r="L440" s="17">
        <f>K440+J440</f>
        <v>213.15797099151237</v>
      </c>
      <c r="M440">
        <f>(($C$3*F440)*$J$3)/2</f>
        <v>-67.037174999999834</v>
      </c>
      <c r="N440">
        <f>(M440/$J$3)+O440</f>
        <v>-388.34202900848618</v>
      </c>
      <c r="O440" s="17">
        <f>L440+I440</f>
        <v>-187.84202900848666</v>
      </c>
      <c r="P440" s="15">
        <f t="shared" si="76"/>
        <v>-3441.1418681585301</v>
      </c>
      <c r="Q440" s="20">
        <f t="shared" si="77"/>
        <v>-3441.1418681585301</v>
      </c>
      <c r="R440" s="20">
        <f t="shared" si="82"/>
        <v>2026.0422354654831</v>
      </c>
      <c r="S440" s="20">
        <f t="shared" si="83"/>
        <v>-1294.915075866149</v>
      </c>
      <c r="T440" s="20">
        <f t="shared" si="78"/>
        <v>1294.915075866149</v>
      </c>
      <c r="U440" s="20">
        <f t="shared" si="79"/>
        <v>731.12715959933416</v>
      </c>
      <c r="V440">
        <f>(0.5*$C$3*G440^2)/1000</f>
        <v>75.56696481481481</v>
      </c>
      <c r="W440">
        <f t="shared" si="80"/>
        <v>61.360375429629627</v>
      </c>
    </row>
    <row r="441" spans="2:23" x14ac:dyDescent="0.3">
      <c r="B441" s="3" t="s">
        <v>34</v>
      </c>
      <c r="C441" s="3">
        <v>433</v>
      </c>
      <c r="D441" s="3">
        <v>433</v>
      </c>
      <c r="E441" s="10">
        <v>31.3</v>
      </c>
      <c r="F441" s="15">
        <f t="shared" si="81"/>
        <v>-0.11111111111111072</v>
      </c>
      <c r="G441" s="15">
        <f t="shared" si="72"/>
        <v>8.6944444444444446</v>
      </c>
      <c r="H441" s="15"/>
      <c r="I441" s="15">
        <f t="shared" si="73"/>
        <v>-213.86666666666591</v>
      </c>
      <c r="J441" s="15">
        <f t="shared" si="74"/>
        <v>23.42827339891976</v>
      </c>
      <c r="K441" s="21">
        <f t="shared" si="75"/>
        <v>188.82288000000003</v>
      </c>
      <c r="L441" s="17">
        <f>K441+J441</f>
        <v>212.2511533989198</v>
      </c>
      <c r="M441">
        <f>(($C$3*F441)*$J$3)/2</f>
        <v>-35.753159999999873</v>
      </c>
      <c r="N441">
        <f>(M441/$J$3)+O441</f>
        <v>-108.54884660107906</v>
      </c>
      <c r="O441" s="17">
        <f>L441+I441</f>
        <v>-1.6155132677461097</v>
      </c>
      <c r="P441" s="15">
        <f t="shared" si="76"/>
        <v>-943.77191628160415</v>
      </c>
      <c r="Q441" s="20">
        <f t="shared" si="77"/>
        <v>-943.77191628160415</v>
      </c>
      <c r="R441" s="20">
        <f t="shared" si="82"/>
        <v>2026.0422354654831</v>
      </c>
      <c r="S441" s="20">
        <f t="shared" si="83"/>
        <v>-1295.8588477824305</v>
      </c>
      <c r="T441" s="20">
        <f t="shared" si="78"/>
        <v>1295.8588477824305</v>
      </c>
      <c r="U441" s="20">
        <f t="shared" si="79"/>
        <v>730.18338768305262</v>
      </c>
      <c r="V441">
        <f>(0.5*$C$3*G441^2)/1000</f>
        <v>72.751053703703718</v>
      </c>
      <c r="W441">
        <f t="shared" si="80"/>
        <v>59.073855607407424</v>
      </c>
    </row>
    <row r="442" spans="2:23" x14ac:dyDescent="0.3">
      <c r="B442" s="3" t="s">
        <v>34</v>
      </c>
      <c r="C442" s="3">
        <v>434</v>
      </c>
      <c r="D442" s="3">
        <v>434</v>
      </c>
      <c r="E442" s="10">
        <v>31.1</v>
      </c>
      <c r="F442" s="15">
        <f t="shared" si="81"/>
        <v>-9.7222222222222127E-2</v>
      </c>
      <c r="G442" s="15">
        <f t="shared" si="72"/>
        <v>8.6388888888888893</v>
      </c>
      <c r="H442" s="15"/>
      <c r="I442" s="15">
        <f t="shared" si="73"/>
        <v>-187.13333333333316</v>
      </c>
      <c r="J442" s="15">
        <f t="shared" si="74"/>
        <v>23.129827102623466</v>
      </c>
      <c r="K442" s="21">
        <f t="shared" si="75"/>
        <v>188.82288000000003</v>
      </c>
      <c r="L442" s="17">
        <f>K442+J442</f>
        <v>211.95270710262349</v>
      </c>
      <c r="M442">
        <f>(($C$3*F442)*$J$3)/2</f>
        <v>-31.284014999999968</v>
      </c>
      <c r="N442">
        <f>(M442/$J$3)+O442</f>
        <v>-68.747292897376241</v>
      </c>
      <c r="O442" s="17">
        <f>L442+I442</f>
        <v>24.819373769290337</v>
      </c>
      <c r="P442" s="15">
        <f t="shared" si="76"/>
        <v>-593.90022475233366</v>
      </c>
      <c r="Q442" s="20">
        <f t="shared" si="77"/>
        <v>-593.90022475233366</v>
      </c>
      <c r="R442" s="20">
        <f t="shared" si="82"/>
        <v>2026.0422354654831</v>
      </c>
      <c r="S442" s="20">
        <f t="shared" si="83"/>
        <v>-1296.4527480071829</v>
      </c>
      <c r="T442" s="20">
        <f t="shared" si="78"/>
        <v>1296.4527480071829</v>
      </c>
      <c r="U442" s="20">
        <f t="shared" si="79"/>
        <v>729.58948745830025</v>
      </c>
      <c r="V442">
        <f>(0.5*$C$3*G442^2)/1000</f>
        <v>71.824298148148159</v>
      </c>
      <c r="W442">
        <f t="shared" si="80"/>
        <v>58.321330096296307</v>
      </c>
    </row>
    <row r="443" spans="2:23" x14ac:dyDescent="0.3">
      <c r="B443" s="3" t="s">
        <v>34</v>
      </c>
      <c r="C443" s="3">
        <v>435</v>
      </c>
      <c r="D443" s="3">
        <v>435</v>
      </c>
      <c r="E443" s="10">
        <v>30.6</v>
      </c>
      <c r="F443" s="15">
        <f t="shared" si="81"/>
        <v>-0.26388888888888917</v>
      </c>
      <c r="G443" s="15">
        <f t="shared" si="72"/>
        <v>8.5</v>
      </c>
      <c r="H443" s="15"/>
      <c r="I443" s="15">
        <f t="shared" si="73"/>
        <v>-507.93333333333385</v>
      </c>
      <c r="J443" s="15">
        <f t="shared" si="74"/>
        <v>22.392081250000004</v>
      </c>
      <c r="K443" s="21">
        <f t="shared" si="75"/>
        <v>188.82288000000003</v>
      </c>
      <c r="L443" s="17">
        <f>K443+J443</f>
        <v>211.21496125000004</v>
      </c>
      <c r="M443">
        <f>(($C$3*F443)*$J$3)/2</f>
        <v>-84.91375500000008</v>
      </c>
      <c r="N443">
        <f>(M443/$J$3)+O443</f>
        <v>-550.68503875000079</v>
      </c>
      <c r="O443" s="17">
        <f>L443+I443</f>
        <v>-296.7183720833338</v>
      </c>
      <c r="P443" s="15">
        <f t="shared" si="76"/>
        <v>-4680.8228293750071</v>
      </c>
      <c r="Q443" s="20">
        <f t="shared" si="77"/>
        <v>-4680.8228293750071</v>
      </c>
      <c r="R443" s="20">
        <f t="shared" si="82"/>
        <v>2026.0422354654831</v>
      </c>
      <c r="S443" s="20">
        <f t="shared" si="83"/>
        <v>-1301.133570836558</v>
      </c>
      <c r="T443" s="20">
        <f t="shared" si="78"/>
        <v>1301.133570836558</v>
      </c>
      <c r="U443" s="20">
        <f t="shared" si="79"/>
        <v>724.90866462892518</v>
      </c>
      <c r="V443">
        <f>(0.5*$C$3*G443^2)/1000</f>
        <v>69.5334</v>
      </c>
      <c r="W443">
        <f t="shared" si="80"/>
        <v>56.461120800000003</v>
      </c>
    </row>
    <row r="444" spans="2:23" x14ac:dyDescent="0.3">
      <c r="B444" s="3" t="s">
        <v>34</v>
      </c>
      <c r="C444" s="3">
        <v>436</v>
      </c>
      <c r="D444" s="3">
        <v>436</v>
      </c>
      <c r="E444" s="10">
        <v>29.2</v>
      </c>
      <c r="F444" s="15">
        <f t="shared" si="81"/>
        <v>-0.54166666666666696</v>
      </c>
      <c r="G444" s="15">
        <f t="shared" si="72"/>
        <v>8.1111111111111107</v>
      </c>
      <c r="H444" s="15"/>
      <c r="I444" s="15">
        <f t="shared" si="73"/>
        <v>-1042.6000000000006</v>
      </c>
      <c r="J444" s="15">
        <f t="shared" si="74"/>
        <v>20.390004012345681</v>
      </c>
      <c r="K444" s="21">
        <f t="shared" si="75"/>
        <v>188.82288000000003</v>
      </c>
      <c r="L444" s="17">
        <f>K444+J444</f>
        <v>209.21288401234571</v>
      </c>
      <c r="M444">
        <f>(($C$3*F444)*$J$3)/2</f>
        <v>-174.2966550000001</v>
      </c>
      <c r="N444">
        <f>(M444/$J$3)+O444</f>
        <v>-1354.687115987655</v>
      </c>
      <c r="O444" s="17">
        <f>L444+I444</f>
        <v>-833.38711598765485</v>
      </c>
      <c r="P444" s="15">
        <f t="shared" si="76"/>
        <v>-10988.017718566534</v>
      </c>
      <c r="Q444" s="20">
        <f t="shared" si="77"/>
        <v>-10988.017718566534</v>
      </c>
      <c r="R444" s="20">
        <f t="shared" si="82"/>
        <v>2026.0422354654831</v>
      </c>
      <c r="S444" s="20">
        <f t="shared" si="83"/>
        <v>-1312.1215885551244</v>
      </c>
      <c r="T444" s="20">
        <f t="shared" si="78"/>
        <v>1312.1215885551244</v>
      </c>
      <c r="U444" s="20">
        <f t="shared" si="79"/>
        <v>713.92064691035876</v>
      </c>
      <c r="V444">
        <f>(0.5*$C$3*G444^2)/1000</f>
        <v>63.316414814814799</v>
      </c>
      <c r="W444">
        <f t="shared" si="80"/>
        <v>51.412928829629621</v>
      </c>
    </row>
    <row r="445" spans="2:23" x14ac:dyDescent="0.3">
      <c r="B445" s="3" t="s">
        <v>34</v>
      </c>
      <c r="C445" s="3">
        <v>437</v>
      </c>
      <c r="D445" s="3">
        <v>437</v>
      </c>
      <c r="E445" s="10">
        <v>26.7</v>
      </c>
      <c r="F445" s="15">
        <f t="shared" si="81"/>
        <v>-0.86111111111111094</v>
      </c>
      <c r="G445" s="15">
        <f t="shared" si="72"/>
        <v>7.416666666666667</v>
      </c>
      <c r="H445" s="15"/>
      <c r="I445" s="15">
        <f t="shared" si="73"/>
        <v>-1657.4666666666662</v>
      </c>
      <c r="J445" s="15">
        <f t="shared" si="74"/>
        <v>17.048027256944451</v>
      </c>
      <c r="K445" s="21">
        <f t="shared" si="75"/>
        <v>188.82288000000003</v>
      </c>
      <c r="L445" s="17">
        <f>K445+J445</f>
        <v>205.87090725694446</v>
      </c>
      <c r="M445">
        <f>(($C$3*F445)*$J$3)/2</f>
        <v>-277.0869899999999</v>
      </c>
      <c r="N445">
        <f>(M445/$J$3)+O445</f>
        <v>-2280.3290927430548</v>
      </c>
      <c r="O445" s="17">
        <f>L445+I445</f>
        <v>-1451.5957594097217</v>
      </c>
      <c r="P445" s="15">
        <f t="shared" si="76"/>
        <v>-16912.440771177658</v>
      </c>
      <c r="Q445" s="20">
        <f t="shared" si="77"/>
        <v>-16912.440771177658</v>
      </c>
      <c r="R445" s="20">
        <f t="shared" si="82"/>
        <v>2026.0422354654831</v>
      </c>
      <c r="S445" s="20">
        <f t="shared" si="83"/>
        <v>-1329.0340293263021</v>
      </c>
      <c r="T445" s="20">
        <f t="shared" si="78"/>
        <v>1329.0340293263021</v>
      </c>
      <c r="U445" s="20">
        <f t="shared" si="79"/>
        <v>697.00820613918108</v>
      </c>
      <c r="V445">
        <f>(0.5*$C$3*G445^2)/1000</f>
        <v>52.938683333333337</v>
      </c>
      <c r="W445">
        <f t="shared" si="80"/>
        <v>42.986210866666674</v>
      </c>
    </row>
    <row r="446" spans="2:23" x14ac:dyDescent="0.3">
      <c r="B446" s="3" t="s">
        <v>34</v>
      </c>
      <c r="C446" s="3">
        <v>438</v>
      </c>
      <c r="D446" s="3">
        <v>438</v>
      </c>
      <c r="E446" s="10">
        <v>23</v>
      </c>
      <c r="F446" s="15">
        <f t="shared" si="81"/>
        <v>-1.1805555555555556</v>
      </c>
      <c r="G446" s="15">
        <f t="shared" si="72"/>
        <v>6.3888888888888893</v>
      </c>
      <c r="H446" s="15"/>
      <c r="I446" s="15">
        <f t="shared" si="73"/>
        <v>-2272.3333333333335</v>
      </c>
      <c r="J446" s="15">
        <f t="shared" si="74"/>
        <v>12.650488040123461</v>
      </c>
      <c r="K446" s="21">
        <f t="shared" si="75"/>
        <v>188.82288000000003</v>
      </c>
      <c r="L446" s="17">
        <f>K446+J446</f>
        <v>201.47336804012349</v>
      </c>
      <c r="M446">
        <f>(($C$3*F446)*$J$3)/2</f>
        <v>-379.87732499999998</v>
      </c>
      <c r="N446">
        <f>(M446/$J$3)+O446</f>
        <v>-3207.0266319598768</v>
      </c>
      <c r="O446" s="17">
        <f>L446+I446</f>
        <v>-2070.8599652932098</v>
      </c>
      <c r="P446" s="15">
        <f t="shared" si="76"/>
        <v>-20489.336815299215</v>
      </c>
      <c r="Q446" s="20">
        <f t="shared" si="77"/>
        <v>-20489.336815299215</v>
      </c>
      <c r="R446" s="20">
        <f t="shared" si="82"/>
        <v>2026.0422354654831</v>
      </c>
      <c r="S446" s="20">
        <f t="shared" si="83"/>
        <v>-1349.5233661416012</v>
      </c>
      <c r="T446" s="20">
        <f t="shared" si="78"/>
        <v>1349.5233661416012</v>
      </c>
      <c r="U446" s="20">
        <f t="shared" si="79"/>
        <v>676.51886932388197</v>
      </c>
      <c r="V446">
        <f>(0.5*$C$3*G446^2)/1000</f>
        <v>39.28314814814815</v>
      </c>
      <c r="W446">
        <f t="shared" si="80"/>
        <v>31.897916296296302</v>
      </c>
    </row>
    <row r="447" spans="2:23" x14ac:dyDescent="0.3">
      <c r="B447" s="3" t="s">
        <v>34</v>
      </c>
      <c r="C447" s="3">
        <v>439</v>
      </c>
      <c r="D447" s="3">
        <v>439</v>
      </c>
      <c r="E447" s="10">
        <v>18.2</v>
      </c>
      <c r="F447" s="15">
        <f t="shared" si="81"/>
        <v>-1.4027777777777777</v>
      </c>
      <c r="G447" s="15">
        <f t="shared" si="72"/>
        <v>5.0555555555555554</v>
      </c>
      <c r="H447" s="15"/>
      <c r="I447" s="15">
        <f t="shared" si="73"/>
        <v>-2700.0666666666666</v>
      </c>
      <c r="J447" s="15">
        <f t="shared" si="74"/>
        <v>7.9212621141975319</v>
      </c>
      <c r="K447" s="21">
        <f t="shared" si="75"/>
        <v>188.82288000000003</v>
      </c>
      <c r="L447" s="17">
        <f>K447+J447</f>
        <v>196.74414211419756</v>
      </c>
      <c r="M447">
        <f>(($C$3*F447)*$J$3)/2</f>
        <v>-451.38364499999994</v>
      </c>
      <c r="N447">
        <f>(M447/$J$3)+O447</f>
        <v>-3853.3558578858024</v>
      </c>
      <c r="O447" s="17">
        <f>L447+I447</f>
        <v>-2503.3225245524691</v>
      </c>
      <c r="P447" s="15">
        <f t="shared" si="76"/>
        <v>-19480.854614867112</v>
      </c>
      <c r="Q447" s="20">
        <f t="shared" si="77"/>
        <v>-19480.854614867112</v>
      </c>
      <c r="R447" s="20">
        <f t="shared" si="82"/>
        <v>2026.0422354654831</v>
      </c>
      <c r="S447" s="20">
        <f t="shared" si="83"/>
        <v>-1369.0042207564684</v>
      </c>
      <c r="T447" s="20">
        <f t="shared" si="78"/>
        <v>1369.0042207564684</v>
      </c>
      <c r="U447" s="20">
        <f t="shared" si="79"/>
        <v>657.03801470901476</v>
      </c>
      <c r="V447">
        <f>(0.5*$C$3*G447^2)/1000</f>
        <v>24.597637037037035</v>
      </c>
      <c r="W447">
        <f t="shared" si="80"/>
        <v>19.973281274074075</v>
      </c>
    </row>
    <row r="448" spans="2:23" x14ac:dyDescent="0.3">
      <c r="B448" s="3" t="s">
        <v>34</v>
      </c>
      <c r="C448" s="3">
        <v>440</v>
      </c>
      <c r="D448" s="3">
        <v>440</v>
      </c>
      <c r="E448" s="10">
        <v>12.9</v>
      </c>
      <c r="F448" s="15">
        <f t="shared" si="81"/>
        <v>-1.4583333333333333</v>
      </c>
      <c r="G448" s="15">
        <f t="shared" si="72"/>
        <v>3.5833333333333335</v>
      </c>
      <c r="H448" s="15"/>
      <c r="I448" s="15">
        <f t="shared" si="73"/>
        <v>-2807</v>
      </c>
      <c r="J448" s="15">
        <f t="shared" si="74"/>
        <v>3.979523090277779</v>
      </c>
      <c r="K448" s="21">
        <f t="shared" si="75"/>
        <v>188.82288000000003</v>
      </c>
      <c r="L448" s="17">
        <f>K448+J448</f>
        <v>192.80240309027781</v>
      </c>
      <c r="M448">
        <f>(($C$3*F448)*$J$3)/2</f>
        <v>-469.26022499999999</v>
      </c>
      <c r="N448">
        <f>(M448/$J$3)+O448</f>
        <v>-4017.6975969097221</v>
      </c>
      <c r="O448" s="17">
        <f>L448+I448</f>
        <v>-2614.1975969097221</v>
      </c>
      <c r="P448" s="15">
        <f t="shared" si="76"/>
        <v>-14396.749722259838</v>
      </c>
      <c r="Q448" s="20">
        <f t="shared" si="77"/>
        <v>-14396.749722259838</v>
      </c>
      <c r="R448" s="20">
        <f t="shared" si="82"/>
        <v>2026.0422354654831</v>
      </c>
      <c r="S448" s="20">
        <f t="shared" si="83"/>
        <v>-1383.4009704787281</v>
      </c>
      <c r="T448" s="20">
        <f t="shared" si="78"/>
        <v>1383.4009704787281</v>
      </c>
      <c r="U448" s="20">
        <f t="shared" si="79"/>
        <v>642.641264986755</v>
      </c>
      <c r="V448">
        <f>(0.5*$C$3*G448^2)/1000</f>
        <v>12.357483333333333</v>
      </c>
      <c r="W448">
        <f t="shared" si="80"/>
        <v>10.034276466666666</v>
      </c>
    </row>
    <row r="449" spans="2:23" x14ac:dyDescent="0.3">
      <c r="B449" s="3" t="s">
        <v>34</v>
      </c>
      <c r="C449" s="3">
        <v>441</v>
      </c>
      <c r="D449" s="3">
        <v>441</v>
      </c>
      <c r="E449" s="10">
        <v>7.7</v>
      </c>
      <c r="F449" s="15">
        <f t="shared" si="81"/>
        <v>-1.2638888888888891</v>
      </c>
      <c r="G449" s="15">
        <f t="shared" si="72"/>
        <v>2.1388888888888888</v>
      </c>
      <c r="H449" s="15"/>
      <c r="I449" s="15">
        <f t="shared" si="73"/>
        <v>-2432.7333333333336</v>
      </c>
      <c r="J449" s="15">
        <f t="shared" si="74"/>
        <v>1.4178590470679016</v>
      </c>
      <c r="K449" s="21">
        <f t="shared" si="75"/>
        <v>188.82288000000003</v>
      </c>
      <c r="L449" s="17">
        <f>K449+J449</f>
        <v>190.24073904706793</v>
      </c>
      <c r="M449">
        <f>(($C$3*F449)*$J$3)/2</f>
        <v>-406.69219500000003</v>
      </c>
      <c r="N449">
        <f>(M449/$J$3)+O449</f>
        <v>-3458.8592609529323</v>
      </c>
      <c r="O449" s="17">
        <f>L449+I449</f>
        <v>-2242.4925942862656</v>
      </c>
      <c r="P449" s="15">
        <f t="shared" si="76"/>
        <v>-7398.115641482661</v>
      </c>
      <c r="Q449" s="20">
        <f t="shared" si="77"/>
        <v>-7398.115641482661</v>
      </c>
      <c r="R449" s="20">
        <f t="shared" si="82"/>
        <v>2026.0422354654831</v>
      </c>
      <c r="S449" s="20">
        <f t="shared" si="83"/>
        <v>-1390.7990861202109</v>
      </c>
      <c r="T449" s="20">
        <f t="shared" si="78"/>
        <v>1390.7990861202109</v>
      </c>
      <c r="U449" s="20">
        <f t="shared" si="79"/>
        <v>635.24314934527229</v>
      </c>
      <c r="V449">
        <f>(0.5*$C$3*G449^2)/1000</f>
        <v>4.4028314814814813</v>
      </c>
      <c r="W449">
        <f t="shared" si="80"/>
        <v>3.5750991629629629</v>
      </c>
    </row>
    <row r="450" spans="2:23" x14ac:dyDescent="0.3">
      <c r="B450" s="3" t="s">
        <v>34</v>
      </c>
      <c r="C450" s="3">
        <v>442</v>
      </c>
      <c r="D450" s="3">
        <v>442</v>
      </c>
      <c r="E450" s="10">
        <v>3.8</v>
      </c>
      <c r="F450" s="15">
        <f t="shared" si="81"/>
        <v>-0.88888888888888895</v>
      </c>
      <c r="G450" s="15">
        <f t="shared" si="72"/>
        <v>1.0555555555555556</v>
      </c>
      <c r="H450" s="15"/>
      <c r="I450" s="15">
        <f t="shared" si="73"/>
        <v>-1710.9333333333334</v>
      </c>
      <c r="J450" s="15">
        <f t="shared" si="74"/>
        <v>0.34531766975308653</v>
      </c>
      <c r="K450" s="21">
        <f t="shared" si="75"/>
        <v>188.82288000000003</v>
      </c>
      <c r="L450" s="17">
        <f>K450+J450</f>
        <v>189.16819766975311</v>
      </c>
      <c r="M450">
        <f>(($C$3*F450)*$J$3)/2</f>
        <v>-286.02528000000001</v>
      </c>
      <c r="N450">
        <f>(M450/$J$3)+O450</f>
        <v>-2377.2318023302469</v>
      </c>
      <c r="O450" s="17">
        <f>L450+I450</f>
        <v>-1521.7651356635802</v>
      </c>
      <c r="P450" s="15">
        <f t="shared" si="76"/>
        <v>-2509.3002357930386</v>
      </c>
      <c r="Q450" s="20">
        <f t="shared" si="77"/>
        <v>-2509.3002357930386</v>
      </c>
      <c r="R450" s="20">
        <f t="shared" si="82"/>
        <v>2026.0422354654831</v>
      </c>
      <c r="S450" s="20">
        <f t="shared" si="83"/>
        <v>-1393.3083863560039</v>
      </c>
      <c r="T450" s="20">
        <f t="shared" si="78"/>
        <v>1393.3083863560039</v>
      </c>
      <c r="U450" s="20">
        <f t="shared" si="79"/>
        <v>632.73384910947925</v>
      </c>
      <c r="V450">
        <f>(0.5*$C$3*G450^2)/1000</f>
        <v>1.0723037037037038</v>
      </c>
      <c r="W450">
        <f t="shared" si="80"/>
        <v>0.87071060740740747</v>
      </c>
    </row>
    <row r="451" spans="2:23" x14ac:dyDescent="0.3">
      <c r="B451" s="3" t="s">
        <v>34</v>
      </c>
      <c r="C451" s="3">
        <v>443</v>
      </c>
      <c r="D451" s="3">
        <v>443</v>
      </c>
      <c r="E451" s="10">
        <v>1.3</v>
      </c>
      <c r="F451" s="15">
        <f t="shared" si="81"/>
        <v>-0.49999999999999994</v>
      </c>
      <c r="G451" s="15">
        <f t="shared" si="72"/>
        <v>0.3611111111111111</v>
      </c>
      <c r="H451" s="15"/>
      <c r="I451" s="15">
        <f t="shared" si="73"/>
        <v>-962.39999999999986</v>
      </c>
      <c r="J451" s="15">
        <f t="shared" si="74"/>
        <v>4.0414602623456794E-2</v>
      </c>
      <c r="K451" s="21">
        <f t="shared" si="75"/>
        <v>188.82288000000003</v>
      </c>
      <c r="L451" s="17">
        <f>K451+J451</f>
        <v>188.86329460262348</v>
      </c>
      <c r="M451">
        <f>(($C$3*F451)*$J$3)/2</f>
        <v>-160.88921999999997</v>
      </c>
      <c r="N451">
        <f>(M451/$J$3)+O451</f>
        <v>-1254.7367053973762</v>
      </c>
      <c r="O451" s="17">
        <f>L451+I451</f>
        <v>-773.53670539737641</v>
      </c>
      <c r="P451" s="15">
        <f t="shared" si="76"/>
        <v>-453.09936583794143</v>
      </c>
      <c r="Q451" s="20">
        <f t="shared" si="77"/>
        <v>-453.09936583794143</v>
      </c>
      <c r="R451" s="20">
        <f t="shared" si="82"/>
        <v>2026.0422354654831</v>
      </c>
      <c r="S451" s="20">
        <f t="shared" si="83"/>
        <v>-1393.7614857218418</v>
      </c>
      <c r="T451" s="20">
        <f t="shared" si="78"/>
        <v>1393.7614857218418</v>
      </c>
      <c r="U451" s="20">
        <f t="shared" si="79"/>
        <v>632.28074974364131</v>
      </c>
      <c r="V451">
        <f>(0.5*$C$3*G451^2)/1000</f>
        <v>0.12549814814814814</v>
      </c>
      <c r="W451">
        <f t="shared" si="80"/>
        <v>0.10190449629629629</v>
      </c>
    </row>
    <row r="452" spans="2:23" x14ac:dyDescent="0.3">
      <c r="B452" s="3" t="s">
        <v>34</v>
      </c>
      <c r="C452" s="3">
        <v>444</v>
      </c>
      <c r="D452" s="3">
        <v>444</v>
      </c>
      <c r="E452" s="10">
        <v>0.2</v>
      </c>
      <c r="F452" s="15">
        <f t="shared" si="81"/>
        <v>-0.18055555555555555</v>
      </c>
      <c r="G452" s="15">
        <f t="shared" si="72"/>
        <v>5.5555555555555552E-2</v>
      </c>
      <c r="H452" s="15"/>
      <c r="I452" s="15">
        <f t="shared" si="73"/>
        <v>-347.5333333333333</v>
      </c>
      <c r="J452" s="15">
        <f t="shared" si="74"/>
        <v>9.5655864197530878E-4</v>
      </c>
      <c r="K452" s="21">
        <f t="shared" si="75"/>
        <v>188.82288000000003</v>
      </c>
      <c r="L452" s="17">
        <f>K452+J452</f>
        <v>188.823836558642</v>
      </c>
      <c r="M452">
        <f>(($C$3*F452)*$J$3)/2</f>
        <v>-58.098884999999989</v>
      </c>
      <c r="N452">
        <f>(M452/$J$3)+O452</f>
        <v>-332.47616344135793</v>
      </c>
      <c r="O452" s="17">
        <f>L452+I452</f>
        <v>-158.7094967746913</v>
      </c>
      <c r="P452" s="15">
        <f t="shared" si="76"/>
        <v>-18.470897968964326</v>
      </c>
      <c r="Q452" s="20">
        <f t="shared" si="77"/>
        <v>-18.470897968964326</v>
      </c>
      <c r="R452" s="20">
        <f t="shared" si="82"/>
        <v>2026.0422354654831</v>
      </c>
      <c r="S452" s="20">
        <f t="shared" si="83"/>
        <v>-1393.7799566198107</v>
      </c>
      <c r="T452" s="20">
        <f t="shared" si="78"/>
        <v>1393.7799566198107</v>
      </c>
      <c r="U452" s="20">
        <f t="shared" si="79"/>
        <v>632.26227884567243</v>
      </c>
      <c r="V452">
        <f>(0.5*$C$3*G452^2)/1000</f>
        <v>2.9703703703703702E-3</v>
      </c>
      <c r="W452">
        <f t="shared" si="80"/>
        <v>2.4119407407407409E-3</v>
      </c>
    </row>
    <row r="453" spans="2:23" x14ac:dyDescent="0.3">
      <c r="B453" s="3" t="s">
        <v>34</v>
      </c>
      <c r="C453" s="3">
        <v>445</v>
      </c>
      <c r="D453" s="3">
        <v>445</v>
      </c>
      <c r="E453" s="10">
        <v>0</v>
      </c>
      <c r="F453" s="15">
        <f t="shared" si="81"/>
        <v>-2.777777777777778E-2</v>
      </c>
      <c r="G453" s="15">
        <f t="shared" si="72"/>
        <v>0</v>
      </c>
      <c r="H453" s="15"/>
      <c r="I453" s="15">
        <f t="shared" si="73"/>
        <v>-53.466666666666669</v>
      </c>
      <c r="J453" s="15">
        <f t="shared" si="74"/>
        <v>0</v>
      </c>
      <c r="K453" s="21">
        <f t="shared" si="75"/>
        <v>188.82288000000003</v>
      </c>
      <c r="L453" s="17">
        <f>K453+J453</f>
        <v>188.82288000000003</v>
      </c>
      <c r="M453">
        <f>(($C$3*F453)*$J$3)/2</f>
        <v>-8.9382900000000003</v>
      </c>
      <c r="N453">
        <f>(M453/$J$3)+O453</f>
        <v>108.62288000000002</v>
      </c>
      <c r="O453" s="17">
        <f>L453+I453</f>
        <v>135.35621333333336</v>
      </c>
      <c r="P453" s="15">
        <f t="shared" si="76"/>
        <v>0</v>
      </c>
      <c r="Q453" s="20">
        <f t="shared" si="77"/>
        <v>0</v>
      </c>
      <c r="R453" s="20">
        <f t="shared" si="82"/>
        <v>2026.0422354654831</v>
      </c>
      <c r="S453" s="20">
        <f t="shared" si="83"/>
        <v>-1393.7799566198107</v>
      </c>
      <c r="T453" s="20">
        <f t="shared" si="78"/>
        <v>1393.7799566198107</v>
      </c>
      <c r="U453" s="20">
        <f t="shared" si="79"/>
        <v>632.26227884567243</v>
      </c>
      <c r="V453">
        <f>(0.5*$C$3*G453^2)/1000</f>
        <v>0</v>
      </c>
      <c r="W453">
        <f t="shared" si="80"/>
        <v>0</v>
      </c>
    </row>
    <row r="454" spans="2:23" x14ac:dyDescent="0.3">
      <c r="B454" s="3" t="s">
        <v>34</v>
      </c>
      <c r="C454" s="3">
        <v>446</v>
      </c>
      <c r="D454" s="3">
        <v>446</v>
      </c>
      <c r="E454" s="10">
        <v>0</v>
      </c>
      <c r="F454" s="15">
        <f t="shared" si="81"/>
        <v>0</v>
      </c>
      <c r="G454" s="15">
        <f t="shared" si="72"/>
        <v>0</v>
      </c>
      <c r="H454" s="15"/>
      <c r="I454" s="15">
        <f t="shared" si="73"/>
        <v>0</v>
      </c>
      <c r="J454" s="15">
        <f t="shared" si="74"/>
        <v>0</v>
      </c>
      <c r="K454" s="21">
        <f t="shared" si="75"/>
        <v>188.82288000000003</v>
      </c>
      <c r="L454" s="17">
        <f>K454+J454</f>
        <v>188.82288000000003</v>
      </c>
      <c r="M454">
        <f>(($C$3*F454)*$J$3)/2</f>
        <v>0</v>
      </c>
      <c r="N454">
        <f>(M454/$J$3)+O454</f>
        <v>188.82288000000003</v>
      </c>
      <c r="O454" s="17">
        <f>L454+I454</f>
        <v>188.82288000000003</v>
      </c>
      <c r="P454" s="15">
        <f t="shared" si="76"/>
        <v>0</v>
      </c>
      <c r="Q454" s="20">
        <f t="shared" si="77"/>
        <v>0</v>
      </c>
      <c r="R454" s="20">
        <f t="shared" si="82"/>
        <v>2026.0422354654831</v>
      </c>
      <c r="S454" s="20">
        <f t="shared" si="83"/>
        <v>-1393.7799566198107</v>
      </c>
      <c r="T454" s="20">
        <f t="shared" si="78"/>
        <v>1393.7799566198107</v>
      </c>
      <c r="U454" s="20">
        <f t="shared" si="79"/>
        <v>632.26227884567243</v>
      </c>
      <c r="V454">
        <f>(0.5*$C$3*G454^2)/1000</f>
        <v>0</v>
      </c>
      <c r="W454">
        <f t="shared" si="80"/>
        <v>0</v>
      </c>
    </row>
    <row r="455" spans="2:23" x14ac:dyDescent="0.3">
      <c r="B455" s="3" t="s">
        <v>34</v>
      </c>
      <c r="C455" s="3">
        <v>447</v>
      </c>
      <c r="D455" s="3">
        <v>447</v>
      </c>
      <c r="E455" s="10">
        <v>0</v>
      </c>
      <c r="F455" s="15">
        <f t="shared" si="81"/>
        <v>0</v>
      </c>
      <c r="G455" s="15">
        <f t="shared" si="72"/>
        <v>0</v>
      </c>
      <c r="H455" s="15"/>
      <c r="I455" s="15">
        <f t="shared" si="73"/>
        <v>0</v>
      </c>
      <c r="J455" s="15">
        <f t="shared" si="74"/>
        <v>0</v>
      </c>
      <c r="K455" s="21">
        <f t="shared" si="75"/>
        <v>188.82288000000003</v>
      </c>
      <c r="L455" s="17">
        <f>K455+J455</f>
        <v>188.82288000000003</v>
      </c>
      <c r="M455">
        <f>(($C$3*F455)*$J$3)/2</f>
        <v>0</v>
      </c>
      <c r="N455">
        <f>(M455/$J$3)+O455</f>
        <v>188.82288000000003</v>
      </c>
      <c r="O455" s="17">
        <f>L455+I455</f>
        <v>188.82288000000003</v>
      </c>
      <c r="P455" s="15">
        <f t="shared" si="76"/>
        <v>0</v>
      </c>
      <c r="Q455" s="20">
        <f t="shared" si="77"/>
        <v>0</v>
      </c>
      <c r="R455" s="20">
        <f t="shared" si="82"/>
        <v>2026.0422354654831</v>
      </c>
      <c r="S455" s="20">
        <f t="shared" si="83"/>
        <v>-1393.7799566198107</v>
      </c>
      <c r="T455" s="20">
        <f t="shared" si="78"/>
        <v>1393.7799566198107</v>
      </c>
      <c r="U455" s="20">
        <f t="shared" si="79"/>
        <v>632.26227884567243</v>
      </c>
      <c r="V455">
        <f>(0.5*$C$3*G455^2)/1000</f>
        <v>0</v>
      </c>
      <c r="W455">
        <f t="shared" si="80"/>
        <v>0</v>
      </c>
    </row>
    <row r="456" spans="2:23" x14ac:dyDescent="0.3">
      <c r="B456" s="3" t="s">
        <v>34</v>
      </c>
      <c r="C456" s="3">
        <v>448</v>
      </c>
      <c r="D456" s="3">
        <v>448</v>
      </c>
      <c r="E456" s="10">
        <v>0</v>
      </c>
      <c r="F456" s="15">
        <f t="shared" si="81"/>
        <v>0</v>
      </c>
      <c r="G456" s="15">
        <f t="shared" ref="G456:G519" si="84">E456*1000/3600</f>
        <v>0</v>
      </c>
      <c r="H456" s="15"/>
      <c r="I456" s="15">
        <f t="shared" si="73"/>
        <v>0</v>
      </c>
      <c r="J456" s="15">
        <f t="shared" si="74"/>
        <v>0</v>
      </c>
      <c r="K456" s="21">
        <f t="shared" si="75"/>
        <v>188.82288000000003</v>
      </c>
      <c r="L456" s="17">
        <f>K456+J456</f>
        <v>188.82288000000003</v>
      </c>
      <c r="M456">
        <f>(($C$3*F456)*$J$3)/2</f>
        <v>0</v>
      </c>
      <c r="N456">
        <f>(M456/$J$3)+O456</f>
        <v>188.82288000000003</v>
      </c>
      <c r="O456" s="17">
        <f>L456+I456</f>
        <v>188.82288000000003</v>
      </c>
      <c r="P456" s="15">
        <f t="shared" si="76"/>
        <v>0</v>
      </c>
      <c r="Q456" s="20">
        <f t="shared" si="77"/>
        <v>0</v>
      </c>
      <c r="R456" s="20">
        <f t="shared" si="82"/>
        <v>2026.0422354654831</v>
      </c>
      <c r="S456" s="20">
        <f t="shared" si="83"/>
        <v>-1393.7799566198107</v>
      </c>
      <c r="T456" s="20">
        <f t="shared" si="78"/>
        <v>1393.7799566198107</v>
      </c>
      <c r="U456" s="20">
        <f t="shared" si="79"/>
        <v>632.26227884567243</v>
      </c>
      <c r="V456">
        <f>(0.5*$C$3*G456^2)/1000</f>
        <v>0</v>
      </c>
      <c r="W456">
        <f t="shared" si="80"/>
        <v>0</v>
      </c>
    </row>
    <row r="457" spans="2:23" x14ac:dyDescent="0.3">
      <c r="B457" s="3" t="s">
        <v>34</v>
      </c>
      <c r="C457" s="3">
        <v>449</v>
      </c>
      <c r="D457" s="3">
        <v>449</v>
      </c>
      <c r="E457" s="10">
        <v>0</v>
      </c>
      <c r="F457" s="15">
        <f t="shared" si="81"/>
        <v>0</v>
      </c>
      <c r="G457" s="15">
        <f t="shared" si="84"/>
        <v>0</v>
      </c>
      <c r="H457" s="15"/>
      <c r="I457" s="15">
        <f t="shared" ref="I457:I520" si="85">F457*$C$3</f>
        <v>0</v>
      </c>
      <c r="J457" s="15">
        <f t="shared" ref="J457:J520" si="86">0.5*$G$3*$F$3*$E$3*G457^2</f>
        <v>0</v>
      </c>
      <c r="K457" s="21">
        <f t="shared" ref="K457:K520" si="87">$B$3*$C$3*$D$3</f>
        <v>188.82288000000003</v>
      </c>
      <c r="L457" s="17">
        <f>K457+J457</f>
        <v>188.82288000000003</v>
      </c>
      <c r="M457">
        <f>(($C$3*F457)*$J$3)/2</f>
        <v>0</v>
      </c>
      <c r="N457">
        <f>(M457/$J$3)+O457</f>
        <v>188.82288000000003</v>
      </c>
      <c r="O457" s="17">
        <f>L457+I457</f>
        <v>188.82288000000003</v>
      </c>
      <c r="P457" s="15">
        <f t="shared" ref="P457:P520" si="88">N457*G457</f>
        <v>0</v>
      </c>
      <c r="Q457" s="20">
        <f t="shared" ref="Q457:Q520" si="89">P457*1</f>
        <v>0</v>
      </c>
      <c r="R457" s="20">
        <f t="shared" si="82"/>
        <v>2026.0422354654831</v>
      </c>
      <c r="S457" s="20">
        <f t="shared" si="83"/>
        <v>-1393.7799566198107</v>
      </c>
      <c r="T457" s="20">
        <f t="shared" ref="T457:T520" si="90">S457*-1</f>
        <v>1393.7799566198107</v>
      </c>
      <c r="U457" s="20">
        <f t="shared" ref="U457:U520" si="91">R457-T457</f>
        <v>632.26227884567243</v>
      </c>
      <c r="V457">
        <f>(0.5*$C$3*G457^2)/1000</f>
        <v>0</v>
      </c>
      <c r="W457">
        <f t="shared" ref="W457:W520" si="92">V457*0.812</f>
        <v>0</v>
      </c>
    </row>
    <row r="458" spans="2:23" x14ac:dyDescent="0.3">
      <c r="B458" s="3" t="s">
        <v>34</v>
      </c>
      <c r="C458" s="3">
        <v>450</v>
      </c>
      <c r="D458" s="3">
        <v>450</v>
      </c>
      <c r="E458" s="10">
        <v>0</v>
      </c>
      <c r="F458" s="15">
        <f t="shared" ref="F458:F521" si="93">($E459-$E457)/2/3.6</f>
        <v>0</v>
      </c>
      <c r="G458" s="15">
        <f t="shared" si="84"/>
        <v>0</v>
      </c>
      <c r="H458" s="15"/>
      <c r="I458" s="15">
        <f t="shared" si="85"/>
        <v>0</v>
      </c>
      <c r="J458" s="15">
        <f t="shared" si="86"/>
        <v>0</v>
      </c>
      <c r="K458" s="21">
        <f t="shared" si="87"/>
        <v>188.82288000000003</v>
      </c>
      <c r="L458" s="17">
        <f>K458+J458</f>
        <v>188.82288000000003</v>
      </c>
      <c r="M458">
        <f>(($C$3*F458)*$J$3)/2</f>
        <v>0</v>
      </c>
      <c r="N458">
        <f>(M458/$J$3)+O458</f>
        <v>188.82288000000003</v>
      </c>
      <c r="O458" s="17">
        <f>L458+I458</f>
        <v>188.82288000000003</v>
      </c>
      <c r="P458" s="15">
        <f t="shared" si="88"/>
        <v>0</v>
      </c>
      <c r="Q458" s="20">
        <f t="shared" si="89"/>
        <v>0</v>
      </c>
      <c r="R458" s="20">
        <f t="shared" ref="R458:R521" si="94">R457+MAX(0,Q458)/1000</f>
        <v>2026.0422354654831</v>
      </c>
      <c r="S458" s="20">
        <f t="shared" ref="S458:S521" si="95">S457+MIN(0,Q458)/1000</f>
        <v>-1393.7799566198107</v>
      </c>
      <c r="T458" s="20">
        <f t="shared" si="90"/>
        <v>1393.7799566198107</v>
      </c>
      <c r="U458" s="20">
        <f t="shared" si="91"/>
        <v>632.26227884567243</v>
      </c>
      <c r="V458">
        <f>(0.5*$C$3*G458^2)/1000</f>
        <v>0</v>
      </c>
      <c r="W458">
        <f t="shared" si="92"/>
        <v>0</v>
      </c>
    </row>
    <row r="459" spans="2:23" x14ac:dyDescent="0.3">
      <c r="B459" s="3" t="s">
        <v>34</v>
      </c>
      <c r="C459" s="3">
        <v>451</v>
      </c>
      <c r="D459" s="3">
        <v>451</v>
      </c>
      <c r="E459" s="10">
        <v>0</v>
      </c>
      <c r="F459" s="15">
        <f t="shared" si="93"/>
        <v>0</v>
      </c>
      <c r="G459" s="15">
        <f t="shared" si="84"/>
        <v>0</v>
      </c>
      <c r="H459" s="15"/>
      <c r="I459" s="15">
        <f t="shared" si="85"/>
        <v>0</v>
      </c>
      <c r="J459" s="15">
        <f t="shared" si="86"/>
        <v>0</v>
      </c>
      <c r="K459" s="21">
        <f t="shared" si="87"/>
        <v>188.82288000000003</v>
      </c>
      <c r="L459" s="17">
        <f>K459+J459</f>
        <v>188.82288000000003</v>
      </c>
      <c r="M459">
        <f>(($C$3*F459)*$J$3)/2</f>
        <v>0</v>
      </c>
      <c r="N459">
        <f>(M459/$J$3)+O459</f>
        <v>188.82288000000003</v>
      </c>
      <c r="O459" s="17">
        <f>L459+I459</f>
        <v>188.82288000000003</v>
      </c>
      <c r="P459" s="15">
        <f t="shared" si="88"/>
        <v>0</v>
      </c>
      <c r="Q459" s="20">
        <f t="shared" si="89"/>
        <v>0</v>
      </c>
      <c r="R459" s="20">
        <f t="shared" si="94"/>
        <v>2026.0422354654831</v>
      </c>
      <c r="S459" s="20">
        <f t="shared" si="95"/>
        <v>-1393.7799566198107</v>
      </c>
      <c r="T459" s="20">
        <f t="shared" si="90"/>
        <v>1393.7799566198107</v>
      </c>
      <c r="U459" s="20">
        <f t="shared" si="91"/>
        <v>632.26227884567243</v>
      </c>
      <c r="V459">
        <f>(0.5*$C$3*G459^2)/1000</f>
        <v>0</v>
      </c>
      <c r="W459">
        <f t="shared" si="92"/>
        <v>0</v>
      </c>
    </row>
    <row r="460" spans="2:23" x14ac:dyDescent="0.3">
      <c r="B460" s="3" t="s">
        <v>34</v>
      </c>
      <c r="C460" s="3">
        <v>452</v>
      </c>
      <c r="D460" s="3">
        <v>452</v>
      </c>
      <c r="E460" s="10">
        <v>0</v>
      </c>
      <c r="F460" s="15">
        <f t="shared" si="93"/>
        <v>0</v>
      </c>
      <c r="G460" s="15">
        <f t="shared" si="84"/>
        <v>0</v>
      </c>
      <c r="H460" s="15"/>
      <c r="I460" s="15">
        <f t="shared" si="85"/>
        <v>0</v>
      </c>
      <c r="J460" s="15">
        <f t="shared" si="86"/>
        <v>0</v>
      </c>
      <c r="K460" s="21">
        <f t="shared" si="87"/>
        <v>188.82288000000003</v>
      </c>
      <c r="L460" s="17">
        <f>K460+J460</f>
        <v>188.82288000000003</v>
      </c>
      <c r="M460">
        <f>(($C$3*F460)*$J$3)/2</f>
        <v>0</v>
      </c>
      <c r="N460">
        <f>(M460/$J$3)+O460</f>
        <v>188.82288000000003</v>
      </c>
      <c r="O460" s="17">
        <f>L460+I460</f>
        <v>188.82288000000003</v>
      </c>
      <c r="P460" s="15">
        <f t="shared" si="88"/>
        <v>0</v>
      </c>
      <c r="Q460" s="20">
        <f t="shared" si="89"/>
        <v>0</v>
      </c>
      <c r="R460" s="20">
        <f t="shared" si="94"/>
        <v>2026.0422354654831</v>
      </c>
      <c r="S460" s="20">
        <f t="shared" si="95"/>
        <v>-1393.7799566198107</v>
      </c>
      <c r="T460" s="20">
        <f t="shared" si="90"/>
        <v>1393.7799566198107</v>
      </c>
      <c r="U460" s="20">
        <f t="shared" si="91"/>
        <v>632.26227884567243</v>
      </c>
      <c r="V460">
        <f>(0.5*$C$3*G460^2)/1000</f>
        <v>0</v>
      </c>
      <c r="W460">
        <f t="shared" si="92"/>
        <v>0</v>
      </c>
    </row>
    <row r="461" spans="2:23" x14ac:dyDescent="0.3">
      <c r="B461" s="3" t="s">
        <v>34</v>
      </c>
      <c r="C461" s="3">
        <v>453</v>
      </c>
      <c r="D461" s="3">
        <v>453</v>
      </c>
      <c r="E461" s="10">
        <v>0</v>
      </c>
      <c r="F461" s="15">
        <f t="shared" si="93"/>
        <v>0</v>
      </c>
      <c r="G461" s="15">
        <f t="shared" si="84"/>
        <v>0</v>
      </c>
      <c r="H461" s="15"/>
      <c r="I461" s="15">
        <f t="shared" si="85"/>
        <v>0</v>
      </c>
      <c r="J461" s="15">
        <f t="shared" si="86"/>
        <v>0</v>
      </c>
      <c r="K461" s="21">
        <f t="shared" si="87"/>
        <v>188.82288000000003</v>
      </c>
      <c r="L461" s="17">
        <f>K461+J461</f>
        <v>188.82288000000003</v>
      </c>
      <c r="M461">
        <f>(($C$3*F461)*$J$3)/2</f>
        <v>0</v>
      </c>
      <c r="N461">
        <f>(M461/$J$3)+O461</f>
        <v>188.82288000000003</v>
      </c>
      <c r="O461" s="17">
        <f>L461+I461</f>
        <v>188.82288000000003</v>
      </c>
      <c r="P461" s="15">
        <f t="shared" si="88"/>
        <v>0</v>
      </c>
      <c r="Q461" s="20">
        <f t="shared" si="89"/>
        <v>0</v>
      </c>
      <c r="R461" s="20">
        <f t="shared" si="94"/>
        <v>2026.0422354654831</v>
      </c>
      <c r="S461" s="20">
        <f t="shared" si="95"/>
        <v>-1393.7799566198107</v>
      </c>
      <c r="T461" s="20">
        <f t="shared" si="90"/>
        <v>1393.7799566198107</v>
      </c>
      <c r="U461" s="20">
        <f t="shared" si="91"/>
        <v>632.26227884567243</v>
      </c>
      <c r="V461">
        <f>(0.5*$C$3*G461^2)/1000</f>
        <v>0</v>
      </c>
      <c r="W461">
        <f t="shared" si="92"/>
        <v>0</v>
      </c>
    </row>
    <row r="462" spans="2:23" x14ac:dyDescent="0.3">
      <c r="B462" s="3" t="s">
        <v>34</v>
      </c>
      <c r="C462" s="3">
        <v>454</v>
      </c>
      <c r="D462" s="3">
        <v>454</v>
      </c>
      <c r="E462" s="10">
        <v>0</v>
      </c>
      <c r="F462" s="15">
        <f t="shared" si="93"/>
        <v>0</v>
      </c>
      <c r="G462" s="15">
        <f t="shared" si="84"/>
        <v>0</v>
      </c>
      <c r="H462" s="15"/>
      <c r="I462" s="15">
        <f t="shared" si="85"/>
        <v>0</v>
      </c>
      <c r="J462" s="15">
        <f t="shared" si="86"/>
        <v>0</v>
      </c>
      <c r="K462" s="21">
        <f t="shared" si="87"/>
        <v>188.82288000000003</v>
      </c>
      <c r="L462" s="17">
        <f>K462+J462</f>
        <v>188.82288000000003</v>
      </c>
      <c r="M462">
        <f>(($C$3*F462)*$J$3)/2</f>
        <v>0</v>
      </c>
      <c r="N462">
        <f>(M462/$J$3)+O462</f>
        <v>188.82288000000003</v>
      </c>
      <c r="O462" s="17">
        <f>L462+I462</f>
        <v>188.82288000000003</v>
      </c>
      <c r="P462" s="15">
        <f t="shared" si="88"/>
        <v>0</v>
      </c>
      <c r="Q462" s="20">
        <f t="shared" si="89"/>
        <v>0</v>
      </c>
      <c r="R462" s="20">
        <f t="shared" si="94"/>
        <v>2026.0422354654831</v>
      </c>
      <c r="S462" s="20">
        <f t="shared" si="95"/>
        <v>-1393.7799566198107</v>
      </c>
      <c r="T462" s="20">
        <f t="shared" si="90"/>
        <v>1393.7799566198107</v>
      </c>
      <c r="U462" s="20">
        <f t="shared" si="91"/>
        <v>632.26227884567243</v>
      </c>
      <c r="V462">
        <f>(0.5*$C$3*G462^2)/1000</f>
        <v>0</v>
      </c>
      <c r="W462">
        <f t="shared" si="92"/>
        <v>0</v>
      </c>
    </row>
    <row r="463" spans="2:23" x14ac:dyDescent="0.3">
      <c r="B463" s="3" t="s">
        <v>34</v>
      </c>
      <c r="C463" s="3">
        <v>455</v>
      </c>
      <c r="D463" s="3">
        <v>455</v>
      </c>
      <c r="E463" s="10">
        <v>0</v>
      </c>
      <c r="F463" s="15">
        <f t="shared" si="93"/>
        <v>0</v>
      </c>
      <c r="G463" s="15">
        <f t="shared" si="84"/>
        <v>0</v>
      </c>
      <c r="H463" s="15"/>
      <c r="I463" s="15">
        <f t="shared" si="85"/>
        <v>0</v>
      </c>
      <c r="J463" s="15">
        <f t="shared" si="86"/>
        <v>0</v>
      </c>
      <c r="K463" s="21">
        <f t="shared" si="87"/>
        <v>188.82288000000003</v>
      </c>
      <c r="L463" s="17">
        <f>K463+J463</f>
        <v>188.82288000000003</v>
      </c>
      <c r="M463">
        <f>(($C$3*F463)*$J$3)/2</f>
        <v>0</v>
      </c>
      <c r="N463">
        <f>(M463/$J$3)+O463</f>
        <v>188.82288000000003</v>
      </c>
      <c r="O463" s="17">
        <f>L463+I463</f>
        <v>188.82288000000003</v>
      </c>
      <c r="P463" s="15">
        <f t="shared" si="88"/>
        <v>0</v>
      </c>
      <c r="Q463" s="20">
        <f t="shared" si="89"/>
        <v>0</v>
      </c>
      <c r="R463" s="20">
        <f t="shared" si="94"/>
        <v>2026.0422354654831</v>
      </c>
      <c r="S463" s="20">
        <f t="shared" si="95"/>
        <v>-1393.7799566198107</v>
      </c>
      <c r="T463" s="20">
        <f t="shared" si="90"/>
        <v>1393.7799566198107</v>
      </c>
      <c r="U463" s="20">
        <f t="shared" si="91"/>
        <v>632.26227884567243</v>
      </c>
      <c r="V463">
        <f>(0.5*$C$3*G463^2)/1000</f>
        <v>0</v>
      </c>
      <c r="W463">
        <f t="shared" si="92"/>
        <v>0</v>
      </c>
    </row>
    <row r="464" spans="2:23" x14ac:dyDescent="0.3">
      <c r="B464" s="3" t="s">
        <v>34</v>
      </c>
      <c r="C464" s="3">
        <v>456</v>
      </c>
      <c r="D464" s="3">
        <v>456</v>
      </c>
      <c r="E464" s="10">
        <v>0</v>
      </c>
      <c r="F464" s="15">
        <f t="shared" si="93"/>
        <v>0</v>
      </c>
      <c r="G464" s="15">
        <f t="shared" si="84"/>
        <v>0</v>
      </c>
      <c r="H464" s="15"/>
      <c r="I464" s="15">
        <f t="shared" si="85"/>
        <v>0</v>
      </c>
      <c r="J464" s="15">
        <f t="shared" si="86"/>
        <v>0</v>
      </c>
      <c r="K464" s="21">
        <f t="shared" si="87"/>
        <v>188.82288000000003</v>
      </c>
      <c r="L464" s="17">
        <f>K464+J464</f>
        <v>188.82288000000003</v>
      </c>
      <c r="M464">
        <f>(($C$3*F464)*$J$3)/2</f>
        <v>0</v>
      </c>
      <c r="N464">
        <f>(M464/$J$3)+O464</f>
        <v>188.82288000000003</v>
      </c>
      <c r="O464" s="17">
        <f>L464+I464</f>
        <v>188.82288000000003</v>
      </c>
      <c r="P464" s="15">
        <f t="shared" si="88"/>
        <v>0</v>
      </c>
      <c r="Q464" s="20">
        <f t="shared" si="89"/>
        <v>0</v>
      </c>
      <c r="R464" s="20">
        <f t="shared" si="94"/>
        <v>2026.0422354654831</v>
      </c>
      <c r="S464" s="20">
        <f t="shared" si="95"/>
        <v>-1393.7799566198107</v>
      </c>
      <c r="T464" s="20">
        <f t="shared" si="90"/>
        <v>1393.7799566198107</v>
      </c>
      <c r="U464" s="20">
        <f t="shared" si="91"/>
        <v>632.26227884567243</v>
      </c>
      <c r="V464">
        <f>(0.5*$C$3*G464^2)/1000</f>
        <v>0</v>
      </c>
      <c r="W464">
        <f t="shared" si="92"/>
        <v>0</v>
      </c>
    </row>
    <row r="465" spans="2:23" x14ac:dyDescent="0.3">
      <c r="B465" s="3" t="s">
        <v>34</v>
      </c>
      <c r="C465" s="3">
        <v>457</v>
      </c>
      <c r="D465" s="3">
        <v>457</v>
      </c>
      <c r="E465" s="10">
        <v>0</v>
      </c>
      <c r="F465" s="15">
        <f t="shared" si="93"/>
        <v>0</v>
      </c>
      <c r="G465" s="15">
        <f t="shared" si="84"/>
        <v>0</v>
      </c>
      <c r="H465" s="15"/>
      <c r="I465" s="15">
        <f t="shared" si="85"/>
        <v>0</v>
      </c>
      <c r="J465" s="15">
        <f t="shared" si="86"/>
        <v>0</v>
      </c>
      <c r="K465" s="21">
        <f t="shared" si="87"/>
        <v>188.82288000000003</v>
      </c>
      <c r="L465" s="17">
        <f>K465+J465</f>
        <v>188.82288000000003</v>
      </c>
      <c r="M465">
        <f>(($C$3*F465)*$J$3)/2</f>
        <v>0</v>
      </c>
      <c r="N465">
        <f>(M465/$J$3)+O465</f>
        <v>188.82288000000003</v>
      </c>
      <c r="O465" s="17">
        <f>L465+I465</f>
        <v>188.82288000000003</v>
      </c>
      <c r="P465" s="15">
        <f t="shared" si="88"/>
        <v>0</v>
      </c>
      <c r="Q465" s="20">
        <f t="shared" si="89"/>
        <v>0</v>
      </c>
      <c r="R465" s="20">
        <f t="shared" si="94"/>
        <v>2026.0422354654831</v>
      </c>
      <c r="S465" s="20">
        <f t="shared" si="95"/>
        <v>-1393.7799566198107</v>
      </c>
      <c r="T465" s="20">
        <f t="shared" si="90"/>
        <v>1393.7799566198107</v>
      </c>
      <c r="U465" s="20">
        <f t="shared" si="91"/>
        <v>632.26227884567243</v>
      </c>
      <c r="V465">
        <f>(0.5*$C$3*G465^2)/1000</f>
        <v>0</v>
      </c>
      <c r="W465">
        <f t="shared" si="92"/>
        <v>0</v>
      </c>
    </row>
    <row r="466" spans="2:23" x14ac:dyDescent="0.3">
      <c r="B466" s="3" t="s">
        <v>34</v>
      </c>
      <c r="C466" s="3">
        <v>458</v>
      </c>
      <c r="D466" s="3">
        <v>458</v>
      </c>
      <c r="E466" s="10">
        <v>0</v>
      </c>
      <c r="F466" s="15">
        <f t="shared" si="93"/>
        <v>0</v>
      </c>
      <c r="G466" s="15">
        <f t="shared" si="84"/>
        <v>0</v>
      </c>
      <c r="H466" s="15"/>
      <c r="I466" s="15">
        <f t="shared" si="85"/>
        <v>0</v>
      </c>
      <c r="J466" s="15">
        <f t="shared" si="86"/>
        <v>0</v>
      </c>
      <c r="K466" s="21">
        <f t="shared" si="87"/>
        <v>188.82288000000003</v>
      </c>
      <c r="L466" s="17">
        <f>K466+J466</f>
        <v>188.82288000000003</v>
      </c>
      <c r="M466">
        <f>(($C$3*F466)*$J$3)/2</f>
        <v>0</v>
      </c>
      <c r="N466">
        <f>(M466/$J$3)+O466</f>
        <v>188.82288000000003</v>
      </c>
      <c r="O466" s="17">
        <f>L466+I466</f>
        <v>188.82288000000003</v>
      </c>
      <c r="P466" s="15">
        <f t="shared" si="88"/>
        <v>0</v>
      </c>
      <c r="Q466" s="20">
        <f t="shared" si="89"/>
        <v>0</v>
      </c>
      <c r="R466" s="20">
        <f t="shared" si="94"/>
        <v>2026.0422354654831</v>
      </c>
      <c r="S466" s="20">
        <f t="shared" si="95"/>
        <v>-1393.7799566198107</v>
      </c>
      <c r="T466" s="20">
        <f t="shared" si="90"/>
        <v>1393.7799566198107</v>
      </c>
      <c r="U466" s="20">
        <f t="shared" si="91"/>
        <v>632.26227884567243</v>
      </c>
      <c r="V466">
        <f>(0.5*$C$3*G466^2)/1000</f>
        <v>0</v>
      </c>
      <c r="W466">
        <f t="shared" si="92"/>
        <v>0</v>
      </c>
    </row>
    <row r="467" spans="2:23" x14ac:dyDescent="0.3">
      <c r="B467" s="3" t="s">
        <v>34</v>
      </c>
      <c r="C467" s="3">
        <v>459</v>
      </c>
      <c r="D467" s="3">
        <v>459</v>
      </c>
      <c r="E467" s="10">
        <v>0</v>
      </c>
      <c r="F467" s="15">
        <f t="shared" si="93"/>
        <v>0</v>
      </c>
      <c r="G467" s="15">
        <f t="shared" si="84"/>
        <v>0</v>
      </c>
      <c r="H467" s="15"/>
      <c r="I467" s="15">
        <f t="shared" si="85"/>
        <v>0</v>
      </c>
      <c r="J467" s="15">
        <f t="shared" si="86"/>
        <v>0</v>
      </c>
      <c r="K467" s="21">
        <f t="shared" si="87"/>
        <v>188.82288000000003</v>
      </c>
      <c r="L467" s="17">
        <f>K467+J467</f>
        <v>188.82288000000003</v>
      </c>
      <c r="M467">
        <f>(($C$3*F467)*$J$3)/2</f>
        <v>0</v>
      </c>
      <c r="N467">
        <f>(M467/$J$3)+O467</f>
        <v>188.82288000000003</v>
      </c>
      <c r="O467" s="17">
        <f>L467+I467</f>
        <v>188.82288000000003</v>
      </c>
      <c r="P467" s="15">
        <f t="shared" si="88"/>
        <v>0</v>
      </c>
      <c r="Q467" s="20">
        <f t="shared" si="89"/>
        <v>0</v>
      </c>
      <c r="R467" s="20">
        <f t="shared" si="94"/>
        <v>2026.0422354654831</v>
      </c>
      <c r="S467" s="20">
        <f t="shared" si="95"/>
        <v>-1393.7799566198107</v>
      </c>
      <c r="T467" s="20">
        <f t="shared" si="90"/>
        <v>1393.7799566198107</v>
      </c>
      <c r="U467" s="20">
        <f t="shared" si="91"/>
        <v>632.26227884567243</v>
      </c>
      <c r="V467">
        <f>(0.5*$C$3*G467^2)/1000</f>
        <v>0</v>
      </c>
      <c r="W467">
        <f t="shared" si="92"/>
        <v>0</v>
      </c>
    </row>
    <row r="468" spans="2:23" x14ac:dyDescent="0.3">
      <c r="B468" s="3" t="s">
        <v>34</v>
      </c>
      <c r="C468" s="3">
        <v>460</v>
      </c>
      <c r="D468" s="3">
        <v>460</v>
      </c>
      <c r="E468" s="10">
        <v>0</v>
      </c>
      <c r="F468" s="15">
        <f t="shared" si="93"/>
        <v>0</v>
      </c>
      <c r="G468" s="15">
        <f t="shared" si="84"/>
        <v>0</v>
      </c>
      <c r="H468" s="15"/>
      <c r="I468" s="15">
        <f t="shared" si="85"/>
        <v>0</v>
      </c>
      <c r="J468" s="15">
        <f t="shared" si="86"/>
        <v>0</v>
      </c>
      <c r="K468" s="21">
        <f t="shared" si="87"/>
        <v>188.82288000000003</v>
      </c>
      <c r="L468" s="17">
        <f>K468+J468</f>
        <v>188.82288000000003</v>
      </c>
      <c r="M468">
        <f>(($C$3*F468)*$J$3)/2</f>
        <v>0</v>
      </c>
      <c r="N468">
        <f>(M468/$J$3)+O468</f>
        <v>188.82288000000003</v>
      </c>
      <c r="O468" s="17">
        <f>L468+I468</f>
        <v>188.82288000000003</v>
      </c>
      <c r="P468" s="15">
        <f t="shared" si="88"/>
        <v>0</v>
      </c>
      <c r="Q468" s="20">
        <f t="shared" si="89"/>
        <v>0</v>
      </c>
      <c r="R468" s="20">
        <f t="shared" si="94"/>
        <v>2026.0422354654831</v>
      </c>
      <c r="S468" s="20">
        <f t="shared" si="95"/>
        <v>-1393.7799566198107</v>
      </c>
      <c r="T468" s="20">
        <f t="shared" si="90"/>
        <v>1393.7799566198107</v>
      </c>
      <c r="U468" s="20">
        <f t="shared" si="91"/>
        <v>632.26227884567243</v>
      </c>
      <c r="V468">
        <f>(0.5*$C$3*G468^2)/1000</f>
        <v>0</v>
      </c>
      <c r="W468">
        <f t="shared" si="92"/>
        <v>0</v>
      </c>
    </row>
    <row r="469" spans="2:23" x14ac:dyDescent="0.3">
      <c r="B469" s="3" t="s">
        <v>34</v>
      </c>
      <c r="C469" s="3">
        <v>461</v>
      </c>
      <c r="D469" s="3">
        <v>461</v>
      </c>
      <c r="E469" s="10">
        <v>0</v>
      </c>
      <c r="F469" s="15">
        <f t="shared" si="93"/>
        <v>0</v>
      </c>
      <c r="G469" s="15">
        <f t="shared" si="84"/>
        <v>0</v>
      </c>
      <c r="H469" s="15"/>
      <c r="I469" s="15">
        <f t="shared" si="85"/>
        <v>0</v>
      </c>
      <c r="J469" s="15">
        <f t="shared" si="86"/>
        <v>0</v>
      </c>
      <c r="K469" s="21">
        <f t="shared" si="87"/>
        <v>188.82288000000003</v>
      </c>
      <c r="L469" s="17">
        <f>K469+J469</f>
        <v>188.82288000000003</v>
      </c>
      <c r="M469">
        <f>(($C$3*F469)*$J$3)/2</f>
        <v>0</v>
      </c>
      <c r="N469">
        <f>(M469/$J$3)+O469</f>
        <v>188.82288000000003</v>
      </c>
      <c r="O469" s="17">
        <f>L469+I469</f>
        <v>188.82288000000003</v>
      </c>
      <c r="P469" s="15">
        <f t="shared" si="88"/>
        <v>0</v>
      </c>
      <c r="Q469" s="20">
        <f t="shared" si="89"/>
        <v>0</v>
      </c>
      <c r="R469" s="20">
        <f t="shared" si="94"/>
        <v>2026.0422354654831</v>
      </c>
      <c r="S469" s="20">
        <f t="shared" si="95"/>
        <v>-1393.7799566198107</v>
      </c>
      <c r="T469" s="20">
        <f t="shared" si="90"/>
        <v>1393.7799566198107</v>
      </c>
      <c r="U469" s="20">
        <f t="shared" si="91"/>
        <v>632.26227884567243</v>
      </c>
      <c r="V469">
        <f>(0.5*$C$3*G469^2)/1000</f>
        <v>0</v>
      </c>
      <c r="W469">
        <f t="shared" si="92"/>
        <v>0</v>
      </c>
    </row>
    <row r="470" spans="2:23" x14ac:dyDescent="0.3">
      <c r="B470" s="3" t="s">
        <v>34</v>
      </c>
      <c r="C470" s="3">
        <v>462</v>
      </c>
      <c r="D470" s="3">
        <v>462</v>
      </c>
      <c r="E470" s="10">
        <v>0</v>
      </c>
      <c r="F470" s="15">
        <f t="shared" si="93"/>
        <v>0</v>
      </c>
      <c r="G470" s="15">
        <f t="shared" si="84"/>
        <v>0</v>
      </c>
      <c r="H470" s="15"/>
      <c r="I470" s="15">
        <f t="shared" si="85"/>
        <v>0</v>
      </c>
      <c r="J470" s="15">
        <f t="shared" si="86"/>
        <v>0</v>
      </c>
      <c r="K470" s="21">
        <f t="shared" si="87"/>
        <v>188.82288000000003</v>
      </c>
      <c r="L470" s="17">
        <f>K470+J470</f>
        <v>188.82288000000003</v>
      </c>
      <c r="M470">
        <f>(($C$3*F470)*$J$3)/2</f>
        <v>0</v>
      </c>
      <c r="N470">
        <f>(M470/$J$3)+O470</f>
        <v>188.82288000000003</v>
      </c>
      <c r="O470" s="17">
        <f>L470+I470</f>
        <v>188.82288000000003</v>
      </c>
      <c r="P470" s="15">
        <f t="shared" si="88"/>
        <v>0</v>
      </c>
      <c r="Q470" s="20">
        <f t="shared" si="89"/>
        <v>0</v>
      </c>
      <c r="R470" s="20">
        <f t="shared" si="94"/>
        <v>2026.0422354654831</v>
      </c>
      <c r="S470" s="20">
        <f t="shared" si="95"/>
        <v>-1393.7799566198107</v>
      </c>
      <c r="T470" s="20">
        <f t="shared" si="90"/>
        <v>1393.7799566198107</v>
      </c>
      <c r="U470" s="20">
        <f t="shared" si="91"/>
        <v>632.26227884567243</v>
      </c>
      <c r="V470">
        <f>(0.5*$C$3*G470^2)/1000</f>
        <v>0</v>
      </c>
      <c r="W470">
        <f t="shared" si="92"/>
        <v>0</v>
      </c>
    </row>
    <row r="471" spans="2:23" x14ac:dyDescent="0.3">
      <c r="B471" s="3" t="s">
        <v>34</v>
      </c>
      <c r="C471" s="3">
        <v>463</v>
      </c>
      <c r="D471" s="3">
        <v>463</v>
      </c>
      <c r="E471" s="10">
        <v>0</v>
      </c>
      <c r="F471" s="15">
        <f t="shared" si="93"/>
        <v>0</v>
      </c>
      <c r="G471" s="15">
        <f t="shared" si="84"/>
        <v>0</v>
      </c>
      <c r="H471" s="15"/>
      <c r="I471" s="15">
        <f t="shared" si="85"/>
        <v>0</v>
      </c>
      <c r="J471" s="15">
        <f t="shared" si="86"/>
        <v>0</v>
      </c>
      <c r="K471" s="21">
        <f t="shared" si="87"/>
        <v>188.82288000000003</v>
      </c>
      <c r="L471" s="17">
        <f>K471+J471</f>
        <v>188.82288000000003</v>
      </c>
      <c r="M471">
        <f>(($C$3*F471)*$J$3)/2</f>
        <v>0</v>
      </c>
      <c r="N471">
        <f>(M471/$J$3)+O471</f>
        <v>188.82288000000003</v>
      </c>
      <c r="O471" s="17">
        <f>L471+I471</f>
        <v>188.82288000000003</v>
      </c>
      <c r="P471" s="15">
        <f t="shared" si="88"/>
        <v>0</v>
      </c>
      <c r="Q471" s="20">
        <f t="shared" si="89"/>
        <v>0</v>
      </c>
      <c r="R471" s="20">
        <f t="shared" si="94"/>
        <v>2026.0422354654831</v>
      </c>
      <c r="S471" s="20">
        <f t="shared" si="95"/>
        <v>-1393.7799566198107</v>
      </c>
      <c r="T471" s="20">
        <f t="shared" si="90"/>
        <v>1393.7799566198107</v>
      </c>
      <c r="U471" s="20">
        <f t="shared" si="91"/>
        <v>632.26227884567243</v>
      </c>
      <c r="V471">
        <f>(0.5*$C$3*G471^2)/1000</f>
        <v>0</v>
      </c>
      <c r="W471">
        <f t="shared" si="92"/>
        <v>0</v>
      </c>
    </row>
    <row r="472" spans="2:23" x14ac:dyDescent="0.3">
      <c r="B472" s="3" t="s">
        <v>34</v>
      </c>
      <c r="C472" s="3">
        <v>464</v>
      </c>
      <c r="D472" s="3">
        <v>464</v>
      </c>
      <c r="E472" s="10">
        <v>0</v>
      </c>
      <c r="F472" s="15">
        <f t="shared" si="93"/>
        <v>0</v>
      </c>
      <c r="G472" s="15">
        <f t="shared" si="84"/>
        <v>0</v>
      </c>
      <c r="H472" s="15"/>
      <c r="I472" s="15">
        <f t="shared" si="85"/>
        <v>0</v>
      </c>
      <c r="J472" s="15">
        <f t="shared" si="86"/>
        <v>0</v>
      </c>
      <c r="K472" s="21">
        <f t="shared" si="87"/>
        <v>188.82288000000003</v>
      </c>
      <c r="L472" s="17">
        <f>K472+J472</f>
        <v>188.82288000000003</v>
      </c>
      <c r="M472">
        <f>(($C$3*F472)*$J$3)/2</f>
        <v>0</v>
      </c>
      <c r="N472">
        <f>(M472/$J$3)+O472</f>
        <v>188.82288000000003</v>
      </c>
      <c r="O472" s="17">
        <f>L472+I472</f>
        <v>188.82288000000003</v>
      </c>
      <c r="P472" s="15">
        <f t="shared" si="88"/>
        <v>0</v>
      </c>
      <c r="Q472" s="20">
        <f t="shared" si="89"/>
        <v>0</v>
      </c>
      <c r="R472" s="20">
        <f t="shared" si="94"/>
        <v>2026.0422354654831</v>
      </c>
      <c r="S472" s="20">
        <f t="shared" si="95"/>
        <v>-1393.7799566198107</v>
      </c>
      <c r="T472" s="20">
        <f t="shared" si="90"/>
        <v>1393.7799566198107</v>
      </c>
      <c r="U472" s="20">
        <f t="shared" si="91"/>
        <v>632.26227884567243</v>
      </c>
      <c r="V472">
        <f>(0.5*$C$3*G472^2)/1000</f>
        <v>0</v>
      </c>
      <c r="W472">
        <f t="shared" si="92"/>
        <v>0</v>
      </c>
    </row>
    <row r="473" spans="2:23" x14ac:dyDescent="0.3">
      <c r="B473" s="3" t="s">
        <v>34</v>
      </c>
      <c r="C473" s="3">
        <v>465</v>
      </c>
      <c r="D473" s="3">
        <v>465</v>
      </c>
      <c r="E473" s="10">
        <v>0</v>
      </c>
      <c r="F473" s="15">
        <f t="shared" si="93"/>
        <v>0</v>
      </c>
      <c r="G473" s="15">
        <f t="shared" si="84"/>
        <v>0</v>
      </c>
      <c r="H473" s="15"/>
      <c r="I473" s="15">
        <f t="shared" si="85"/>
        <v>0</v>
      </c>
      <c r="J473" s="15">
        <f t="shared" si="86"/>
        <v>0</v>
      </c>
      <c r="K473" s="21">
        <f t="shared" si="87"/>
        <v>188.82288000000003</v>
      </c>
      <c r="L473" s="17">
        <f>K473+J473</f>
        <v>188.82288000000003</v>
      </c>
      <c r="M473">
        <f>(($C$3*F473)*$J$3)/2</f>
        <v>0</v>
      </c>
      <c r="N473">
        <f>(M473/$J$3)+O473</f>
        <v>188.82288000000003</v>
      </c>
      <c r="O473" s="17">
        <f>L473+I473</f>
        <v>188.82288000000003</v>
      </c>
      <c r="P473" s="15">
        <f t="shared" si="88"/>
        <v>0</v>
      </c>
      <c r="Q473" s="20">
        <f t="shared" si="89"/>
        <v>0</v>
      </c>
      <c r="R473" s="20">
        <f t="shared" si="94"/>
        <v>2026.0422354654831</v>
      </c>
      <c r="S473" s="20">
        <f t="shared" si="95"/>
        <v>-1393.7799566198107</v>
      </c>
      <c r="T473" s="20">
        <f t="shared" si="90"/>
        <v>1393.7799566198107</v>
      </c>
      <c r="U473" s="20">
        <f t="shared" si="91"/>
        <v>632.26227884567243</v>
      </c>
      <c r="V473">
        <f>(0.5*$C$3*G473^2)/1000</f>
        <v>0</v>
      </c>
      <c r="W473">
        <f t="shared" si="92"/>
        <v>0</v>
      </c>
    </row>
    <row r="474" spans="2:23" x14ac:dyDescent="0.3">
      <c r="B474" s="3" t="s">
        <v>34</v>
      </c>
      <c r="C474" s="3">
        <v>466</v>
      </c>
      <c r="D474" s="3">
        <v>466</v>
      </c>
      <c r="E474" s="10">
        <v>0</v>
      </c>
      <c r="F474" s="15">
        <f t="shared" si="93"/>
        <v>0</v>
      </c>
      <c r="G474" s="15">
        <f t="shared" si="84"/>
        <v>0</v>
      </c>
      <c r="H474" s="15"/>
      <c r="I474" s="15">
        <f t="shared" si="85"/>
        <v>0</v>
      </c>
      <c r="J474" s="15">
        <f t="shared" si="86"/>
        <v>0</v>
      </c>
      <c r="K474" s="21">
        <f t="shared" si="87"/>
        <v>188.82288000000003</v>
      </c>
      <c r="L474" s="17">
        <f>K474+J474</f>
        <v>188.82288000000003</v>
      </c>
      <c r="M474">
        <f>(($C$3*F474)*$J$3)/2</f>
        <v>0</v>
      </c>
      <c r="N474">
        <f>(M474/$J$3)+O474</f>
        <v>188.82288000000003</v>
      </c>
      <c r="O474" s="17">
        <f>L474+I474</f>
        <v>188.82288000000003</v>
      </c>
      <c r="P474" s="15">
        <f t="shared" si="88"/>
        <v>0</v>
      </c>
      <c r="Q474" s="20">
        <f t="shared" si="89"/>
        <v>0</v>
      </c>
      <c r="R474" s="20">
        <f t="shared" si="94"/>
        <v>2026.0422354654831</v>
      </c>
      <c r="S474" s="20">
        <f t="shared" si="95"/>
        <v>-1393.7799566198107</v>
      </c>
      <c r="T474" s="20">
        <f t="shared" si="90"/>
        <v>1393.7799566198107</v>
      </c>
      <c r="U474" s="20">
        <f t="shared" si="91"/>
        <v>632.26227884567243</v>
      </c>
      <c r="V474">
        <f>(0.5*$C$3*G474^2)/1000</f>
        <v>0</v>
      </c>
      <c r="W474">
        <f t="shared" si="92"/>
        <v>0</v>
      </c>
    </row>
    <row r="475" spans="2:23" x14ac:dyDescent="0.3">
      <c r="B475" s="3" t="s">
        <v>34</v>
      </c>
      <c r="C475" s="3">
        <v>467</v>
      </c>
      <c r="D475" s="3">
        <v>467</v>
      </c>
      <c r="E475" s="10">
        <v>0</v>
      </c>
      <c r="F475" s="15">
        <f t="shared" si="93"/>
        <v>0</v>
      </c>
      <c r="G475" s="15">
        <f t="shared" si="84"/>
        <v>0</v>
      </c>
      <c r="H475" s="15"/>
      <c r="I475" s="15">
        <f t="shared" si="85"/>
        <v>0</v>
      </c>
      <c r="J475" s="15">
        <f t="shared" si="86"/>
        <v>0</v>
      </c>
      <c r="K475" s="21">
        <f t="shared" si="87"/>
        <v>188.82288000000003</v>
      </c>
      <c r="L475" s="17">
        <f>K475+J475</f>
        <v>188.82288000000003</v>
      </c>
      <c r="M475">
        <f>(($C$3*F475)*$J$3)/2</f>
        <v>0</v>
      </c>
      <c r="N475">
        <f>(M475/$J$3)+O475</f>
        <v>188.82288000000003</v>
      </c>
      <c r="O475" s="17">
        <f>L475+I475</f>
        <v>188.82288000000003</v>
      </c>
      <c r="P475" s="15">
        <f t="shared" si="88"/>
        <v>0</v>
      </c>
      <c r="Q475" s="20">
        <f t="shared" si="89"/>
        <v>0</v>
      </c>
      <c r="R475" s="20">
        <f t="shared" si="94"/>
        <v>2026.0422354654831</v>
      </c>
      <c r="S475" s="20">
        <f t="shared" si="95"/>
        <v>-1393.7799566198107</v>
      </c>
      <c r="T475" s="20">
        <f t="shared" si="90"/>
        <v>1393.7799566198107</v>
      </c>
      <c r="U475" s="20">
        <f t="shared" si="91"/>
        <v>632.26227884567243</v>
      </c>
      <c r="V475">
        <f>(0.5*$C$3*G475^2)/1000</f>
        <v>0</v>
      </c>
      <c r="W475">
        <f t="shared" si="92"/>
        <v>0</v>
      </c>
    </row>
    <row r="476" spans="2:23" x14ac:dyDescent="0.3">
      <c r="B476" s="3" t="s">
        <v>34</v>
      </c>
      <c r="C476" s="3">
        <v>468</v>
      </c>
      <c r="D476" s="3">
        <v>468</v>
      </c>
      <c r="E476" s="10">
        <v>0</v>
      </c>
      <c r="F476" s="15">
        <f t="shared" si="93"/>
        <v>0</v>
      </c>
      <c r="G476" s="15">
        <f t="shared" si="84"/>
        <v>0</v>
      </c>
      <c r="H476" s="15"/>
      <c r="I476" s="15">
        <f t="shared" si="85"/>
        <v>0</v>
      </c>
      <c r="J476" s="15">
        <f t="shared" si="86"/>
        <v>0</v>
      </c>
      <c r="K476" s="21">
        <f t="shared" si="87"/>
        <v>188.82288000000003</v>
      </c>
      <c r="L476" s="17">
        <f>K476+J476</f>
        <v>188.82288000000003</v>
      </c>
      <c r="M476">
        <f>(($C$3*F476)*$J$3)/2</f>
        <v>0</v>
      </c>
      <c r="N476">
        <f>(M476/$J$3)+O476</f>
        <v>188.82288000000003</v>
      </c>
      <c r="O476" s="17">
        <f>L476+I476</f>
        <v>188.82288000000003</v>
      </c>
      <c r="P476" s="15">
        <f t="shared" si="88"/>
        <v>0</v>
      </c>
      <c r="Q476" s="20">
        <f t="shared" si="89"/>
        <v>0</v>
      </c>
      <c r="R476" s="20">
        <f t="shared" si="94"/>
        <v>2026.0422354654831</v>
      </c>
      <c r="S476" s="20">
        <f t="shared" si="95"/>
        <v>-1393.7799566198107</v>
      </c>
      <c r="T476" s="20">
        <f t="shared" si="90"/>
        <v>1393.7799566198107</v>
      </c>
      <c r="U476" s="20">
        <f t="shared" si="91"/>
        <v>632.26227884567243</v>
      </c>
      <c r="V476">
        <f>(0.5*$C$3*G476^2)/1000</f>
        <v>0</v>
      </c>
      <c r="W476">
        <f t="shared" si="92"/>
        <v>0</v>
      </c>
    </row>
    <row r="477" spans="2:23" x14ac:dyDescent="0.3">
      <c r="B477" s="3" t="s">
        <v>34</v>
      </c>
      <c r="C477" s="3">
        <v>469</v>
      </c>
      <c r="D477" s="3">
        <v>469</v>
      </c>
      <c r="E477" s="10">
        <v>0</v>
      </c>
      <c r="F477" s="15">
        <f t="shared" si="93"/>
        <v>0</v>
      </c>
      <c r="G477" s="15">
        <f t="shared" si="84"/>
        <v>0</v>
      </c>
      <c r="H477" s="15"/>
      <c r="I477" s="15">
        <f t="shared" si="85"/>
        <v>0</v>
      </c>
      <c r="J477" s="15">
        <f t="shared" si="86"/>
        <v>0</v>
      </c>
      <c r="K477" s="21">
        <f t="shared" si="87"/>
        <v>188.82288000000003</v>
      </c>
      <c r="L477" s="17">
        <f>K477+J477</f>
        <v>188.82288000000003</v>
      </c>
      <c r="M477">
        <f>(($C$3*F477)*$J$3)/2</f>
        <v>0</v>
      </c>
      <c r="N477">
        <f>(M477/$J$3)+O477</f>
        <v>188.82288000000003</v>
      </c>
      <c r="O477" s="17">
        <f>L477+I477</f>
        <v>188.82288000000003</v>
      </c>
      <c r="P477" s="15">
        <f t="shared" si="88"/>
        <v>0</v>
      </c>
      <c r="Q477" s="20">
        <f t="shared" si="89"/>
        <v>0</v>
      </c>
      <c r="R477" s="20">
        <f t="shared" si="94"/>
        <v>2026.0422354654831</v>
      </c>
      <c r="S477" s="20">
        <f t="shared" si="95"/>
        <v>-1393.7799566198107</v>
      </c>
      <c r="T477" s="20">
        <f t="shared" si="90"/>
        <v>1393.7799566198107</v>
      </c>
      <c r="U477" s="20">
        <f t="shared" si="91"/>
        <v>632.26227884567243</v>
      </c>
      <c r="V477">
        <f>(0.5*$C$3*G477^2)/1000</f>
        <v>0</v>
      </c>
      <c r="W477">
        <f t="shared" si="92"/>
        <v>0</v>
      </c>
    </row>
    <row r="478" spans="2:23" x14ac:dyDescent="0.3">
      <c r="B478" s="3" t="s">
        <v>34</v>
      </c>
      <c r="C478" s="3">
        <v>470</v>
      </c>
      <c r="D478" s="3">
        <v>470</v>
      </c>
      <c r="E478" s="10">
        <v>0</v>
      </c>
      <c r="F478" s="15">
        <f t="shared" si="93"/>
        <v>0</v>
      </c>
      <c r="G478" s="15">
        <f t="shared" si="84"/>
        <v>0</v>
      </c>
      <c r="H478" s="15"/>
      <c r="I478" s="15">
        <f t="shared" si="85"/>
        <v>0</v>
      </c>
      <c r="J478" s="15">
        <f t="shared" si="86"/>
        <v>0</v>
      </c>
      <c r="K478" s="21">
        <f t="shared" si="87"/>
        <v>188.82288000000003</v>
      </c>
      <c r="L478" s="17">
        <f>K478+J478</f>
        <v>188.82288000000003</v>
      </c>
      <c r="M478">
        <f>(($C$3*F478)*$J$3)/2</f>
        <v>0</v>
      </c>
      <c r="N478">
        <f>(M478/$J$3)+O478</f>
        <v>188.82288000000003</v>
      </c>
      <c r="O478" s="17">
        <f>L478+I478</f>
        <v>188.82288000000003</v>
      </c>
      <c r="P478" s="15">
        <f t="shared" si="88"/>
        <v>0</v>
      </c>
      <c r="Q478" s="20">
        <f t="shared" si="89"/>
        <v>0</v>
      </c>
      <c r="R478" s="20">
        <f t="shared" si="94"/>
        <v>2026.0422354654831</v>
      </c>
      <c r="S478" s="20">
        <f t="shared" si="95"/>
        <v>-1393.7799566198107</v>
      </c>
      <c r="T478" s="20">
        <f t="shared" si="90"/>
        <v>1393.7799566198107</v>
      </c>
      <c r="U478" s="20">
        <f t="shared" si="91"/>
        <v>632.26227884567243</v>
      </c>
      <c r="V478">
        <f>(0.5*$C$3*G478^2)/1000</f>
        <v>0</v>
      </c>
      <c r="W478">
        <f t="shared" si="92"/>
        <v>0</v>
      </c>
    </row>
    <row r="479" spans="2:23" x14ac:dyDescent="0.3">
      <c r="B479" s="3" t="s">
        <v>34</v>
      </c>
      <c r="C479" s="3">
        <v>471</v>
      </c>
      <c r="D479" s="3">
        <v>471</v>
      </c>
      <c r="E479" s="10">
        <v>0</v>
      </c>
      <c r="F479" s="15">
        <f t="shared" si="93"/>
        <v>0</v>
      </c>
      <c r="G479" s="15">
        <f t="shared" si="84"/>
        <v>0</v>
      </c>
      <c r="H479" s="15"/>
      <c r="I479" s="15">
        <f t="shared" si="85"/>
        <v>0</v>
      </c>
      <c r="J479" s="15">
        <f t="shared" si="86"/>
        <v>0</v>
      </c>
      <c r="K479" s="21">
        <f t="shared" si="87"/>
        <v>188.82288000000003</v>
      </c>
      <c r="L479" s="17">
        <f>K479+J479</f>
        <v>188.82288000000003</v>
      </c>
      <c r="M479">
        <f>(($C$3*F479)*$J$3)/2</f>
        <v>0</v>
      </c>
      <c r="N479">
        <f>(M479/$J$3)+O479</f>
        <v>188.82288000000003</v>
      </c>
      <c r="O479" s="17">
        <f>L479+I479</f>
        <v>188.82288000000003</v>
      </c>
      <c r="P479" s="15">
        <f t="shared" si="88"/>
        <v>0</v>
      </c>
      <c r="Q479" s="20">
        <f t="shared" si="89"/>
        <v>0</v>
      </c>
      <c r="R479" s="20">
        <f t="shared" si="94"/>
        <v>2026.0422354654831</v>
      </c>
      <c r="S479" s="20">
        <f t="shared" si="95"/>
        <v>-1393.7799566198107</v>
      </c>
      <c r="T479" s="20">
        <f t="shared" si="90"/>
        <v>1393.7799566198107</v>
      </c>
      <c r="U479" s="20">
        <f t="shared" si="91"/>
        <v>632.26227884567243</v>
      </c>
      <c r="V479">
        <f>(0.5*$C$3*G479^2)/1000</f>
        <v>0</v>
      </c>
      <c r="W479">
        <f t="shared" si="92"/>
        <v>0</v>
      </c>
    </row>
    <row r="480" spans="2:23" x14ac:dyDescent="0.3">
      <c r="B480" s="3" t="s">
        <v>34</v>
      </c>
      <c r="C480" s="3">
        <v>472</v>
      </c>
      <c r="D480" s="3">
        <v>472</v>
      </c>
      <c r="E480" s="10">
        <v>0</v>
      </c>
      <c r="F480" s="15">
        <f t="shared" si="93"/>
        <v>0</v>
      </c>
      <c r="G480" s="15">
        <f t="shared" si="84"/>
        <v>0</v>
      </c>
      <c r="H480" s="15"/>
      <c r="I480" s="15">
        <f t="shared" si="85"/>
        <v>0</v>
      </c>
      <c r="J480" s="15">
        <f t="shared" si="86"/>
        <v>0</v>
      </c>
      <c r="K480" s="21">
        <f t="shared" si="87"/>
        <v>188.82288000000003</v>
      </c>
      <c r="L480" s="17">
        <f>K480+J480</f>
        <v>188.82288000000003</v>
      </c>
      <c r="M480">
        <f>(($C$3*F480)*$J$3)/2</f>
        <v>0</v>
      </c>
      <c r="N480">
        <f>(M480/$J$3)+O480</f>
        <v>188.82288000000003</v>
      </c>
      <c r="O480" s="17">
        <f>L480+I480</f>
        <v>188.82288000000003</v>
      </c>
      <c r="P480" s="15">
        <f t="shared" si="88"/>
        <v>0</v>
      </c>
      <c r="Q480" s="20">
        <f t="shared" si="89"/>
        <v>0</v>
      </c>
      <c r="R480" s="20">
        <f t="shared" si="94"/>
        <v>2026.0422354654831</v>
      </c>
      <c r="S480" s="20">
        <f t="shared" si="95"/>
        <v>-1393.7799566198107</v>
      </c>
      <c r="T480" s="20">
        <f t="shared" si="90"/>
        <v>1393.7799566198107</v>
      </c>
      <c r="U480" s="20">
        <f t="shared" si="91"/>
        <v>632.26227884567243</v>
      </c>
      <c r="V480">
        <f>(0.5*$C$3*G480^2)/1000</f>
        <v>0</v>
      </c>
      <c r="W480">
        <f t="shared" si="92"/>
        <v>0</v>
      </c>
    </row>
    <row r="481" spans="2:23" x14ac:dyDescent="0.3">
      <c r="B481" s="3" t="s">
        <v>34</v>
      </c>
      <c r="C481" s="3">
        <v>473</v>
      </c>
      <c r="D481" s="3">
        <v>473</v>
      </c>
      <c r="E481" s="10">
        <v>0</v>
      </c>
      <c r="F481" s="15">
        <f t="shared" si="93"/>
        <v>0</v>
      </c>
      <c r="G481" s="15">
        <f t="shared" si="84"/>
        <v>0</v>
      </c>
      <c r="H481" s="15"/>
      <c r="I481" s="15">
        <f t="shared" si="85"/>
        <v>0</v>
      </c>
      <c r="J481" s="15">
        <f t="shared" si="86"/>
        <v>0</v>
      </c>
      <c r="K481" s="21">
        <f t="shared" si="87"/>
        <v>188.82288000000003</v>
      </c>
      <c r="L481" s="17">
        <f>K481+J481</f>
        <v>188.82288000000003</v>
      </c>
      <c r="M481">
        <f>(($C$3*F481)*$J$3)/2</f>
        <v>0</v>
      </c>
      <c r="N481">
        <f>(M481/$J$3)+O481</f>
        <v>188.82288000000003</v>
      </c>
      <c r="O481" s="17">
        <f>L481+I481</f>
        <v>188.82288000000003</v>
      </c>
      <c r="P481" s="15">
        <f t="shared" si="88"/>
        <v>0</v>
      </c>
      <c r="Q481" s="20">
        <f t="shared" si="89"/>
        <v>0</v>
      </c>
      <c r="R481" s="20">
        <f t="shared" si="94"/>
        <v>2026.0422354654831</v>
      </c>
      <c r="S481" s="20">
        <f t="shared" si="95"/>
        <v>-1393.7799566198107</v>
      </c>
      <c r="T481" s="20">
        <f t="shared" si="90"/>
        <v>1393.7799566198107</v>
      </c>
      <c r="U481" s="20">
        <f t="shared" si="91"/>
        <v>632.26227884567243</v>
      </c>
      <c r="V481">
        <f>(0.5*$C$3*G481^2)/1000</f>
        <v>0</v>
      </c>
      <c r="W481">
        <f t="shared" si="92"/>
        <v>0</v>
      </c>
    </row>
    <row r="482" spans="2:23" x14ac:dyDescent="0.3">
      <c r="B482" s="3" t="s">
        <v>34</v>
      </c>
      <c r="C482" s="3">
        <v>474</v>
      </c>
      <c r="D482" s="3">
        <v>474</v>
      </c>
      <c r="E482" s="10">
        <v>0</v>
      </c>
      <c r="F482" s="15">
        <f t="shared" si="93"/>
        <v>0</v>
      </c>
      <c r="G482" s="15">
        <f t="shared" si="84"/>
        <v>0</v>
      </c>
      <c r="H482" s="15"/>
      <c r="I482" s="15">
        <f t="shared" si="85"/>
        <v>0</v>
      </c>
      <c r="J482" s="15">
        <f t="shared" si="86"/>
        <v>0</v>
      </c>
      <c r="K482" s="21">
        <f t="shared" si="87"/>
        <v>188.82288000000003</v>
      </c>
      <c r="L482" s="17">
        <f>K482+J482</f>
        <v>188.82288000000003</v>
      </c>
      <c r="M482">
        <f>(($C$3*F482)*$J$3)/2</f>
        <v>0</v>
      </c>
      <c r="N482">
        <f>(M482/$J$3)+O482</f>
        <v>188.82288000000003</v>
      </c>
      <c r="O482" s="17">
        <f>L482+I482</f>
        <v>188.82288000000003</v>
      </c>
      <c r="P482" s="15">
        <f t="shared" si="88"/>
        <v>0</v>
      </c>
      <c r="Q482" s="20">
        <f t="shared" si="89"/>
        <v>0</v>
      </c>
      <c r="R482" s="20">
        <f t="shared" si="94"/>
        <v>2026.0422354654831</v>
      </c>
      <c r="S482" s="20">
        <f t="shared" si="95"/>
        <v>-1393.7799566198107</v>
      </c>
      <c r="T482" s="20">
        <f t="shared" si="90"/>
        <v>1393.7799566198107</v>
      </c>
      <c r="U482" s="20">
        <f t="shared" si="91"/>
        <v>632.26227884567243</v>
      </c>
      <c r="V482">
        <f>(0.5*$C$3*G482^2)/1000</f>
        <v>0</v>
      </c>
      <c r="W482">
        <f t="shared" si="92"/>
        <v>0</v>
      </c>
    </row>
    <row r="483" spans="2:23" x14ac:dyDescent="0.3">
      <c r="B483" s="3" t="s">
        <v>34</v>
      </c>
      <c r="C483" s="3">
        <v>475</v>
      </c>
      <c r="D483" s="3">
        <v>475</v>
      </c>
      <c r="E483" s="10">
        <v>0</v>
      </c>
      <c r="F483" s="15">
        <f t="shared" si="93"/>
        <v>0</v>
      </c>
      <c r="G483" s="15">
        <f t="shared" si="84"/>
        <v>0</v>
      </c>
      <c r="H483" s="15"/>
      <c r="I483" s="15">
        <f t="shared" si="85"/>
        <v>0</v>
      </c>
      <c r="J483" s="15">
        <f t="shared" si="86"/>
        <v>0</v>
      </c>
      <c r="K483" s="21">
        <f t="shared" si="87"/>
        <v>188.82288000000003</v>
      </c>
      <c r="L483" s="17">
        <f>K483+J483</f>
        <v>188.82288000000003</v>
      </c>
      <c r="M483">
        <f>(($C$3*F483)*$J$3)/2</f>
        <v>0</v>
      </c>
      <c r="N483">
        <f>(M483/$J$3)+O483</f>
        <v>188.82288000000003</v>
      </c>
      <c r="O483" s="17">
        <f>L483+I483</f>
        <v>188.82288000000003</v>
      </c>
      <c r="P483" s="15">
        <f t="shared" si="88"/>
        <v>0</v>
      </c>
      <c r="Q483" s="20">
        <f t="shared" si="89"/>
        <v>0</v>
      </c>
      <c r="R483" s="20">
        <f t="shared" si="94"/>
        <v>2026.0422354654831</v>
      </c>
      <c r="S483" s="20">
        <f t="shared" si="95"/>
        <v>-1393.7799566198107</v>
      </c>
      <c r="T483" s="20">
        <f t="shared" si="90"/>
        <v>1393.7799566198107</v>
      </c>
      <c r="U483" s="20">
        <f t="shared" si="91"/>
        <v>632.26227884567243</v>
      </c>
      <c r="V483">
        <f>(0.5*$C$3*G483^2)/1000</f>
        <v>0</v>
      </c>
      <c r="W483">
        <f t="shared" si="92"/>
        <v>0</v>
      </c>
    </row>
    <row r="484" spans="2:23" x14ac:dyDescent="0.3">
      <c r="B484" s="3" t="s">
        <v>34</v>
      </c>
      <c r="C484" s="3">
        <v>476</v>
      </c>
      <c r="D484" s="3">
        <v>476</v>
      </c>
      <c r="E484" s="10">
        <v>0</v>
      </c>
      <c r="F484" s="15">
        <f t="shared" si="93"/>
        <v>0</v>
      </c>
      <c r="G484" s="15">
        <f t="shared" si="84"/>
        <v>0</v>
      </c>
      <c r="H484" s="15"/>
      <c r="I484" s="15">
        <f t="shared" si="85"/>
        <v>0</v>
      </c>
      <c r="J484" s="15">
        <f t="shared" si="86"/>
        <v>0</v>
      </c>
      <c r="K484" s="21">
        <f t="shared" si="87"/>
        <v>188.82288000000003</v>
      </c>
      <c r="L484" s="17">
        <f>K484+J484</f>
        <v>188.82288000000003</v>
      </c>
      <c r="M484">
        <f>(($C$3*F484)*$J$3)/2</f>
        <v>0</v>
      </c>
      <c r="N484">
        <f>(M484/$J$3)+O484</f>
        <v>188.82288000000003</v>
      </c>
      <c r="O484" s="17">
        <f>L484+I484</f>
        <v>188.82288000000003</v>
      </c>
      <c r="P484" s="15">
        <f t="shared" si="88"/>
        <v>0</v>
      </c>
      <c r="Q484" s="20">
        <f t="shared" si="89"/>
        <v>0</v>
      </c>
      <c r="R484" s="20">
        <f t="shared" si="94"/>
        <v>2026.0422354654831</v>
      </c>
      <c r="S484" s="20">
        <f t="shared" si="95"/>
        <v>-1393.7799566198107</v>
      </c>
      <c r="T484" s="20">
        <f t="shared" si="90"/>
        <v>1393.7799566198107</v>
      </c>
      <c r="U484" s="20">
        <f t="shared" si="91"/>
        <v>632.26227884567243</v>
      </c>
      <c r="V484">
        <f>(0.5*$C$3*G484^2)/1000</f>
        <v>0</v>
      </c>
      <c r="W484">
        <f t="shared" si="92"/>
        <v>0</v>
      </c>
    </row>
    <row r="485" spans="2:23" x14ac:dyDescent="0.3">
      <c r="B485" s="3" t="s">
        <v>34</v>
      </c>
      <c r="C485" s="3">
        <v>477</v>
      </c>
      <c r="D485" s="3">
        <v>477</v>
      </c>
      <c r="E485" s="10">
        <v>0</v>
      </c>
      <c r="F485" s="15">
        <f t="shared" si="93"/>
        <v>0</v>
      </c>
      <c r="G485" s="15">
        <f t="shared" si="84"/>
        <v>0</v>
      </c>
      <c r="H485" s="15"/>
      <c r="I485" s="15">
        <f t="shared" si="85"/>
        <v>0</v>
      </c>
      <c r="J485" s="15">
        <f t="shared" si="86"/>
        <v>0</v>
      </c>
      <c r="K485" s="21">
        <f t="shared" si="87"/>
        <v>188.82288000000003</v>
      </c>
      <c r="L485" s="17">
        <f>K485+J485</f>
        <v>188.82288000000003</v>
      </c>
      <c r="M485">
        <f>(($C$3*F485)*$J$3)/2</f>
        <v>0</v>
      </c>
      <c r="N485">
        <f>(M485/$J$3)+O485</f>
        <v>188.82288000000003</v>
      </c>
      <c r="O485" s="17">
        <f>L485+I485</f>
        <v>188.82288000000003</v>
      </c>
      <c r="P485" s="15">
        <f t="shared" si="88"/>
        <v>0</v>
      </c>
      <c r="Q485" s="20">
        <f t="shared" si="89"/>
        <v>0</v>
      </c>
      <c r="R485" s="20">
        <f t="shared" si="94"/>
        <v>2026.0422354654831</v>
      </c>
      <c r="S485" s="20">
        <f t="shared" si="95"/>
        <v>-1393.7799566198107</v>
      </c>
      <c r="T485" s="20">
        <f t="shared" si="90"/>
        <v>1393.7799566198107</v>
      </c>
      <c r="U485" s="20">
        <f t="shared" si="91"/>
        <v>632.26227884567243</v>
      </c>
      <c r="V485">
        <f>(0.5*$C$3*G485^2)/1000</f>
        <v>0</v>
      </c>
      <c r="W485">
        <f t="shared" si="92"/>
        <v>0</v>
      </c>
    </row>
    <row r="486" spans="2:23" x14ac:dyDescent="0.3">
      <c r="B486" s="3" t="s">
        <v>34</v>
      </c>
      <c r="C486" s="3">
        <v>478</v>
      </c>
      <c r="D486" s="3">
        <v>478</v>
      </c>
      <c r="E486" s="10">
        <v>0</v>
      </c>
      <c r="F486" s="15">
        <f t="shared" si="93"/>
        <v>0</v>
      </c>
      <c r="G486" s="15">
        <f t="shared" si="84"/>
        <v>0</v>
      </c>
      <c r="H486" s="15"/>
      <c r="I486" s="15">
        <f t="shared" si="85"/>
        <v>0</v>
      </c>
      <c r="J486" s="15">
        <f t="shared" si="86"/>
        <v>0</v>
      </c>
      <c r="K486" s="21">
        <f t="shared" si="87"/>
        <v>188.82288000000003</v>
      </c>
      <c r="L486" s="17">
        <f>K486+J486</f>
        <v>188.82288000000003</v>
      </c>
      <c r="M486">
        <f>(($C$3*F486)*$J$3)/2</f>
        <v>0</v>
      </c>
      <c r="N486">
        <f>(M486/$J$3)+O486</f>
        <v>188.82288000000003</v>
      </c>
      <c r="O486" s="17">
        <f>L486+I486</f>
        <v>188.82288000000003</v>
      </c>
      <c r="P486" s="15">
        <f t="shared" si="88"/>
        <v>0</v>
      </c>
      <c r="Q486" s="20">
        <f t="shared" si="89"/>
        <v>0</v>
      </c>
      <c r="R486" s="20">
        <f t="shared" si="94"/>
        <v>2026.0422354654831</v>
      </c>
      <c r="S486" s="20">
        <f t="shared" si="95"/>
        <v>-1393.7799566198107</v>
      </c>
      <c r="T486" s="20">
        <f t="shared" si="90"/>
        <v>1393.7799566198107</v>
      </c>
      <c r="U486" s="20">
        <f t="shared" si="91"/>
        <v>632.26227884567243</v>
      </c>
      <c r="V486">
        <f>(0.5*$C$3*G486^2)/1000</f>
        <v>0</v>
      </c>
      <c r="W486">
        <f t="shared" si="92"/>
        <v>0</v>
      </c>
    </row>
    <row r="487" spans="2:23" x14ac:dyDescent="0.3">
      <c r="B487" s="3" t="s">
        <v>34</v>
      </c>
      <c r="C487" s="3">
        <v>479</v>
      </c>
      <c r="D487" s="3">
        <v>479</v>
      </c>
      <c r="E487" s="10">
        <v>0</v>
      </c>
      <c r="F487" s="15">
        <f t="shared" si="93"/>
        <v>0</v>
      </c>
      <c r="G487" s="15">
        <f t="shared" si="84"/>
        <v>0</v>
      </c>
      <c r="H487" s="15"/>
      <c r="I487" s="15">
        <f t="shared" si="85"/>
        <v>0</v>
      </c>
      <c r="J487" s="15">
        <f t="shared" si="86"/>
        <v>0</v>
      </c>
      <c r="K487" s="21">
        <f t="shared" si="87"/>
        <v>188.82288000000003</v>
      </c>
      <c r="L487" s="17">
        <f>K487+J487</f>
        <v>188.82288000000003</v>
      </c>
      <c r="M487">
        <f>(($C$3*F487)*$J$3)/2</f>
        <v>0</v>
      </c>
      <c r="N487">
        <f>(M487/$J$3)+O487</f>
        <v>188.82288000000003</v>
      </c>
      <c r="O487" s="17">
        <f>L487+I487</f>
        <v>188.82288000000003</v>
      </c>
      <c r="P487" s="15">
        <f t="shared" si="88"/>
        <v>0</v>
      </c>
      <c r="Q487" s="20">
        <f t="shared" si="89"/>
        <v>0</v>
      </c>
      <c r="R487" s="20">
        <f t="shared" si="94"/>
        <v>2026.0422354654831</v>
      </c>
      <c r="S487" s="20">
        <f t="shared" si="95"/>
        <v>-1393.7799566198107</v>
      </c>
      <c r="T487" s="20">
        <f t="shared" si="90"/>
        <v>1393.7799566198107</v>
      </c>
      <c r="U487" s="20">
        <f t="shared" si="91"/>
        <v>632.26227884567243</v>
      </c>
      <c r="V487">
        <f>(0.5*$C$3*G487^2)/1000</f>
        <v>0</v>
      </c>
      <c r="W487">
        <f t="shared" si="92"/>
        <v>0</v>
      </c>
    </row>
    <row r="488" spans="2:23" x14ac:dyDescent="0.3">
      <c r="B488" s="3" t="s">
        <v>34</v>
      </c>
      <c r="C488" s="3">
        <v>480</v>
      </c>
      <c r="D488" s="3">
        <v>480</v>
      </c>
      <c r="E488" s="10">
        <v>0</v>
      </c>
      <c r="F488" s="15">
        <f t="shared" si="93"/>
        <v>0</v>
      </c>
      <c r="G488" s="15">
        <f t="shared" si="84"/>
        <v>0</v>
      </c>
      <c r="H488" s="15"/>
      <c r="I488" s="15">
        <f t="shared" si="85"/>
        <v>0</v>
      </c>
      <c r="J488" s="15">
        <f t="shared" si="86"/>
        <v>0</v>
      </c>
      <c r="K488" s="21">
        <f t="shared" si="87"/>
        <v>188.82288000000003</v>
      </c>
      <c r="L488" s="17">
        <f>K488+J488</f>
        <v>188.82288000000003</v>
      </c>
      <c r="M488">
        <f>(($C$3*F488)*$J$3)/2</f>
        <v>0</v>
      </c>
      <c r="N488">
        <f>(M488/$J$3)+O488</f>
        <v>188.82288000000003</v>
      </c>
      <c r="O488" s="17">
        <f>L488+I488</f>
        <v>188.82288000000003</v>
      </c>
      <c r="P488" s="15">
        <f t="shared" si="88"/>
        <v>0</v>
      </c>
      <c r="Q488" s="20">
        <f t="shared" si="89"/>
        <v>0</v>
      </c>
      <c r="R488" s="20">
        <f t="shared" si="94"/>
        <v>2026.0422354654831</v>
      </c>
      <c r="S488" s="20">
        <f t="shared" si="95"/>
        <v>-1393.7799566198107</v>
      </c>
      <c r="T488" s="20">
        <f t="shared" si="90"/>
        <v>1393.7799566198107</v>
      </c>
      <c r="U488" s="20">
        <f t="shared" si="91"/>
        <v>632.26227884567243</v>
      </c>
      <c r="V488">
        <f>(0.5*$C$3*G488^2)/1000</f>
        <v>0</v>
      </c>
      <c r="W488">
        <f t="shared" si="92"/>
        <v>0</v>
      </c>
    </row>
    <row r="489" spans="2:23" x14ac:dyDescent="0.3">
      <c r="B489" s="3" t="s">
        <v>34</v>
      </c>
      <c r="C489" s="3">
        <v>481</v>
      </c>
      <c r="D489" s="3">
        <v>481</v>
      </c>
      <c r="E489" s="10">
        <v>0</v>
      </c>
      <c r="F489" s="15">
        <f t="shared" si="93"/>
        <v>0</v>
      </c>
      <c r="G489" s="15">
        <f t="shared" si="84"/>
        <v>0</v>
      </c>
      <c r="H489" s="15"/>
      <c r="I489" s="15">
        <f t="shared" si="85"/>
        <v>0</v>
      </c>
      <c r="J489" s="15">
        <f t="shared" si="86"/>
        <v>0</v>
      </c>
      <c r="K489" s="21">
        <f t="shared" si="87"/>
        <v>188.82288000000003</v>
      </c>
      <c r="L489" s="17">
        <f>K489+J489</f>
        <v>188.82288000000003</v>
      </c>
      <c r="M489">
        <f>(($C$3*F489)*$J$3)/2</f>
        <v>0</v>
      </c>
      <c r="N489">
        <f>(M489/$J$3)+O489</f>
        <v>188.82288000000003</v>
      </c>
      <c r="O489" s="17">
        <f>L489+I489</f>
        <v>188.82288000000003</v>
      </c>
      <c r="P489" s="15">
        <f t="shared" si="88"/>
        <v>0</v>
      </c>
      <c r="Q489" s="20">
        <f t="shared" si="89"/>
        <v>0</v>
      </c>
      <c r="R489" s="20">
        <f t="shared" si="94"/>
        <v>2026.0422354654831</v>
      </c>
      <c r="S489" s="20">
        <f t="shared" si="95"/>
        <v>-1393.7799566198107</v>
      </c>
      <c r="T489" s="20">
        <f t="shared" si="90"/>
        <v>1393.7799566198107</v>
      </c>
      <c r="U489" s="20">
        <f t="shared" si="91"/>
        <v>632.26227884567243</v>
      </c>
      <c r="V489">
        <f>(0.5*$C$3*G489^2)/1000</f>
        <v>0</v>
      </c>
      <c r="W489">
        <f t="shared" si="92"/>
        <v>0</v>
      </c>
    </row>
    <row r="490" spans="2:23" x14ac:dyDescent="0.3">
      <c r="B490" s="3" t="s">
        <v>34</v>
      </c>
      <c r="C490" s="3">
        <v>482</v>
      </c>
      <c r="D490" s="3">
        <v>482</v>
      </c>
      <c r="E490" s="10">
        <v>0</v>
      </c>
      <c r="F490" s="15">
        <f t="shared" si="93"/>
        <v>0</v>
      </c>
      <c r="G490" s="15">
        <f t="shared" si="84"/>
        <v>0</v>
      </c>
      <c r="H490" s="15"/>
      <c r="I490" s="15">
        <f t="shared" si="85"/>
        <v>0</v>
      </c>
      <c r="J490" s="15">
        <f t="shared" si="86"/>
        <v>0</v>
      </c>
      <c r="K490" s="21">
        <f t="shared" si="87"/>
        <v>188.82288000000003</v>
      </c>
      <c r="L490" s="17">
        <f>K490+J490</f>
        <v>188.82288000000003</v>
      </c>
      <c r="M490">
        <f>(($C$3*F490)*$J$3)/2</f>
        <v>0</v>
      </c>
      <c r="N490">
        <f>(M490/$J$3)+O490</f>
        <v>188.82288000000003</v>
      </c>
      <c r="O490" s="17">
        <f>L490+I490</f>
        <v>188.82288000000003</v>
      </c>
      <c r="P490" s="15">
        <f t="shared" si="88"/>
        <v>0</v>
      </c>
      <c r="Q490" s="20">
        <f t="shared" si="89"/>
        <v>0</v>
      </c>
      <c r="R490" s="20">
        <f t="shared" si="94"/>
        <v>2026.0422354654831</v>
      </c>
      <c r="S490" s="20">
        <f t="shared" si="95"/>
        <v>-1393.7799566198107</v>
      </c>
      <c r="T490" s="20">
        <f t="shared" si="90"/>
        <v>1393.7799566198107</v>
      </c>
      <c r="U490" s="20">
        <f t="shared" si="91"/>
        <v>632.26227884567243</v>
      </c>
      <c r="V490">
        <f>(0.5*$C$3*G490^2)/1000</f>
        <v>0</v>
      </c>
      <c r="W490">
        <f t="shared" si="92"/>
        <v>0</v>
      </c>
    </row>
    <row r="491" spans="2:23" x14ac:dyDescent="0.3">
      <c r="B491" s="3" t="s">
        <v>34</v>
      </c>
      <c r="C491" s="3">
        <v>483</v>
      </c>
      <c r="D491" s="3">
        <v>483</v>
      </c>
      <c r="E491" s="10">
        <v>0</v>
      </c>
      <c r="F491" s="15">
        <f t="shared" si="93"/>
        <v>0</v>
      </c>
      <c r="G491" s="15">
        <f t="shared" si="84"/>
        <v>0</v>
      </c>
      <c r="H491" s="15"/>
      <c r="I491" s="15">
        <f t="shared" si="85"/>
        <v>0</v>
      </c>
      <c r="J491" s="15">
        <f t="shared" si="86"/>
        <v>0</v>
      </c>
      <c r="K491" s="21">
        <f t="shared" si="87"/>
        <v>188.82288000000003</v>
      </c>
      <c r="L491" s="17">
        <f>K491+J491</f>
        <v>188.82288000000003</v>
      </c>
      <c r="M491">
        <f>(($C$3*F491)*$J$3)/2</f>
        <v>0</v>
      </c>
      <c r="N491">
        <f>(M491/$J$3)+O491</f>
        <v>188.82288000000003</v>
      </c>
      <c r="O491" s="17">
        <f>L491+I491</f>
        <v>188.82288000000003</v>
      </c>
      <c r="P491" s="15">
        <f t="shared" si="88"/>
        <v>0</v>
      </c>
      <c r="Q491" s="20">
        <f t="shared" si="89"/>
        <v>0</v>
      </c>
      <c r="R491" s="20">
        <f t="shared" si="94"/>
        <v>2026.0422354654831</v>
      </c>
      <c r="S491" s="20">
        <f t="shared" si="95"/>
        <v>-1393.7799566198107</v>
      </c>
      <c r="T491" s="20">
        <f t="shared" si="90"/>
        <v>1393.7799566198107</v>
      </c>
      <c r="U491" s="20">
        <f t="shared" si="91"/>
        <v>632.26227884567243</v>
      </c>
      <c r="V491">
        <f>(0.5*$C$3*G491^2)/1000</f>
        <v>0</v>
      </c>
      <c r="W491">
        <f t="shared" si="92"/>
        <v>0</v>
      </c>
    </row>
    <row r="492" spans="2:23" x14ac:dyDescent="0.3">
      <c r="B492" s="3" t="s">
        <v>34</v>
      </c>
      <c r="C492" s="3">
        <v>484</v>
      </c>
      <c r="D492" s="3">
        <v>484</v>
      </c>
      <c r="E492" s="10">
        <v>0</v>
      </c>
      <c r="F492" s="15">
        <f t="shared" si="93"/>
        <v>0</v>
      </c>
      <c r="G492" s="15">
        <f t="shared" si="84"/>
        <v>0</v>
      </c>
      <c r="H492" s="15"/>
      <c r="I492" s="15">
        <f t="shared" si="85"/>
        <v>0</v>
      </c>
      <c r="J492" s="15">
        <f t="shared" si="86"/>
        <v>0</v>
      </c>
      <c r="K492" s="21">
        <f t="shared" si="87"/>
        <v>188.82288000000003</v>
      </c>
      <c r="L492" s="17">
        <f>K492+J492</f>
        <v>188.82288000000003</v>
      </c>
      <c r="M492">
        <f>(($C$3*F492)*$J$3)/2</f>
        <v>0</v>
      </c>
      <c r="N492">
        <f>(M492/$J$3)+O492</f>
        <v>188.82288000000003</v>
      </c>
      <c r="O492" s="17">
        <f>L492+I492</f>
        <v>188.82288000000003</v>
      </c>
      <c r="P492" s="15">
        <f t="shared" si="88"/>
        <v>0</v>
      </c>
      <c r="Q492" s="20">
        <f t="shared" si="89"/>
        <v>0</v>
      </c>
      <c r="R492" s="20">
        <f t="shared" si="94"/>
        <v>2026.0422354654831</v>
      </c>
      <c r="S492" s="20">
        <f t="shared" si="95"/>
        <v>-1393.7799566198107</v>
      </c>
      <c r="T492" s="20">
        <f t="shared" si="90"/>
        <v>1393.7799566198107</v>
      </c>
      <c r="U492" s="20">
        <f t="shared" si="91"/>
        <v>632.26227884567243</v>
      </c>
      <c r="V492">
        <f>(0.5*$C$3*G492^2)/1000</f>
        <v>0</v>
      </c>
      <c r="W492">
        <f t="shared" si="92"/>
        <v>0</v>
      </c>
    </row>
    <row r="493" spans="2:23" x14ac:dyDescent="0.3">
      <c r="B493" s="3" t="s">
        <v>34</v>
      </c>
      <c r="C493" s="3">
        <v>485</v>
      </c>
      <c r="D493" s="3">
        <v>485</v>
      </c>
      <c r="E493" s="10">
        <v>0</v>
      </c>
      <c r="F493" s="15">
        <f t="shared" si="93"/>
        <v>0</v>
      </c>
      <c r="G493" s="15">
        <f t="shared" si="84"/>
        <v>0</v>
      </c>
      <c r="H493" s="15"/>
      <c r="I493" s="15">
        <f t="shared" si="85"/>
        <v>0</v>
      </c>
      <c r="J493" s="15">
        <f t="shared" si="86"/>
        <v>0</v>
      </c>
      <c r="K493" s="21">
        <f t="shared" si="87"/>
        <v>188.82288000000003</v>
      </c>
      <c r="L493" s="17">
        <f>K493+J493</f>
        <v>188.82288000000003</v>
      </c>
      <c r="M493">
        <f>(($C$3*F493)*$J$3)/2</f>
        <v>0</v>
      </c>
      <c r="N493">
        <f>(M493/$J$3)+O493</f>
        <v>188.82288000000003</v>
      </c>
      <c r="O493" s="17">
        <f>L493+I493</f>
        <v>188.82288000000003</v>
      </c>
      <c r="P493" s="15">
        <f t="shared" si="88"/>
        <v>0</v>
      </c>
      <c r="Q493" s="20">
        <f t="shared" si="89"/>
        <v>0</v>
      </c>
      <c r="R493" s="20">
        <f t="shared" si="94"/>
        <v>2026.0422354654831</v>
      </c>
      <c r="S493" s="20">
        <f t="shared" si="95"/>
        <v>-1393.7799566198107</v>
      </c>
      <c r="T493" s="20">
        <f t="shared" si="90"/>
        <v>1393.7799566198107</v>
      </c>
      <c r="U493" s="20">
        <f t="shared" si="91"/>
        <v>632.26227884567243</v>
      </c>
      <c r="V493">
        <f>(0.5*$C$3*G493^2)/1000</f>
        <v>0</v>
      </c>
      <c r="W493">
        <f t="shared" si="92"/>
        <v>0</v>
      </c>
    </row>
    <row r="494" spans="2:23" x14ac:dyDescent="0.3">
      <c r="B494" s="3" t="s">
        <v>34</v>
      </c>
      <c r="C494" s="3">
        <v>486</v>
      </c>
      <c r="D494" s="3">
        <v>486</v>
      </c>
      <c r="E494" s="10">
        <v>0</v>
      </c>
      <c r="F494" s="15">
        <f t="shared" si="93"/>
        <v>0</v>
      </c>
      <c r="G494" s="15">
        <f t="shared" si="84"/>
        <v>0</v>
      </c>
      <c r="H494" s="15"/>
      <c r="I494" s="15">
        <f t="shared" si="85"/>
        <v>0</v>
      </c>
      <c r="J494" s="15">
        <f t="shared" si="86"/>
        <v>0</v>
      </c>
      <c r="K494" s="21">
        <f t="shared" si="87"/>
        <v>188.82288000000003</v>
      </c>
      <c r="L494" s="17">
        <f>K494+J494</f>
        <v>188.82288000000003</v>
      </c>
      <c r="M494">
        <f>(($C$3*F494)*$J$3)/2</f>
        <v>0</v>
      </c>
      <c r="N494">
        <f>(M494/$J$3)+O494</f>
        <v>188.82288000000003</v>
      </c>
      <c r="O494" s="17">
        <f>L494+I494</f>
        <v>188.82288000000003</v>
      </c>
      <c r="P494" s="15">
        <f t="shared" si="88"/>
        <v>0</v>
      </c>
      <c r="Q494" s="20">
        <f t="shared" si="89"/>
        <v>0</v>
      </c>
      <c r="R494" s="20">
        <f t="shared" si="94"/>
        <v>2026.0422354654831</v>
      </c>
      <c r="S494" s="20">
        <f t="shared" si="95"/>
        <v>-1393.7799566198107</v>
      </c>
      <c r="T494" s="20">
        <f t="shared" si="90"/>
        <v>1393.7799566198107</v>
      </c>
      <c r="U494" s="20">
        <f t="shared" si="91"/>
        <v>632.26227884567243</v>
      </c>
      <c r="V494">
        <f>(0.5*$C$3*G494^2)/1000</f>
        <v>0</v>
      </c>
      <c r="W494">
        <f t="shared" si="92"/>
        <v>0</v>
      </c>
    </row>
    <row r="495" spans="2:23" x14ac:dyDescent="0.3">
      <c r="B495" s="3" t="s">
        <v>34</v>
      </c>
      <c r="C495" s="3">
        <v>487</v>
      </c>
      <c r="D495" s="3">
        <v>487</v>
      </c>
      <c r="E495" s="10">
        <v>0</v>
      </c>
      <c r="F495" s="15">
        <f t="shared" si="93"/>
        <v>0</v>
      </c>
      <c r="G495" s="15">
        <f t="shared" si="84"/>
        <v>0</v>
      </c>
      <c r="H495" s="15"/>
      <c r="I495" s="15">
        <f t="shared" si="85"/>
        <v>0</v>
      </c>
      <c r="J495" s="15">
        <f t="shared" si="86"/>
        <v>0</v>
      </c>
      <c r="K495" s="21">
        <f t="shared" si="87"/>
        <v>188.82288000000003</v>
      </c>
      <c r="L495" s="17">
        <f>K495+J495</f>
        <v>188.82288000000003</v>
      </c>
      <c r="M495">
        <f>(($C$3*F495)*$J$3)/2</f>
        <v>0</v>
      </c>
      <c r="N495">
        <f>(M495/$J$3)+O495</f>
        <v>188.82288000000003</v>
      </c>
      <c r="O495" s="17">
        <f>L495+I495</f>
        <v>188.82288000000003</v>
      </c>
      <c r="P495" s="15">
        <f t="shared" si="88"/>
        <v>0</v>
      </c>
      <c r="Q495" s="20">
        <f t="shared" si="89"/>
        <v>0</v>
      </c>
      <c r="R495" s="20">
        <f t="shared" si="94"/>
        <v>2026.0422354654831</v>
      </c>
      <c r="S495" s="20">
        <f t="shared" si="95"/>
        <v>-1393.7799566198107</v>
      </c>
      <c r="T495" s="20">
        <f t="shared" si="90"/>
        <v>1393.7799566198107</v>
      </c>
      <c r="U495" s="20">
        <f t="shared" si="91"/>
        <v>632.26227884567243</v>
      </c>
      <c r="V495">
        <f>(0.5*$C$3*G495^2)/1000</f>
        <v>0</v>
      </c>
      <c r="W495">
        <f t="shared" si="92"/>
        <v>0</v>
      </c>
    </row>
    <row r="496" spans="2:23" x14ac:dyDescent="0.3">
      <c r="B496" s="3" t="s">
        <v>34</v>
      </c>
      <c r="C496" s="3">
        <v>488</v>
      </c>
      <c r="D496" s="3">
        <v>488</v>
      </c>
      <c r="E496" s="10">
        <v>0</v>
      </c>
      <c r="F496" s="15">
        <f t="shared" si="93"/>
        <v>0</v>
      </c>
      <c r="G496" s="15">
        <f t="shared" si="84"/>
        <v>0</v>
      </c>
      <c r="H496" s="15"/>
      <c r="I496" s="15">
        <f t="shared" si="85"/>
        <v>0</v>
      </c>
      <c r="J496" s="15">
        <f t="shared" si="86"/>
        <v>0</v>
      </c>
      <c r="K496" s="21">
        <f t="shared" si="87"/>
        <v>188.82288000000003</v>
      </c>
      <c r="L496" s="17">
        <f>K496+J496</f>
        <v>188.82288000000003</v>
      </c>
      <c r="M496">
        <f>(($C$3*F496)*$J$3)/2</f>
        <v>0</v>
      </c>
      <c r="N496">
        <f>(M496/$J$3)+O496</f>
        <v>188.82288000000003</v>
      </c>
      <c r="O496" s="17">
        <f>L496+I496</f>
        <v>188.82288000000003</v>
      </c>
      <c r="P496" s="15">
        <f t="shared" si="88"/>
        <v>0</v>
      </c>
      <c r="Q496" s="20">
        <f t="shared" si="89"/>
        <v>0</v>
      </c>
      <c r="R496" s="20">
        <f t="shared" si="94"/>
        <v>2026.0422354654831</v>
      </c>
      <c r="S496" s="20">
        <f t="shared" si="95"/>
        <v>-1393.7799566198107</v>
      </c>
      <c r="T496" s="20">
        <f t="shared" si="90"/>
        <v>1393.7799566198107</v>
      </c>
      <c r="U496" s="20">
        <f t="shared" si="91"/>
        <v>632.26227884567243</v>
      </c>
      <c r="V496">
        <f>(0.5*$C$3*G496^2)/1000</f>
        <v>0</v>
      </c>
      <c r="W496">
        <f t="shared" si="92"/>
        <v>0</v>
      </c>
    </row>
    <row r="497" spans="2:23" x14ac:dyDescent="0.3">
      <c r="B497" s="3" t="s">
        <v>34</v>
      </c>
      <c r="C497" s="3">
        <v>489</v>
      </c>
      <c r="D497" s="3">
        <v>489</v>
      </c>
      <c r="E497" s="10">
        <v>0</v>
      </c>
      <c r="F497" s="15">
        <f t="shared" si="93"/>
        <v>0</v>
      </c>
      <c r="G497" s="15">
        <f t="shared" si="84"/>
        <v>0</v>
      </c>
      <c r="H497" s="15"/>
      <c r="I497" s="15">
        <f t="shared" si="85"/>
        <v>0</v>
      </c>
      <c r="J497" s="15">
        <f t="shared" si="86"/>
        <v>0</v>
      </c>
      <c r="K497" s="21">
        <f t="shared" si="87"/>
        <v>188.82288000000003</v>
      </c>
      <c r="L497" s="17">
        <f>K497+J497</f>
        <v>188.82288000000003</v>
      </c>
      <c r="M497">
        <f>(($C$3*F497)*$J$3)/2</f>
        <v>0</v>
      </c>
      <c r="N497">
        <f>(M497/$J$3)+O497</f>
        <v>188.82288000000003</v>
      </c>
      <c r="O497" s="17">
        <f>L497+I497</f>
        <v>188.82288000000003</v>
      </c>
      <c r="P497" s="15">
        <f t="shared" si="88"/>
        <v>0</v>
      </c>
      <c r="Q497" s="20">
        <f t="shared" si="89"/>
        <v>0</v>
      </c>
      <c r="R497" s="20">
        <f t="shared" si="94"/>
        <v>2026.0422354654831</v>
      </c>
      <c r="S497" s="20">
        <f t="shared" si="95"/>
        <v>-1393.7799566198107</v>
      </c>
      <c r="T497" s="20">
        <f t="shared" si="90"/>
        <v>1393.7799566198107</v>
      </c>
      <c r="U497" s="20">
        <f t="shared" si="91"/>
        <v>632.26227884567243</v>
      </c>
      <c r="V497">
        <f>(0.5*$C$3*G497^2)/1000</f>
        <v>0</v>
      </c>
      <c r="W497">
        <f t="shared" si="92"/>
        <v>0</v>
      </c>
    </row>
    <row r="498" spans="2:23" x14ac:dyDescent="0.3">
      <c r="B498" s="3" t="s">
        <v>34</v>
      </c>
      <c r="C498" s="3">
        <v>490</v>
      </c>
      <c r="D498" s="3">
        <v>490</v>
      </c>
      <c r="E498" s="10">
        <v>0</v>
      </c>
      <c r="F498" s="15">
        <f t="shared" si="93"/>
        <v>0</v>
      </c>
      <c r="G498" s="15">
        <f t="shared" si="84"/>
        <v>0</v>
      </c>
      <c r="H498" s="15"/>
      <c r="I498" s="15">
        <f t="shared" si="85"/>
        <v>0</v>
      </c>
      <c r="J498" s="15">
        <f t="shared" si="86"/>
        <v>0</v>
      </c>
      <c r="K498" s="21">
        <f t="shared" si="87"/>
        <v>188.82288000000003</v>
      </c>
      <c r="L498" s="17">
        <f>K498+J498</f>
        <v>188.82288000000003</v>
      </c>
      <c r="M498">
        <f>(($C$3*F498)*$J$3)/2</f>
        <v>0</v>
      </c>
      <c r="N498">
        <f>(M498/$J$3)+O498</f>
        <v>188.82288000000003</v>
      </c>
      <c r="O498" s="17">
        <f>L498+I498</f>
        <v>188.82288000000003</v>
      </c>
      <c r="P498" s="15">
        <f t="shared" si="88"/>
        <v>0</v>
      </c>
      <c r="Q498" s="20">
        <f t="shared" si="89"/>
        <v>0</v>
      </c>
      <c r="R498" s="20">
        <f t="shared" si="94"/>
        <v>2026.0422354654831</v>
      </c>
      <c r="S498" s="20">
        <f t="shared" si="95"/>
        <v>-1393.7799566198107</v>
      </c>
      <c r="T498" s="20">
        <f t="shared" si="90"/>
        <v>1393.7799566198107</v>
      </c>
      <c r="U498" s="20">
        <f t="shared" si="91"/>
        <v>632.26227884567243</v>
      </c>
      <c r="V498">
        <f>(0.5*$C$3*G498^2)/1000</f>
        <v>0</v>
      </c>
      <c r="W498">
        <f t="shared" si="92"/>
        <v>0</v>
      </c>
    </row>
    <row r="499" spans="2:23" x14ac:dyDescent="0.3">
      <c r="B499" s="3" t="s">
        <v>34</v>
      </c>
      <c r="C499" s="3">
        <v>491</v>
      </c>
      <c r="D499" s="3">
        <v>491</v>
      </c>
      <c r="E499" s="10">
        <v>0</v>
      </c>
      <c r="F499" s="15">
        <f t="shared" si="93"/>
        <v>0</v>
      </c>
      <c r="G499" s="15">
        <f t="shared" si="84"/>
        <v>0</v>
      </c>
      <c r="H499" s="15"/>
      <c r="I499" s="15">
        <f t="shared" si="85"/>
        <v>0</v>
      </c>
      <c r="J499" s="15">
        <f t="shared" si="86"/>
        <v>0</v>
      </c>
      <c r="K499" s="21">
        <f t="shared" si="87"/>
        <v>188.82288000000003</v>
      </c>
      <c r="L499" s="17">
        <f>K499+J499</f>
        <v>188.82288000000003</v>
      </c>
      <c r="M499">
        <f>(($C$3*F499)*$J$3)/2</f>
        <v>0</v>
      </c>
      <c r="N499">
        <f>(M499/$J$3)+O499</f>
        <v>188.82288000000003</v>
      </c>
      <c r="O499" s="17">
        <f>L499+I499</f>
        <v>188.82288000000003</v>
      </c>
      <c r="P499" s="15">
        <f t="shared" si="88"/>
        <v>0</v>
      </c>
      <c r="Q499" s="20">
        <f t="shared" si="89"/>
        <v>0</v>
      </c>
      <c r="R499" s="20">
        <f t="shared" si="94"/>
        <v>2026.0422354654831</v>
      </c>
      <c r="S499" s="20">
        <f t="shared" si="95"/>
        <v>-1393.7799566198107</v>
      </c>
      <c r="T499" s="20">
        <f t="shared" si="90"/>
        <v>1393.7799566198107</v>
      </c>
      <c r="U499" s="20">
        <f t="shared" si="91"/>
        <v>632.26227884567243</v>
      </c>
      <c r="V499">
        <f>(0.5*$C$3*G499^2)/1000</f>
        <v>0</v>
      </c>
      <c r="W499">
        <f t="shared" si="92"/>
        <v>0</v>
      </c>
    </row>
    <row r="500" spans="2:23" x14ac:dyDescent="0.3">
      <c r="B500" s="3" t="s">
        <v>34</v>
      </c>
      <c r="C500" s="3">
        <v>492</v>
      </c>
      <c r="D500" s="3">
        <v>492</v>
      </c>
      <c r="E500" s="10">
        <v>0</v>
      </c>
      <c r="F500" s="15">
        <f t="shared" si="93"/>
        <v>0</v>
      </c>
      <c r="G500" s="15">
        <f t="shared" si="84"/>
        <v>0</v>
      </c>
      <c r="H500" s="15"/>
      <c r="I500" s="15">
        <f t="shared" si="85"/>
        <v>0</v>
      </c>
      <c r="J500" s="15">
        <f t="shared" si="86"/>
        <v>0</v>
      </c>
      <c r="K500" s="21">
        <f t="shared" si="87"/>
        <v>188.82288000000003</v>
      </c>
      <c r="L500" s="17">
        <f>K500+J500</f>
        <v>188.82288000000003</v>
      </c>
      <c r="M500">
        <f>(($C$3*F500)*$J$3)/2</f>
        <v>0</v>
      </c>
      <c r="N500">
        <f>(M500/$J$3)+O500</f>
        <v>188.82288000000003</v>
      </c>
      <c r="O500" s="17">
        <f>L500+I500</f>
        <v>188.82288000000003</v>
      </c>
      <c r="P500" s="15">
        <f t="shared" si="88"/>
        <v>0</v>
      </c>
      <c r="Q500" s="20">
        <f t="shared" si="89"/>
        <v>0</v>
      </c>
      <c r="R500" s="20">
        <f t="shared" si="94"/>
        <v>2026.0422354654831</v>
      </c>
      <c r="S500" s="20">
        <f t="shared" si="95"/>
        <v>-1393.7799566198107</v>
      </c>
      <c r="T500" s="20">
        <f t="shared" si="90"/>
        <v>1393.7799566198107</v>
      </c>
      <c r="U500" s="20">
        <f t="shared" si="91"/>
        <v>632.26227884567243</v>
      </c>
      <c r="V500">
        <f>(0.5*$C$3*G500^2)/1000</f>
        <v>0</v>
      </c>
      <c r="W500">
        <f t="shared" si="92"/>
        <v>0</v>
      </c>
    </row>
    <row r="501" spans="2:23" x14ac:dyDescent="0.3">
      <c r="B501" s="3" t="s">
        <v>34</v>
      </c>
      <c r="C501" s="3">
        <v>493</v>
      </c>
      <c r="D501" s="3">
        <v>493</v>
      </c>
      <c r="E501" s="10">
        <v>0</v>
      </c>
      <c r="F501" s="15">
        <f t="shared" si="93"/>
        <v>0</v>
      </c>
      <c r="G501" s="15">
        <f t="shared" si="84"/>
        <v>0</v>
      </c>
      <c r="H501" s="15"/>
      <c r="I501" s="15">
        <f t="shared" si="85"/>
        <v>0</v>
      </c>
      <c r="J501" s="15">
        <f t="shared" si="86"/>
        <v>0</v>
      </c>
      <c r="K501" s="21">
        <f t="shared" si="87"/>
        <v>188.82288000000003</v>
      </c>
      <c r="L501" s="17">
        <f>K501+J501</f>
        <v>188.82288000000003</v>
      </c>
      <c r="M501">
        <f>(($C$3*F501)*$J$3)/2</f>
        <v>0</v>
      </c>
      <c r="N501">
        <f>(M501/$J$3)+O501</f>
        <v>188.82288000000003</v>
      </c>
      <c r="O501" s="17">
        <f>L501+I501</f>
        <v>188.82288000000003</v>
      </c>
      <c r="P501" s="15">
        <f t="shared" si="88"/>
        <v>0</v>
      </c>
      <c r="Q501" s="20">
        <f t="shared" si="89"/>
        <v>0</v>
      </c>
      <c r="R501" s="20">
        <f t="shared" si="94"/>
        <v>2026.0422354654831</v>
      </c>
      <c r="S501" s="20">
        <f t="shared" si="95"/>
        <v>-1393.7799566198107</v>
      </c>
      <c r="T501" s="20">
        <f t="shared" si="90"/>
        <v>1393.7799566198107</v>
      </c>
      <c r="U501" s="20">
        <f t="shared" si="91"/>
        <v>632.26227884567243</v>
      </c>
      <c r="V501">
        <f>(0.5*$C$3*G501^2)/1000</f>
        <v>0</v>
      </c>
      <c r="W501">
        <f t="shared" si="92"/>
        <v>0</v>
      </c>
    </row>
    <row r="502" spans="2:23" x14ac:dyDescent="0.3">
      <c r="B502" s="3" t="s">
        <v>34</v>
      </c>
      <c r="C502" s="3">
        <v>494</v>
      </c>
      <c r="D502" s="3">
        <v>494</v>
      </c>
      <c r="E502" s="10">
        <v>0</v>
      </c>
      <c r="F502" s="15">
        <f t="shared" si="93"/>
        <v>0</v>
      </c>
      <c r="G502" s="15">
        <f t="shared" si="84"/>
        <v>0</v>
      </c>
      <c r="H502" s="15"/>
      <c r="I502" s="15">
        <f t="shared" si="85"/>
        <v>0</v>
      </c>
      <c r="J502" s="15">
        <f t="shared" si="86"/>
        <v>0</v>
      </c>
      <c r="K502" s="21">
        <f t="shared" si="87"/>
        <v>188.82288000000003</v>
      </c>
      <c r="L502" s="17">
        <f>K502+J502</f>
        <v>188.82288000000003</v>
      </c>
      <c r="M502">
        <f>(($C$3*F502)*$J$3)/2</f>
        <v>0</v>
      </c>
      <c r="N502">
        <f>(M502/$J$3)+O502</f>
        <v>188.82288000000003</v>
      </c>
      <c r="O502" s="17">
        <f>L502+I502</f>
        <v>188.82288000000003</v>
      </c>
      <c r="P502" s="15">
        <f t="shared" si="88"/>
        <v>0</v>
      </c>
      <c r="Q502" s="20">
        <f t="shared" si="89"/>
        <v>0</v>
      </c>
      <c r="R502" s="20">
        <f t="shared" si="94"/>
        <v>2026.0422354654831</v>
      </c>
      <c r="S502" s="20">
        <f t="shared" si="95"/>
        <v>-1393.7799566198107</v>
      </c>
      <c r="T502" s="20">
        <f t="shared" si="90"/>
        <v>1393.7799566198107</v>
      </c>
      <c r="U502" s="20">
        <f t="shared" si="91"/>
        <v>632.26227884567243</v>
      </c>
      <c r="V502">
        <f>(0.5*$C$3*G502^2)/1000</f>
        <v>0</v>
      </c>
      <c r="W502">
        <f t="shared" si="92"/>
        <v>0</v>
      </c>
    </row>
    <row r="503" spans="2:23" x14ac:dyDescent="0.3">
      <c r="B503" s="3" t="s">
        <v>34</v>
      </c>
      <c r="C503" s="3">
        <v>495</v>
      </c>
      <c r="D503" s="3">
        <v>495</v>
      </c>
      <c r="E503" s="10">
        <v>0</v>
      </c>
      <c r="F503" s="15">
        <f t="shared" si="93"/>
        <v>0</v>
      </c>
      <c r="G503" s="15">
        <f t="shared" si="84"/>
        <v>0</v>
      </c>
      <c r="H503" s="15"/>
      <c r="I503" s="15">
        <f t="shared" si="85"/>
        <v>0</v>
      </c>
      <c r="J503" s="15">
        <f t="shared" si="86"/>
        <v>0</v>
      </c>
      <c r="K503" s="21">
        <f t="shared" si="87"/>
        <v>188.82288000000003</v>
      </c>
      <c r="L503" s="17">
        <f>K503+J503</f>
        <v>188.82288000000003</v>
      </c>
      <c r="M503">
        <f>(($C$3*F503)*$J$3)/2</f>
        <v>0</v>
      </c>
      <c r="N503">
        <f>(M503/$J$3)+O503</f>
        <v>188.82288000000003</v>
      </c>
      <c r="O503" s="17">
        <f>L503+I503</f>
        <v>188.82288000000003</v>
      </c>
      <c r="P503" s="15">
        <f t="shared" si="88"/>
        <v>0</v>
      </c>
      <c r="Q503" s="20">
        <f t="shared" si="89"/>
        <v>0</v>
      </c>
      <c r="R503" s="20">
        <f t="shared" si="94"/>
        <v>2026.0422354654831</v>
      </c>
      <c r="S503" s="20">
        <f t="shared" si="95"/>
        <v>-1393.7799566198107</v>
      </c>
      <c r="T503" s="20">
        <f t="shared" si="90"/>
        <v>1393.7799566198107</v>
      </c>
      <c r="U503" s="20">
        <f t="shared" si="91"/>
        <v>632.26227884567243</v>
      </c>
      <c r="V503">
        <f>(0.5*$C$3*G503^2)/1000</f>
        <v>0</v>
      </c>
      <c r="W503">
        <f t="shared" si="92"/>
        <v>0</v>
      </c>
    </row>
    <row r="504" spans="2:23" x14ac:dyDescent="0.3">
      <c r="B504" s="3" t="s">
        <v>34</v>
      </c>
      <c r="C504" s="3">
        <v>496</v>
      </c>
      <c r="D504" s="3">
        <v>496</v>
      </c>
      <c r="E504" s="10">
        <v>0</v>
      </c>
      <c r="F504" s="15">
        <f t="shared" si="93"/>
        <v>0</v>
      </c>
      <c r="G504" s="15">
        <f t="shared" si="84"/>
        <v>0</v>
      </c>
      <c r="H504" s="15"/>
      <c r="I504" s="15">
        <f t="shared" si="85"/>
        <v>0</v>
      </c>
      <c r="J504" s="15">
        <f t="shared" si="86"/>
        <v>0</v>
      </c>
      <c r="K504" s="21">
        <f t="shared" si="87"/>
        <v>188.82288000000003</v>
      </c>
      <c r="L504" s="17">
        <f>K504+J504</f>
        <v>188.82288000000003</v>
      </c>
      <c r="M504">
        <f>(($C$3*F504)*$J$3)/2</f>
        <v>0</v>
      </c>
      <c r="N504">
        <f>(M504/$J$3)+O504</f>
        <v>188.82288000000003</v>
      </c>
      <c r="O504" s="17">
        <f>L504+I504</f>
        <v>188.82288000000003</v>
      </c>
      <c r="P504" s="15">
        <f t="shared" si="88"/>
        <v>0</v>
      </c>
      <c r="Q504" s="20">
        <f t="shared" si="89"/>
        <v>0</v>
      </c>
      <c r="R504" s="20">
        <f t="shared" si="94"/>
        <v>2026.0422354654831</v>
      </c>
      <c r="S504" s="20">
        <f t="shared" si="95"/>
        <v>-1393.7799566198107</v>
      </c>
      <c r="T504" s="20">
        <f t="shared" si="90"/>
        <v>1393.7799566198107</v>
      </c>
      <c r="U504" s="20">
        <f t="shared" si="91"/>
        <v>632.26227884567243</v>
      </c>
      <c r="V504">
        <f>(0.5*$C$3*G504^2)/1000</f>
        <v>0</v>
      </c>
      <c r="W504">
        <f t="shared" si="92"/>
        <v>0</v>
      </c>
    </row>
    <row r="505" spans="2:23" x14ac:dyDescent="0.3">
      <c r="B505" s="3" t="s">
        <v>34</v>
      </c>
      <c r="C505" s="3">
        <v>497</v>
      </c>
      <c r="D505" s="3">
        <v>497</v>
      </c>
      <c r="E505" s="10">
        <v>0</v>
      </c>
      <c r="F505" s="15">
        <f t="shared" si="93"/>
        <v>0</v>
      </c>
      <c r="G505" s="15">
        <f t="shared" si="84"/>
        <v>0</v>
      </c>
      <c r="H505" s="15"/>
      <c r="I505" s="15">
        <f t="shared" si="85"/>
        <v>0</v>
      </c>
      <c r="J505" s="15">
        <f t="shared" si="86"/>
        <v>0</v>
      </c>
      <c r="K505" s="21">
        <f t="shared" si="87"/>
        <v>188.82288000000003</v>
      </c>
      <c r="L505" s="17">
        <f>K505+J505</f>
        <v>188.82288000000003</v>
      </c>
      <c r="M505">
        <f>(($C$3*F505)*$J$3)/2</f>
        <v>0</v>
      </c>
      <c r="N505">
        <f>(M505/$J$3)+O505</f>
        <v>188.82288000000003</v>
      </c>
      <c r="O505" s="17">
        <f>L505+I505</f>
        <v>188.82288000000003</v>
      </c>
      <c r="P505" s="15">
        <f t="shared" si="88"/>
        <v>0</v>
      </c>
      <c r="Q505" s="20">
        <f t="shared" si="89"/>
        <v>0</v>
      </c>
      <c r="R505" s="20">
        <f t="shared" si="94"/>
        <v>2026.0422354654831</v>
      </c>
      <c r="S505" s="20">
        <f t="shared" si="95"/>
        <v>-1393.7799566198107</v>
      </c>
      <c r="T505" s="20">
        <f t="shared" si="90"/>
        <v>1393.7799566198107</v>
      </c>
      <c r="U505" s="20">
        <f t="shared" si="91"/>
        <v>632.26227884567243</v>
      </c>
      <c r="V505">
        <f>(0.5*$C$3*G505^2)/1000</f>
        <v>0</v>
      </c>
      <c r="W505">
        <f t="shared" si="92"/>
        <v>0</v>
      </c>
    </row>
    <row r="506" spans="2:23" x14ac:dyDescent="0.3">
      <c r="B506" s="3" t="s">
        <v>34</v>
      </c>
      <c r="C506" s="3">
        <v>498</v>
      </c>
      <c r="D506" s="3">
        <v>498</v>
      </c>
      <c r="E506" s="10">
        <v>0</v>
      </c>
      <c r="F506" s="15">
        <f t="shared" si="93"/>
        <v>0</v>
      </c>
      <c r="G506" s="15">
        <f t="shared" si="84"/>
        <v>0</v>
      </c>
      <c r="H506" s="15"/>
      <c r="I506" s="15">
        <f t="shared" si="85"/>
        <v>0</v>
      </c>
      <c r="J506" s="15">
        <f t="shared" si="86"/>
        <v>0</v>
      </c>
      <c r="K506" s="21">
        <f t="shared" si="87"/>
        <v>188.82288000000003</v>
      </c>
      <c r="L506" s="17">
        <f>K506+J506</f>
        <v>188.82288000000003</v>
      </c>
      <c r="M506">
        <f>(($C$3*F506)*$J$3)/2</f>
        <v>0</v>
      </c>
      <c r="N506">
        <f>(M506/$J$3)+O506</f>
        <v>188.82288000000003</v>
      </c>
      <c r="O506" s="17">
        <f>L506+I506</f>
        <v>188.82288000000003</v>
      </c>
      <c r="P506" s="15">
        <f t="shared" si="88"/>
        <v>0</v>
      </c>
      <c r="Q506" s="20">
        <f t="shared" si="89"/>
        <v>0</v>
      </c>
      <c r="R506" s="20">
        <f t="shared" si="94"/>
        <v>2026.0422354654831</v>
      </c>
      <c r="S506" s="20">
        <f t="shared" si="95"/>
        <v>-1393.7799566198107</v>
      </c>
      <c r="T506" s="20">
        <f t="shared" si="90"/>
        <v>1393.7799566198107</v>
      </c>
      <c r="U506" s="20">
        <f t="shared" si="91"/>
        <v>632.26227884567243</v>
      </c>
      <c r="V506">
        <f>(0.5*$C$3*G506^2)/1000</f>
        <v>0</v>
      </c>
      <c r="W506">
        <f t="shared" si="92"/>
        <v>0</v>
      </c>
    </row>
    <row r="507" spans="2:23" x14ac:dyDescent="0.3">
      <c r="B507" s="3" t="s">
        <v>34</v>
      </c>
      <c r="C507" s="3">
        <v>499</v>
      </c>
      <c r="D507" s="3">
        <v>499</v>
      </c>
      <c r="E507" s="10">
        <v>0</v>
      </c>
      <c r="F507" s="15">
        <f t="shared" si="93"/>
        <v>0</v>
      </c>
      <c r="G507" s="15">
        <f t="shared" si="84"/>
        <v>0</v>
      </c>
      <c r="H507" s="15"/>
      <c r="I507" s="15">
        <f t="shared" si="85"/>
        <v>0</v>
      </c>
      <c r="J507" s="15">
        <f t="shared" si="86"/>
        <v>0</v>
      </c>
      <c r="K507" s="21">
        <f t="shared" si="87"/>
        <v>188.82288000000003</v>
      </c>
      <c r="L507" s="17">
        <f>K507+J507</f>
        <v>188.82288000000003</v>
      </c>
      <c r="M507">
        <f>(($C$3*F507)*$J$3)/2</f>
        <v>0</v>
      </c>
      <c r="N507">
        <f>(M507/$J$3)+O507</f>
        <v>188.82288000000003</v>
      </c>
      <c r="O507" s="17">
        <f>L507+I507</f>
        <v>188.82288000000003</v>
      </c>
      <c r="P507" s="15">
        <f t="shared" si="88"/>
        <v>0</v>
      </c>
      <c r="Q507" s="20">
        <f t="shared" si="89"/>
        <v>0</v>
      </c>
      <c r="R507" s="20">
        <f t="shared" si="94"/>
        <v>2026.0422354654831</v>
      </c>
      <c r="S507" s="20">
        <f t="shared" si="95"/>
        <v>-1393.7799566198107</v>
      </c>
      <c r="T507" s="20">
        <f t="shared" si="90"/>
        <v>1393.7799566198107</v>
      </c>
      <c r="U507" s="20">
        <f t="shared" si="91"/>
        <v>632.26227884567243</v>
      </c>
      <c r="V507">
        <f>(0.5*$C$3*G507^2)/1000</f>
        <v>0</v>
      </c>
      <c r="W507">
        <f t="shared" si="92"/>
        <v>0</v>
      </c>
    </row>
    <row r="508" spans="2:23" x14ac:dyDescent="0.3">
      <c r="B508" s="3" t="s">
        <v>34</v>
      </c>
      <c r="C508" s="3">
        <v>500</v>
      </c>
      <c r="D508" s="3">
        <v>500</v>
      </c>
      <c r="E508" s="10">
        <v>0</v>
      </c>
      <c r="F508" s="15">
        <f t="shared" si="93"/>
        <v>0</v>
      </c>
      <c r="G508" s="15">
        <f t="shared" si="84"/>
        <v>0</v>
      </c>
      <c r="H508" s="15"/>
      <c r="I508" s="15">
        <f t="shared" si="85"/>
        <v>0</v>
      </c>
      <c r="J508" s="15">
        <f t="shared" si="86"/>
        <v>0</v>
      </c>
      <c r="K508" s="21">
        <f t="shared" si="87"/>
        <v>188.82288000000003</v>
      </c>
      <c r="L508" s="17">
        <f>K508+J508</f>
        <v>188.82288000000003</v>
      </c>
      <c r="M508">
        <f>(($C$3*F508)*$J$3)/2</f>
        <v>0</v>
      </c>
      <c r="N508">
        <f>(M508/$J$3)+O508</f>
        <v>188.82288000000003</v>
      </c>
      <c r="O508" s="17">
        <f>L508+I508</f>
        <v>188.82288000000003</v>
      </c>
      <c r="P508" s="15">
        <f t="shared" si="88"/>
        <v>0</v>
      </c>
      <c r="Q508" s="20">
        <f t="shared" si="89"/>
        <v>0</v>
      </c>
      <c r="R508" s="20">
        <f t="shared" si="94"/>
        <v>2026.0422354654831</v>
      </c>
      <c r="S508" s="20">
        <f t="shared" si="95"/>
        <v>-1393.7799566198107</v>
      </c>
      <c r="T508" s="20">
        <f t="shared" si="90"/>
        <v>1393.7799566198107</v>
      </c>
      <c r="U508" s="20">
        <f t="shared" si="91"/>
        <v>632.26227884567243</v>
      </c>
      <c r="V508">
        <f>(0.5*$C$3*G508^2)/1000</f>
        <v>0</v>
      </c>
      <c r="W508">
        <f t="shared" si="92"/>
        <v>0</v>
      </c>
    </row>
    <row r="509" spans="2:23" x14ac:dyDescent="0.3">
      <c r="B509" s="3" t="s">
        <v>34</v>
      </c>
      <c r="C509" s="3">
        <v>501</v>
      </c>
      <c r="D509" s="3">
        <v>501</v>
      </c>
      <c r="E509" s="10">
        <v>0</v>
      </c>
      <c r="F509" s="15">
        <f t="shared" si="93"/>
        <v>0</v>
      </c>
      <c r="G509" s="15">
        <f t="shared" si="84"/>
        <v>0</v>
      </c>
      <c r="H509" s="15"/>
      <c r="I509" s="15">
        <f t="shared" si="85"/>
        <v>0</v>
      </c>
      <c r="J509" s="15">
        <f t="shared" si="86"/>
        <v>0</v>
      </c>
      <c r="K509" s="21">
        <f t="shared" si="87"/>
        <v>188.82288000000003</v>
      </c>
      <c r="L509" s="17">
        <f>K509+J509</f>
        <v>188.82288000000003</v>
      </c>
      <c r="M509">
        <f>(($C$3*F509)*$J$3)/2</f>
        <v>0</v>
      </c>
      <c r="N509">
        <f>(M509/$J$3)+O509</f>
        <v>188.82288000000003</v>
      </c>
      <c r="O509" s="17">
        <f>L509+I509</f>
        <v>188.82288000000003</v>
      </c>
      <c r="P509" s="15">
        <f t="shared" si="88"/>
        <v>0</v>
      </c>
      <c r="Q509" s="20">
        <f t="shared" si="89"/>
        <v>0</v>
      </c>
      <c r="R509" s="20">
        <f t="shared" si="94"/>
        <v>2026.0422354654831</v>
      </c>
      <c r="S509" s="20">
        <f t="shared" si="95"/>
        <v>-1393.7799566198107</v>
      </c>
      <c r="T509" s="20">
        <f t="shared" si="90"/>
        <v>1393.7799566198107</v>
      </c>
      <c r="U509" s="20">
        <f t="shared" si="91"/>
        <v>632.26227884567243</v>
      </c>
      <c r="V509">
        <f>(0.5*$C$3*G509^2)/1000</f>
        <v>0</v>
      </c>
      <c r="W509">
        <f t="shared" si="92"/>
        <v>0</v>
      </c>
    </row>
    <row r="510" spans="2:23" x14ac:dyDescent="0.3">
      <c r="B510" s="3" t="s">
        <v>34</v>
      </c>
      <c r="C510" s="3">
        <v>502</v>
      </c>
      <c r="D510" s="3">
        <v>502</v>
      </c>
      <c r="E510" s="10">
        <v>0</v>
      </c>
      <c r="F510" s="15">
        <f t="shared" si="93"/>
        <v>0</v>
      </c>
      <c r="G510" s="15">
        <f t="shared" si="84"/>
        <v>0</v>
      </c>
      <c r="H510" s="15"/>
      <c r="I510" s="15">
        <f t="shared" si="85"/>
        <v>0</v>
      </c>
      <c r="J510" s="15">
        <f t="shared" si="86"/>
        <v>0</v>
      </c>
      <c r="K510" s="21">
        <f t="shared" si="87"/>
        <v>188.82288000000003</v>
      </c>
      <c r="L510" s="17">
        <f>K510+J510</f>
        <v>188.82288000000003</v>
      </c>
      <c r="M510">
        <f>(($C$3*F510)*$J$3)/2</f>
        <v>0</v>
      </c>
      <c r="N510">
        <f>(M510/$J$3)+O510</f>
        <v>188.82288000000003</v>
      </c>
      <c r="O510" s="17">
        <f>L510+I510</f>
        <v>188.82288000000003</v>
      </c>
      <c r="P510" s="15">
        <f t="shared" si="88"/>
        <v>0</v>
      </c>
      <c r="Q510" s="20">
        <f t="shared" si="89"/>
        <v>0</v>
      </c>
      <c r="R510" s="20">
        <f t="shared" si="94"/>
        <v>2026.0422354654831</v>
      </c>
      <c r="S510" s="20">
        <f t="shared" si="95"/>
        <v>-1393.7799566198107</v>
      </c>
      <c r="T510" s="20">
        <f t="shared" si="90"/>
        <v>1393.7799566198107</v>
      </c>
      <c r="U510" s="20">
        <f t="shared" si="91"/>
        <v>632.26227884567243</v>
      </c>
      <c r="V510">
        <f>(0.5*$C$3*G510^2)/1000</f>
        <v>0</v>
      </c>
      <c r="W510">
        <f t="shared" si="92"/>
        <v>0</v>
      </c>
    </row>
    <row r="511" spans="2:23" x14ac:dyDescent="0.3">
      <c r="B511" s="3" t="s">
        <v>34</v>
      </c>
      <c r="C511" s="3">
        <v>503</v>
      </c>
      <c r="D511" s="3">
        <v>503</v>
      </c>
      <c r="E511" s="10">
        <v>0</v>
      </c>
      <c r="F511" s="15">
        <f t="shared" si="93"/>
        <v>0</v>
      </c>
      <c r="G511" s="15">
        <f t="shared" si="84"/>
        <v>0</v>
      </c>
      <c r="H511" s="15"/>
      <c r="I511" s="15">
        <f t="shared" si="85"/>
        <v>0</v>
      </c>
      <c r="J511" s="15">
        <f t="shared" si="86"/>
        <v>0</v>
      </c>
      <c r="K511" s="21">
        <f t="shared" si="87"/>
        <v>188.82288000000003</v>
      </c>
      <c r="L511" s="17">
        <f>K511+J511</f>
        <v>188.82288000000003</v>
      </c>
      <c r="M511">
        <f>(($C$3*F511)*$J$3)/2</f>
        <v>0</v>
      </c>
      <c r="N511">
        <f>(M511/$J$3)+O511</f>
        <v>188.82288000000003</v>
      </c>
      <c r="O511" s="17">
        <f>L511+I511</f>
        <v>188.82288000000003</v>
      </c>
      <c r="P511" s="15">
        <f t="shared" si="88"/>
        <v>0</v>
      </c>
      <c r="Q511" s="20">
        <f t="shared" si="89"/>
        <v>0</v>
      </c>
      <c r="R511" s="20">
        <f t="shared" si="94"/>
        <v>2026.0422354654831</v>
      </c>
      <c r="S511" s="20">
        <f t="shared" si="95"/>
        <v>-1393.7799566198107</v>
      </c>
      <c r="T511" s="20">
        <f t="shared" si="90"/>
        <v>1393.7799566198107</v>
      </c>
      <c r="U511" s="20">
        <f t="shared" si="91"/>
        <v>632.26227884567243</v>
      </c>
      <c r="V511">
        <f>(0.5*$C$3*G511^2)/1000</f>
        <v>0</v>
      </c>
      <c r="W511">
        <f t="shared" si="92"/>
        <v>0</v>
      </c>
    </row>
    <row r="512" spans="2:23" x14ac:dyDescent="0.3">
      <c r="B512" s="3" t="s">
        <v>34</v>
      </c>
      <c r="C512" s="3">
        <v>504</v>
      </c>
      <c r="D512" s="3">
        <v>504</v>
      </c>
      <c r="E512" s="10">
        <v>0</v>
      </c>
      <c r="F512" s="15">
        <f t="shared" si="93"/>
        <v>0</v>
      </c>
      <c r="G512" s="15">
        <f t="shared" si="84"/>
        <v>0</v>
      </c>
      <c r="H512" s="15"/>
      <c r="I512" s="15">
        <f t="shared" si="85"/>
        <v>0</v>
      </c>
      <c r="J512" s="15">
        <f t="shared" si="86"/>
        <v>0</v>
      </c>
      <c r="K512" s="21">
        <f t="shared" si="87"/>
        <v>188.82288000000003</v>
      </c>
      <c r="L512" s="17">
        <f>K512+J512</f>
        <v>188.82288000000003</v>
      </c>
      <c r="M512">
        <f>(($C$3*F512)*$J$3)/2</f>
        <v>0</v>
      </c>
      <c r="N512">
        <f>(M512/$J$3)+O512</f>
        <v>188.82288000000003</v>
      </c>
      <c r="O512" s="17">
        <f>L512+I512</f>
        <v>188.82288000000003</v>
      </c>
      <c r="P512" s="15">
        <f t="shared" si="88"/>
        <v>0</v>
      </c>
      <c r="Q512" s="20">
        <f t="shared" si="89"/>
        <v>0</v>
      </c>
      <c r="R512" s="20">
        <f t="shared" si="94"/>
        <v>2026.0422354654831</v>
      </c>
      <c r="S512" s="20">
        <f t="shared" si="95"/>
        <v>-1393.7799566198107</v>
      </c>
      <c r="T512" s="20">
        <f t="shared" si="90"/>
        <v>1393.7799566198107</v>
      </c>
      <c r="U512" s="20">
        <f t="shared" si="91"/>
        <v>632.26227884567243</v>
      </c>
      <c r="V512">
        <f>(0.5*$C$3*G512^2)/1000</f>
        <v>0</v>
      </c>
      <c r="W512">
        <f t="shared" si="92"/>
        <v>0</v>
      </c>
    </row>
    <row r="513" spans="2:23" x14ac:dyDescent="0.3">
      <c r="B513" s="3" t="s">
        <v>34</v>
      </c>
      <c r="C513" s="3">
        <v>505</v>
      </c>
      <c r="D513" s="3">
        <v>505</v>
      </c>
      <c r="E513" s="10">
        <v>0</v>
      </c>
      <c r="F513" s="15">
        <f t="shared" si="93"/>
        <v>0</v>
      </c>
      <c r="G513" s="15">
        <f t="shared" si="84"/>
        <v>0</v>
      </c>
      <c r="H513" s="15"/>
      <c r="I513" s="15">
        <f t="shared" si="85"/>
        <v>0</v>
      </c>
      <c r="J513" s="15">
        <f t="shared" si="86"/>
        <v>0</v>
      </c>
      <c r="K513" s="21">
        <f t="shared" si="87"/>
        <v>188.82288000000003</v>
      </c>
      <c r="L513" s="17">
        <f>K513+J513</f>
        <v>188.82288000000003</v>
      </c>
      <c r="M513">
        <f>(($C$3*F513)*$J$3)/2</f>
        <v>0</v>
      </c>
      <c r="N513">
        <f>(M513/$J$3)+O513</f>
        <v>188.82288000000003</v>
      </c>
      <c r="O513" s="17">
        <f>L513+I513</f>
        <v>188.82288000000003</v>
      </c>
      <c r="P513" s="15">
        <f t="shared" si="88"/>
        <v>0</v>
      </c>
      <c r="Q513" s="20">
        <f t="shared" si="89"/>
        <v>0</v>
      </c>
      <c r="R513" s="20">
        <f t="shared" si="94"/>
        <v>2026.0422354654831</v>
      </c>
      <c r="S513" s="20">
        <f t="shared" si="95"/>
        <v>-1393.7799566198107</v>
      </c>
      <c r="T513" s="20">
        <f t="shared" si="90"/>
        <v>1393.7799566198107</v>
      </c>
      <c r="U513" s="20">
        <f t="shared" si="91"/>
        <v>632.26227884567243</v>
      </c>
      <c r="V513">
        <f>(0.5*$C$3*G513^2)/1000</f>
        <v>0</v>
      </c>
      <c r="W513">
        <f t="shared" si="92"/>
        <v>0</v>
      </c>
    </row>
    <row r="514" spans="2:23" x14ac:dyDescent="0.3">
      <c r="B514" s="3" t="s">
        <v>34</v>
      </c>
      <c r="C514" s="3">
        <v>506</v>
      </c>
      <c r="D514" s="3">
        <v>506</v>
      </c>
      <c r="E514" s="10">
        <v>0</v>
      </c>
      <c r="F514" s="15">
        <f t="shared" si="93"/>
        <v>0</v>
      </c>
      <c r="G514" s="15">
        <f t="shared" si="84"/>
        <v>0</v>
      </c>
      <c r="H514" s="15"/>
      <c r="I514" s="15">
        <f t="shared" si="85"/>
        <v>0</v>
      </c>
      <c r="J514" s="15">
        <f t="shared" si="86"/>
        <v>0</v>
      </c>
      <c r="K514" s="21">
        <f t="shared" si="87"/>
        <v>188.82288000000003</v>
      </c>
      <c r="L514" s="17">
        <f>K514+J514</f>
        <v>188.82288000000003</v>
      </c>
      <c r="M514">
        <f>(($C$3*F514)*$J$3)/2</f>
        <v>0</v>
      </c>
      <c r="N514">
        <f>(M514/$J$3)+O514</f>
        <v>188.82288000000003</v>
      </c>
      <c r="O514" s="17">
        <f>L514+I514</f>
        <v>188.82288000000003</v>
      </c>
      <c r="P514" s="15">
        <f t="shared" si="88"/>
        <v>0</v>
      </c>
      <c r="Q514" s="20">
        <f t="shared" si="89"/>
        <v>0</v>
      </c>
      <c r="R514" s="20">
        <f t="shared" si="94"/>
        <v>2026.0422354654831</v>
      </c>
      <c r="S514" s="20">
        <f t="shared" si="95"/>
        <v>-1393.7799566198107</v>
      </c>
      <c r="T514" s="20">
        <f t="shared" si="90"/>
        <v>1393.7799566198107</v>
      </c>
      <c r="U514" s="20">
        <f t="shared" si="91"/>
        <v>632.26227884567243</v>
      </c>
      <c r="V514">
        <f>(0.5*$C$3*G514^2)/1000</f>
        <v>0</v>
      </c>
      <c r="W514">
        <f t="shared" si="92"/>
        <v>0</v>
      </c>
    </row>
    <row r="515" spans="2:23" x14ac:dyDescent="0.3">
      <c r="B515" s="3" t="s">
        <v>34</v>
      </c>
      <c r="C515" s="3">
        <v>507</v>
      </c>
      <c r="D515" s="3">
        <v>507</v>
      </c>
      <c r="E515" s="10">
        <v>0</v>
      </c>
      <c r="F515" s="15">
        <f t="shared" si="93"/>
        <v>0</v>
      </c>
      <c r="G515" s="15">
        <f t="shared" si="84"/>
        <v>0</v>
      </c>
      <c r="H515" s="15"/>
      <c r="I515" s="15">
        <f t="shared" si="85"/>
        <v>0</v>
      </c>
      <c r="J515" s="15">
        <f t="shared" si="86"/>
        <v>0</v>
      </c>
      <c r="K515" s="21">
        <f t="shared" si="87"/>
        <v>188.82288000000003</v>
      </c>
      <c r="L515" s="17">
        <f>K515+J515</f>
        <v>188.82288000000003</v>
      </c>
      <c r="M515">
        <f>(($C$3*F515)*$J$3)/2</f>
        <v>0</v>
      </c>
      <c r="N515">
        <f>(M515/$J$3)+O515</f>
        <v>188.82288000000003</v>
      </c>
      <c r="O515" s="17">
        <f>L515+I515</f>
        <v>188.82288000000003</v>
      </c>
      <c r="P515" s="15">
        <f t="shared" si="88"/>
        <v>0</v>
      </c>
      <c r="Q515" s="20">
        <f t="shared" si="89"/>
        <v>0</v>
      </c>
      <c r="R515" s="20">
        <f t="shared" si="94"/>
        <v>2026.0422354654831</v>
      </c>
      <c r="S515" s="20">
        <f t="shared" si="95"/>
        <v>-1393.7799566198107</v>
      </c>
      <c r="T515" s="20">
        <f t="shared" si="90"/>
        <v>1393.7799566198107</v>
      </c>
      <c r="U515" s="20">
        <f t="shared" si="91"/>
        <v>632.26227884567243</v>
      </c>
      <c r="V515">
        <f>(0.5*$C$3*G515^2)/1000</f>
        <v>0</v>
      </c>
      <c r="W515">
        <f t="shared" si="92"/>
        <v>0</v>
      </c>
    </row>
    <row r="516" spans="2:23" x14ac:dyDescent="0.3">
      <c r="B516" s="3" t="s">
        <v>34</v>
      </c>
      <c r="C516" s="3">
        <v>508</v>
      </c>
      <c r="D516" s="3">
        <v>508</v>
      </c>
      <c r="E516" s="10">
        <v>0</v>
      </c>
      <c r="F516" s="15">
        <f t="shared" si="93"/>
        <v>0</v>
      </c>
      <c r="G516" s="15">
        <f t="shared" si="84"/>
        <v>0</v>
      </c>
      <c r="H516" s="15"/>
      <c r="I516" s="15">
        <f t="shared" si="85"/>
        <v>0</v>
      </c>
      <c r="J516" s="15">
        <f t="shared" si="86"/>
        <v>0</v>
      </c>
      <c r="K516" s="21">
        <f t="shared" si="87"/>
        <v>188.82288000000003</v>
      </c>
      <c r="L516" s="17">
        <f>K516+J516</f>
        <v>188.82288000000003</v>
      </c>
      <c r="M516">
        <f>(($C$3*F516)*$J$3)/2</f>
        <v>0</v>
      </c>
      <c r="N516">
        <f>(M516/$J$3)+O516</f>
        <v>188.82288000000003</v>
      </c>
      <c r="O516" s="17">
        <f>L516+I516</f>
        <v>188.82288000000003</v>
      </c>
      <c r="P516" s="15">
        <f t="shared" si="88"/>
        <v>0</v>
      </c>
      <c r="Q516" s="20">
        <f t="shared" si="89"/>
        <v>0</v>
      </c>
      <c r="R516" s="20">
        <f t="shared" si="94"/>
        <v>2026.0422354654831</v>
      </c>
      <c r="S516" s="20">
        <f t="shared" si="95"/>
        <v>-1393.7799566198107</v>
      </c>
      <c r="T516" s="20">
        <f t="shared" si="90"/>
        <v>1393.7799566198107</v>
      </c>
      <c r="U516" s="20">
        <f t="shared" si="91"/>
        <v>632.26227884567243</v>
      </c>
      <c r="V516">
        <f>(0.5*$C$3*G516^2)/1000</f>
        <v>0</v>
      </c>
      <c r="W516">
        <f t="shared" si="92"/>
        <v>0</v>
      </c>
    </row>
    <row r="517" spans="2:23" x14ac:dyDescent="0.3">
      <c r="B517" s="3" t="s">
        <v>34</v>
      </c>
      <c r="C517" s="3">
        <v>509</v>
      </c>
      <c r="D517" s="3">
        <v>509</v>
      </c>
      <c r="E517" s="10">
        <v>0</v>
      </c>
      <c r="F517" s="15">
        <f t="shared" si="93"/>
        <v>0</v>
      </c>
      <c r="G517" s="15">
        <f t="shared" si="84"/>
        <v>0</v>
      </c>
      <c r="H517" s="15"/>
      <c r="I517" s="15">
        <f t="shared" si="85"/>
        <v>0</v>
      </c>
      <c r="J517" s="15">
        <f t="shared" si="86"/>
        <v>0</v>
      </c>
      <c r="K517" s="21">
        <f t="shared" si="87"/>
        <v>188.82288000000003</v>
      </c>
      <c r="L517" s="17">
        <f>K517+J517</f>
        <v>188.82288000000003</v>
      </c>
      <c r="M517">
        <f>(($C$3*F517)*$J$3)/2</f>
        <v>0</v>
      </c>
      <c r="N517">
        <f>(M517/$J$3)+O517</f>
        <v>188.82288000000003</v>
      </c>
      <c r="O517" s="17">
        <f>L517+I517</f>
        <v>188.82288000000003</v>
      </c>
      <c r="P517" s="15">
        <f t="shared" si="88"/>
        <v>0</v>
      </c>
      <c r="Q517" s="20">
        <f t="shared" si="89"/>
        <v>0</v>
      </c>
      <c r="R517" s="20">
        <f t="shared" si="94"/>
        <v>2026.0422354654831</v>
      </c>
      <c r="S517" s="20">
        <f t="shared" si="95"/>
        <v>-1393.7799566198107</v>
      </c>
      <c r="T517" s="20">
        <f t="shared" si="90"/>
        <v>1393.7799566198107</v>
      </c>
      <c r="U517" s="20">
        <f t="shared" si="91"/>
        <v>632.26227884567243</v>
      </c>
      <c r="V517">
        <f>(0.5*$C$3*G517^2)/1000</f>
        <v>0</v>
      </c>
      <c r="W517">
        <f t="shared" si="92"/>
        <v>0</v>
      </c>
    </row>
    <row r="518" spans="2:23" x14ac:dyDescent="0.3">
      <c r="B518" s="3" t="s">
        <v>34</v>
      </c>
      <c r="C518" s="3">
        <v>510</v>
      </c>
      <c r="D518" s="3">
        <v>510</v>
      </c>
      <c r="E518" s="10">
        <v>0</v>
      </c>
      <c r="F518" s="15">
        <f t="shared" si="93"/>
        <v>0</v>
      </c>
      <c r="G518" s="15">
        <f t="shared" si="84"/>
        <v>0</v>
      </c>
      <c r="H518" s="15"/>
      <c r="I518" s="15">
        <f t="shared" si="85"/>
        <v>0</v>
      </c>
      <c r="J518" s="15">
        <f t="shared" si="86"/>
        <v>0</v>
      </c>
      <c r="K518" s="21">
        <f t="shared" si="87"/>
        <v>188.82288000000003</v>
      </c>
      <c r="L518" s="17">
        <f>K518+J518</f>
        <v>188.82288000000003</v>
      </c>
      <c r="M518">
        <f>(($C$3*F518)*$J$3)/2</f>
        <v>0</v>
      </c>
      <c r="N518">
        <f>(M518/$J$3)+O518</f>
        <v>188.82288000000003</v>
      </c>
      <c r="O518" s="17">
        <f>L518+I518</f>
        <v>188.82288000000003</v>
      </c>
      <c r="P518" s="15">
        <f t="shared" si="88"/>
        <v>0</v>
      </c>
      <c r="Q518" s="20">
        <f t="shared" si="89"/>
        <v>0</v>
      </c>
      <c r="R518" s="20">
        <f t="shared" si="94"/>
        <v>2026.0422354654831</v>
      </c>
      <c r="S518" s="20">
        <f t="shared" si="95"/>
        <v>-1393.7799566198107</v>
      </c>
      <c r="T518" s="20">
        <f t="shared" si="90"/>
        <v>1393.7799566198107</v>
      </c>
      <c r="U518" s="20">
        <f t="shared" si="91"/>
        <v>632.26227884567243</v>
      </c>
      <c r="V518">
        <f>(0.5*$C$3*G518^2)/1000</f>
        <v>0</v>
      </c>
      <c r="W518">
        <f t="shared" si="92"/>
        <v>0</v>
      </c>
    </row>
    <row r="519" spans="2:23" x14ac:dyDescent="0.3">
      <c r="B519" s="3" t="s">
        <v>34</v>
      </c>
      <c r="C519" s="3">
        <v>511</v>
      </c>
      <c r="D519" s="3">
        <v>511</v>
      </c>
      <c r="E519" s="10">
        <v>0</v>
      </c>
      <c r="F519" s="15">
        <f t="shared" si="93"/>
        <v>6.9444444444444448E-2</v>
      </c>
      <c r="G519" s="15">
        <f t="shared" si="84"/>
        <v>0</v>
      </c>
      <c r="H519" s="15"/>
      <c r="I519" s="15">
        <f t="shared" si="85"/>
        <v>133.66666666666666</v>
      </c>
      <c r="J519" s="15">
        <f t="shared" si="86"/>
        <v>0</v>
      </c>
      <c r="K519" s="21">
        <f t="shared" si="87"/>
        <v>188.82288000000003</v>
      </c>
      <c r="L519" s="17">
        <f>K519+J519</f>
        <v>188.82288000000003</v>
      </c>
      <c r="M519">
        <f>(($C$3*F519)*$J$3)/2</f>
        <v>22.345724999999998</v>
      </c>
      <c r="N519">
        <f>(M519/$J$3)+O519</f>
        <v>389.32288</v>
      </c>
      <c r="O519" s="17">
        <f>L519+I519</f>
        <v>322.48954666666668</v>
      </c>
      <c r="P519" s="15">
        <f t="shared" si="88"/>
        <v>0</v>
      </c>
      <c r="Q519" s="20">
        <f t="shared" si="89"/>
        <v>0</v>
      </c>
      <c r="R519" s="20">
        <f t="shared" si="94"/>
        <v>2026.0422354654831</v>
      </c>
      <c r="S519" s="20">
        <f t="shared" si="95"/>
        <v>-1393.7799566198107</v>
      </c>
      <c r="T519" s="20">
        <f t="shared" si="90"/>
        <v>1393.7799566198107</v>
      </c>
      <c r="U519" s="20">
        <f t="shared" si="91"/>
        <v>632.26227884567243</v>
      </c>
      <c r="V519">
        <f>(0.5*$C$3*G519^2)/1000</f>
        <v>0</v>
      </c>
      <c r="W519">
        <f t="shared" si="92"/>
        <v>0</v>
      </c>
    </row>
    <row r="520" spans="2:23" x14ac:dyDescent="0.3">
      <c r="B520" s="3" t="s">
        <v>34</v>
      </c>
      <c r="C520" s="3">
        <v>512</v>
      </c>
      <c r="D520" s="3">
        <v>512</v>
      </c>
      <c r="E520" s="10">
        <v>0.5</v>
      </c>
      <c r="F520" s="15">
        <f t="shared" si="93"/>
        <v>0.34722222222222221</v>
      </c>
      <c r="G520" s="15">
        <f t="shared" ref="G520:G583" si="96">E520*1000/3600</f>
        <v>0.1388888888888889</v>
      </c>
      <c r="H520" s="15"/>
      <c r="I520" s="15">
        <f t="shared" si="85"/>
        <v>668.33333333333326</v>
      </c>
      <c r="J520" s="15">
        <f t="shared" si="86"/>
        <v>5.9784915123456813E-3</v>
      </c>
      <c r="K520" s="21">
        <f t="shared" si="87"/>
        <v>188.82288000000003</v>
      </c>
      <c r="L520" s="17">
        <f>K520+J520</f>
        <v>188.82885849151236</v>
      </c>
      <c r="M520">
        <f>(($C$3*F520)*$J$3)/2</f>
        <v>111.72862499999998</v>
      </c>
      <c r="N520">
        <f>(M520/$J$3)+O520</f>
        <v>1191.3288584915122</v>
      </c>
      <c r="O520" s="17">
        <f>L520+I520</f>
        <v>857.16219182484565</v>
      </c>
      <c r="P520" s="15">
        <f t="shared" si="88"/>
        <v>165.46234145715448</v>
      </c>
      <c r="Q520" s="20">
        <f t="shared" si="89"/>
        <v>165.46234145715448</v>
      </c>
      <c r="R520" s="20">
        <f t="shared" si="94"/>
        <v>2026.2076978069404</v>
      </c>
      <c r="S520" s="20">
        <f t="shared" si="95"/>
        <v>-1393.7799566198107</v>
      </c>
      <c r="T520" s="20">
        <f t="shared" si="90"/>
        <v>1393.7799566198107</v>
      </c>
      <c r="U520" s="20">
        <f t="shared" si="91"/>
        <v>632.42774118712964</v>
      </c>
      <c r="V520">
        <f>(0.5*$C$3*G520^2)/1000</f>
        <v>1.8564814814814815E-2</v>
      </c>
      <c r="W520">
        <f t="shared" si="92"/>
        <v>1.5074629629629631E-2</v>
      </c>
    </row>
    <row r="521" spans="2:23" x14ac:dyDescent="0.3">
      <c r="B521" s="3" t="s">
        <v>34</v>
      </c>
      <c r="C521" s="3">
        <v>513</v>
      </c>
      <c r="D521" s="3">
        <v>513</v>
      </c>
      <c r="E521" s="10">
        <v>2.5</v>
      </c>
      <c r="F521" s="15">
        <f t="shared" si="93"/>
        <v>0.8472222222222221</v>
      </c>
      <c r="G521" s="15">
        <f t="shared" si="96"/>
        <v>0.69444444444444442</v>
      </c>
      <c r="H521" s="15"/>
      <c r="I521" s="15">
        <f t="shared" ref="I521:I584" si="97">F521*$C$3</f>
        <v>1630.7333333333331</v>
      </c>
      <c r="J521" s="15">
        <f t="shared" ref="J521:J584" si="98">0.5*$G$3*$F$3*$E$3*G521^2</f>
        <v>0.14946228780864199</v>
      </c>
      <c r="K521" s="21">
        <f t="shared" ref="K521:K584" si="99">$B$3*$C$3*$D$3</f>
        <v>188.82288000000003</v>
      </c>
      <c r="L521" s="17">
        <f>K521+J521</f>
        <v>188.97234228780866</v>
      </c>
      <c r="M521">
        <f>(($C$3*F521)*$J$3)/2</f>
        <v>272.61784499999993</v>
      </c>
      <c r="N521">
        <f>(M521/$J$3)+O521</f>
        <v>2635.0723422878082</v>
      </c>
      <c r="O521" s="17">
        <f>L521+I521</f>
        <v>1819.7056756211418</v>
      </c>
      <c r="P521" s="15">
        <f t="shared" ref="P521:P584" si="100">N521*G521</f>
        <v>1829.9113488109779</v>
      </c>
      <c r="Q521" s="20">
        <f t="shared" ref="Q521:Q584" si="101">P521*1</f>
        <v>1829.9113488109779</v>
      </c>
      <c r="R521" s="20">
        <f t="shared" si="94"/>
        <v>2028.0376091557514</v>
      </c>
      <c r="S521" s="20">
        <f t="shared" si="95"/>
        <v>-1393.7799566198107</v>
      </c>
      <c r="T521" s="20">
        <f t="shared" ref="T521:T584" si="102">S521*-1</f>
        <v>1393.7799566198107</v>
      </c>
      <c r="U521" s="20">
        <f t="shared" ref="U521:U584" si="103">R521-T521</f>
        <v>634.25765253594068</v>
      </c>
      <c r="V521">
        <f>(0.5*$C$3*G521^2)/1000</f>
        <v>0.46412037037037035</v>
      </c>
      <c r="W521">
        <f t="shared" ref="W521:W584" si="104">V521*0.812</f>
        <v>0.37686574074074075</v>
      </c>
    </row>
    <row r="522" spans="2:23" x14ac:dyDescent="0.3">
      <c r="B522" s="3" t="s">
        <v>34</v>
      </c>
      <c r="C522" s="3">
        <v>514</v>
      </c>
      <c r="D522" s="3">
        <v>514</v>
      </c>
      <c r="E522" s="10">
        <v>6.6</v>
      </c>
      <c r="F522" s="15">
        <f t="shared" ref="F522:F585" si="105">($E523-$E521)/2/3.6</f>
        <v>1.2916666666666667</v>
      </c>
      <c r="G522" s="15">
        <f t="shared" si="96"/>
        <v>1.8333333333333333</v>
      </c>
      <c r="H522" s="15"/>
      <c r="I522" s="15">
        <f t="shared" si="97"/>
        <v>2486.2000000000003</v>
      </c>
      <c r="J522" s="15">
        <f t="shared" si="98"/>
        <v>1.0416923611111113</v>
      </c>
      <c r="K522" s="21">
        <f t="shared" si="99"/>
        <v>188.82288000000003</v>
      </c>
      <c r="L522" s="17">
        <f>K522+J522</f>
        <v>189.86457236111113</v>
      </c>
      <c r="M522">
        <f>(($C$3*F522)*$J$3)/2</f>
        <v>415.63048500000002</v>
      </c>
      <c r="N522">
        <f>(M522/$J$3)+O522</f>
        <v>3919.1645723611118</v>
      </c>
      <c r="O522" s="17">
        <f>L522+I522</f>
        <v>2676.0645723611115</v>
      </c>
      <c r="P522" s="15">
        <f t="shared" si="100"/>
        <v>7185.1350493287046</v>
      </c>
      <c r="Q522" s="20">
        <f t="shared" si="101"/>
        <v>7185.1350493287046</v>
      </c>
      <c r="R522" s="20">
        <f t="shared" ref="R522:R585" si="106">R521+MAX(0,Q522)/1000</f>
        <v>2035.2227442050801</v>
      </c>
      <c r="S522" s="20">
        <f t="shared" ref="S522:S585" si="107">S521+MIN(0,Q522)/1000</f>
        <v>-1393.7799566198107</v>
      </c>
      <c r="T522" s="20">
        <f t="shared" si="102"/>
        <v>1393.7799566198107</v>
      </c>
      <c r="U522" s="20">
        <f t="shared" si="103"/>
        <v>641.44278758526934</v>
      </c>
      <c r="V522">
        <f>(0.5*$C$3*G522^2)/1000</f>
        <v>3.2347333333333328</v>
      </c>
      <c r="W522">
        <f t="shared" si="104"/>
        <v>2.6266034666666664</v>
      </c>
    </row>
    <row r="523" spans="2:23" x14ac:dyDescent="0.3">
      <c r="B523" s="3" t="s">
        <v>34</v>
      </c>
      <c r="C523" s="3">
        <v>515</v>
      </c>
      <c r="D523" s="3">
        <v>515</v>
      </c>
      <c r="E523" s="10">
        <v>11.8</v>
      </c>
      <c r="F523" s="15">
        <f t="shared" si="105"/>
        <v>1.4166666666666667</v>
      </c>
      <c r="G523" s="15">
        <f t="shared" si="96"/>
        <v>3.2777777777777777</v>
      </c>
      <c r="H523" s="15"/>
      <c r="I523" s="15">
        <f t="shared" si="97"/>
        <v>2726.8</v>
      </c>
      <c r="J523" s="15">
        <f t="shared" si="98"/>
        <v>3.3297806327160497</v>
      </c>
      <c r="K523" s="21">
        <f t="shared" si="99"/>
        <v>188.82288000000003</v>
      </c>
      <c r="L523" s="17">
        <f>K523+J523</f>
        <v>192.15266063271608</v>
      </c>
      <c r="M523">
        <f>(($C$3*F523)*$J$3)/2</f>
        <v>455.85279000000003</v>
      </c>
      <c r="N523">
        <f>(M523/$J$3)+O523</f>
        <v>4282.3526606327159</v>
      </c>
      <c r="O523" s="17">
        <f>L523+I523</f>
        <v>2918.9526606327163</v>
      </c>
      <c r="P523" s="15">
        <f t="shared" si="100"/>
        <v>14036.600387629458</v>
      </c>
      <c r="Q523" s="20">
        <f t="shared" si="101"/>
        <v>14036.600387629458</v>
      </c>
      <c r="R523" s="20">
        <f t="shared" si="106"/>
        <v>2049.2593445927096</v>
      </c>
      <c r="S523" s="20">
        <f t="shared" si="107"/>
        <v>-1393.7799566198107</v>
      </c>
      <c r="T523" s="20">
        <f t="shared" si="102"/>
        <v>1393.7799566198107</v>
      </c>
      <c r="U523" s="20">
        <f t="shared" si="103"/>
        <v>655.47938797289885</v>
      </c>
      <c r="V523">
        <f>(0.5*$C$3*G523^2)/1000</f>
        <v>10.339859259259258</v>
      </c>
      <c r="W523">
        <f t="shared" si="104"/>
        <v>8.3959657185185179</v>
      </c>
    </row>
    <row r="524" spans="2:23" x14ac:dyDescent="0.3">
      <c r="B524" s="3" t="s">
        <v>34</v>
      </c>
      <c r="C524" s="3">
        <v>516</v>
      </c>
      <c r="D524" s="3">
        <v>516</v>
      </c>
      <c r="E524" s="10">
        <v>16.8</v>
      </c>
      <c r="F524" s="15">
        <f t="shared" si="105"/>
        <v>1.2083333333333333</v>
      </c>
      <c r="G524" s="15">
        <f t="shared" si="96"/>
        <v>4.666666666666667</v>
      </c>
      <c r="H524" s="15"/>
      <c r="I524" s="15">
        <f t="shared" si="97"/>
        <v>2325.7999999999997</v>
      </c>
      <c r="J524" s="15">
        <f t="shared" si="98"/>
        <v>6.7494777777777806</v>
      </c>
      <c r="K524" s="21">
        <f t="shared" si="99"/>
        <v>188.82288000000003</v>
      </c>
      <c r="L524" s="17">
        <f>K524+J524</f>
        <v>195.5723577777778</v>
      </c>
      <c r="M524">
        <f>(($C$3*F524)*$J$3)/2</f>
        <v>388.81561499999992</v>
      </c>
      <c r="N524">
        <f>(M524/$J$3)+O524</f>
        <v>3684.272357777777</v>
      </c>
      <c r="O524" s="17">
        <f>L524+I524</f>
        <v>2521.3723577777773</v>
      </c>
      <c r="P524" s="15">
        <f t="shared" si="100"/>
        <v>17193.27100296296</v>
      </c>
      <c r="Q524" s="20">
        <f t="shared" si="101"/>
        <v>17193.27100296296</v>
      </c>
      <c r="R524" s="20">
        <f t="shared" si="106"/>
        <v>2066.4526155956723</v>
      </c>
      <c r="S524" s="20">
        <f t="shared" si="107"/>
        <v>-1393.7799566198107</v>
      </c>
      <c r="T524" s="20">
        <f t="shared" si="102"/>
        <v>1393.7799566198107</v>
      </c>
      <c r="U524" s="20">
        <f t="shared" si="103"/>
        <v>672.67265897586162</v>
      </c>
      <c r="V524">
        <f>(0.5*$C$3*G524^2)/1000</f>
        <v>20.958933333333338</v>
      </c>
      <c r="W524">
        <f t="shared" si="104"/>
        <v>17.018653866666671</v>
      </c>
    </row>
    <row r="525" spans="2:23" x14ac:dyDescent="0.3">
      <c r="B525" s="3" t="s">
        <v>34</v>
      </c>
      <c r="C525" s="3">
        <v>517</v>
      </c>
      <c r="D525" s="3">
        <v>517</v>
      </c>
      <c r="E525" s="10">
        <v>20.5</v>
      </c>
      <c r="F525" s="15">
        <f t="shared" si="105"/>
        <v>0.70833333333333304</v>
      </c>
      <c r="G525" s="15">
        <f t="shared" si="96"/>
        <v>5.6944444444444446</v>
      </c>
      <c r="H525" s="15"/>
      <c r="I525" s="15">
        <f t="shared" si="97"/>
        <v>1363.3999999999994</v>
      </c>
      <c r="J525" s="15">
        <f t="shared" si="98"/>
        <v>10.04984423225309</v>
      </c>
      <c r="K525" s="21">
        <f t="shared" si="99"/>
        <v>188.82288000000003</v>
      </c>
      <c r="L525" s="17">
        <f>K525+J525</f>
        <v>198.87272423225312</v>
      </c>
      <c r="M525">
        <f>(($C$3*F525)*$J$3)/2</f>
        <v>227.9263949999999</v>
      </c>
      <c r="N525">
        <f>(M525/$J$3)+O525</f>
        <v>2243.9727242322524</v>
      </c>
      <c r="O525" s="17">
        <f>L525+I525</f>
        <v>1562.2727242322526</v>
      </c>
      <c r="P525" s="15">
        <f t="shared" si="100"/>
        <v>12778.178012989216</v>
      </c>
      <c r="Q525" s="20">
        <f t="shared" si="101"/>
        <v>12778.178012989216</v>
      </c>
      <c r="R525" s="20">
        <f t="shared" si="106"/>
        <v>2079.2307936086618</v>
      </c>
      <c r="S525" s="20">
        <f t="shared" si="107"/>
        <v>-1393.7799566198107</v>
      </c>
      <c r="T525" s="20">
        <f t="shared" si="102"/>
        <v>1393.7799566198107</v>
      </c>
      <c r="U525" s="20">
        <f t="shared" si="103"/>
        <v>685.45083698885105</v>
      </c>
      <c r="V525">
        <f>(0.5*$C$3*G525^2)/1000</f>
        <v>31.20745370370371</v>
      </c>
      <c r="W525">
        <f t="shared" si="104"/>
        <v>25.340452407407415</v>
      </c>
    </row>
    <row r="526" spans="2:23" x14ac:dyDescent="0.3">
      <c r="B526" s="3" t="s">
        <v>34</v>
      </c>
      <c r="C526" s="3">
        <v>518</v>
      </c>
      <c r="D526" s="3">
        <v>518</v>
      </c>
      <c r="E526" s="10">
        <v>21.9</v>
      </c>
      <c r="F526" s="15">
        <f t="shared" si="105"/>
        <v>0.19444444444444425</v>
      </c>
      <c r="G526" s="15">
        <f t="shared" si="96"/>
        <v>6.083333333333333</v>
      </c>
      <c r="H526" s="15"/>
      <c r="I526" s="15">
        <f t="shared" si="97"/>
        <v>374.26666666666631</v>
      </c>
      <c r="J526" s="15">
        <f t="shared" si="98"/>
        <v>11.469377256944446</v>
      </c>
      <c r="K526" s="21">
        <f t="shared" si="99"/>
        <v>188.82288000000003</v>
      </c>
      <c r="L526" s="17">
        <f>K526+J526</f>
        <v>200.29225725694448</v>
      </c>
      <c r="M526">
        <f>(($C$3*F526)*$J$3)/2</f>
        <v>62.568029999999936</v>
      </c>
      <c r="N526">
        <f>(M526/$J$3)+O526</f>
        <v>761.692257256944</v>
      </c>
      <c r="O526" s="17">
        <f>L526+I526</f>
        <v>574.55892392361079</v>
      </c>
      <c r="P526" s="15">
        <f t="shared" si="100"/>
        <v>4633.627898313076</v>
      </c>
      <c r="Q526" s="20">
        <f t="shared" si="101"/>
        <v>4633.627898313076</v>
      </c>
      <c r="R526" s="20">
        <f t="shared" si="106"/>
        <v>2083.8644215069748</v>
      </c>
      <c r="S526" s="20">
        <f t="shared" si="107"/>
        <v>-1393.7799566198107</v>
      </c>
      <c r="T526" s="20">
        <f t="shared" si="102"/>
        <v>1393.7799566198107</v>
      </c>
      <c r="U526" s="20">
        <f t="shared" si="103"/>
        <v>690.08446488716413</v>
      </c>
      <c r="V526">
        <f>(0.5*$C$3*G526^2)/1000</f>
        <v>35.61548333333333</v>
      </c>
      <c r="W526">
        <f t="shared" si="104"/>
        <v>28.919772466666664</v>
      </c>
    </row>
    <row r="527" spans="2:23" x14ac:dyDescent="0.3">
      <c r="B527" s="3" t="s">
        <v>34</v>
      </c>
      <c r="C527" s="3">
        <v>519</v>
      </c>
      <c r="D527" s="3">
        <v>519</v>
      </c>
      <c r="E527" s="10">
        <v>21.9</v>
      </c>
      <c r="F527" s="15">
        <f t="shared" si="105"/>
        <v>-8.3333333333333037E-2</v>
      </c>
      <c r="G527" s="15">
        <f t="shared" si="96"/>
        <v>6.083333333333333</v>
      </c>
      <c r="H527" s="15"/>
      <c r="I527" s="15">
        <f t="shared" si="97"/>
        <v>-160.39999999999944</v>
      </c>
      <c r="J527" s="15">
        <f t="shared" si="98"/>
        <v>11.469377256944446</v>
      </c>
      <c r="K527" s="21">
        <f t="shared" si="99"/>
        <v>188.82288000000003</v>
      </c>
      <c r="L527" s="17">
        <f>K527+J527</f>
        <v>200.29225725694448</v>
      </c>
      <c r="M527">
        <f>(($C$3*F527)*$J$3)/2</f>
        <v>-26.814869999999903</v>
      </c>
      <c r="N527">
        <f>(M527/$J$3)+O527</f>
        <v>-40.307742743054675</v>
      </c>
      <c r="O527" s="17">
        <f>L527+I527</f>
        <v>39.892257256945044</v>
      </c>
      <c r="P527" s="15">
        <f t="shared" si="100"/>
        <v>-245.20543502024927</v>
      </c>
      <c r="Q527" s="20">
        <f t="shared" si="101"/>
        <v>-245.20543502024927</v>
      </c>
      <c r="R527" s="20">
        <f t="shared" si="106"/>
        <v>2083.8644215069748</v>
      </c>
      <c r="S527" s="20">
        <f t="shared" si="107"/>
        <v>-1394.0251620548311</v>
      </c>
      <c r="T527" s="20">
        <f t="shared" si="102"/>
        <v>1394.0251620548311</v>
      </c>
      <c r="U527" s="20">
        <f t="shared" si="103"/>
        <v>689.83925945214378</v>
      </c>
      <c r="V527">
        <f>(0.5*$C$3*G527^2)/1000</f>
        <v>35.61548333333333</v>
      </c>
      <c r="W527">
        <f t="shared" si="104"/>
        <v>28.919772466666664</v>
      </c>
    </row>
    <row r="528" spans="2:23" x14ac:dyDescent="0.3">
      <c r="B528" s="3" t="s">
        <v>34</v>
      </c>
      <c r="C528" s="3">
        <v>520</v>
      </c>
      <c r="D528" s="3">
        <v>520</v>
      </c>
      <c r="E528" s="10">
        <v>21.3</v>
      </c>
      <c r="F528" s="15">
        <f t="shared" si="105"/>
        <v>-0.22222222222222193</v>
      </c>
      <c r="G528" s="15">
        <f t="shared" si="96"/>
        <v>5.916666666666667</v>
      </c>
      <c r="H528" s="15"/>
      <c r="I528" s="15">
        <f t="shared" si="97"/>
        <v>-427.73333333333278</v>
      </c>
      <c r="J528" s="15">
        <f t="shared" si="98"/>
        <v>10.849527256944448</v>
      </c>
      <c r="K528" s="21">
        <f t="shared" si="99"/>
        <v>188.82288000000003</v>
      </c>
      <c r="L528" s="17">
        <f>K528+J528</f>
        <v>199.67240725694447</v>
      </c>
      <c r="M528">
        <f>(($C$3*F528)*$J$3)/2</f>
        <v>-71.506319999999903</v>
      </c>
      <c r="N528">
        <f>(M528/$J$3)+O528</f>
        <v>-441.92759274305467</v>
      </c>
      <c r="O528" s="17">
        <f>L528+I528</f>
        <v>-228.06092607638831</v>
      </c>
      <c r="P528" s="15">
        <f t="shared" si="100"/>
        <v>-2614.7382570630734</v>
      </c>
      <c r="Q528" s="20">
        <f t="shared" si="101"/>
        <v>-2614.7382570630734</v>
      </c>
      <c r="R528" s="20">
        <f t="shared" si="106"/>
        <v>2083.8644215069748</v>
      </c>
      <c r="S528" s="20">
        <f t="shared" si="107"/>
        <v>-1396.6399003118941</v>
      </c>
      <c r="T528" s="20">
        <f t="shared" si="102"/>
        <v>1396.6399003118941</v>
      </c>
      <c r="U528" s="20">
        <f t="shared" si="103"/>
        <v>687.2245211950808</v>
      </c>
      <c r="V528">
        <f>(0.5*$C$3*G528^2)/1000</f>
        <v>33.690683333333332</v>
      </c>
      <c r="W528">
        <f t="shared" si="104"/>
        <v>27.356834866666667</v>
      </c>
    </row>
    <row r="529" spans="2:23" x14ac:dyDescent="0.3">
      <c r="B529" s="3" t="s">
        <v>34</v>
      </c>
      <c r="C529" s="3">
        <v>521</v>
      </c>
      <c r="D529" s="3">
        <v>521</v>
      </c>
      <c r="E529" s="10">
        <v>20.3</v>
      </c>
      <c r="F529" s="15">
        <f t="shared" si="105"/>
        <v>-0.29166666666666685</v>
      </c>
      <c r="G529" s="15">
        <f t="shared" si="96"/>
        <v>5.6388888888888893</v>
      </c>
      <c r="H529" s="15"/>
      <c r="I529" s="15">
        <f t="shared" si="97"/>
        <v>-561.40000000000032</v>
      </c>
      <c r="J529" s="15">
        <f t="shared" si="98"/>
        <v>9.8547062692901264</v>
      </c>
      <c r="K529" s="21">
        <f t="shared" si="99"/>
        <v>188.82288000000003</v>
      </c>
      <c r="L529" s="17">
        <f>K529+J529</f>
        <v>198.67758626929015</v>
      </c>
      <c r="M529">
        <f>(($C$3*F529)*$J$3)/2</f>
        <v>-93.852045000000047</v>
      </c>
      <c r="N529">
        <f>(M529/$J$3)+O529</f>
        <v>-643.42241373071033</v>
      </c>
      <c r="O529" s="17">
        <f>L529+I529</f>
        <v>-362.72241373071017</v>
      </c>
      <c r="P529" s="15">
        <f t="shared" si="100"/>
        <v>-3628.1874996481724</v>
      </c>
      <c r="Q529" s="20">
        <f t="shared" si="101"/>
        <v>-3628.1874996481724</v>
      </c>
      <c r="R529" s="20">
        <f t="shared" si="106"/>
        <v>2083.8644215069748</v>
      </c>
      <c r="S529" s="20">
        <f t="shared" si="107"/>
        <v>-1400.2680878115423</v>
      </c>
      <c r="T529" s="20">
        <f t="shared" si="102"/>
        <v>1400.2680878115423</v>
      </c>
      <c r="U529" s="20">
        <f t="shared" si="103"/>
        <v>683.59633369543258</v>
      </c>
      <c r="V529">
        <f>(0.5*$C$3*G529^2)/1000</f>
        <v>30.601498148148153</v>
      </c>
      <c r="W529">
        <f t="shared" si="104"/>
        <v>24.848416496296302</v>
      </c>
    </row>
    <row r="530" spans="2:23" x14ac:dyDescent="0.3">
      <c r="B530" s="3" t="s">
        <v>34</v>
      </c>
      <c r="C530" s="3">
        <v>522</v>
      </c>
      <c r="D530" s="3">
        <v>522</v>
      </c>
      <c r="E530" s="10">
        <v>19.2</v>
      </c>
      <c r="F530" s="15">
        <f t="shared" si="105"/>
        <v>-0.34722222222222221</v>
      </c>
      <c r="G530" s="15">
        <f t="shared" si="96"/>
        <v>5.333333333333333</v>
      </c>
      <c r="H530" s="15"/>
      <c r="I530" s="15">
        <f t="shared" si="97"/>
        <v>-668.33333333333326</v>
      </c>
      <c r="J530" s="15">
        <f t="shared" si="98"/>
        <v>8.8156444444444464</v>
      </c>
      <c r="K530" s="21">
        <f t="shared" si="99"/>
        <v>188.82288000000003</v>
      </c>
      <c r="L530" s="17">
        <f>K530+J530</f>
        <v>197.63852444444447</v>
      </c>
      <c r="M530">
        <f>(($C$3*F530)*$J$3)/2</f>
        <v>-111.72862499999998</v>
      </c>
      <c r="N530">
        <f>(M530/$J$3)+O530</f>
        <v>-804.86147555555544</v>
      </c>
      <c r="O530" s="17">
        <f>L530+I530</f>
        <v>-470.69480888888882</v>
      </c>
      <c r="P530" s="15">
        <f t="shared" si="100"/>
        <v>-4292.5945362962957</v>
      </c>
      <c r="Q530" s="20">
        <f t="shared" si="101"/>
        <v>-4292.5945362962957</v>
      </c>
      <c r="R530" s="20">
        <f t="shared" si="106"/>
        <v>2083.8644215069748</v>
      </c>
      <c r="S530" s="20">
        <f t="shared" si="107"/>
        <v>-1404.5606823478386</v>
      </c>
      <c r="T530" s="20">
        <f t="shared" si="102"/>
        <v>1404.5606823478386</v>
      </c>
      <c r="U530" s="20">
        <f t="shared" si="103"/>
        <v>679.30373915913628</v>
      </c>
      <c r="V530">
        <f>(0.5*$C$3*G530^2)/1000</f>
        <v>27.374933333333331</v>
      </c>
      <c r="W530">
        <f t="shared" si="104"/>
        <v>22.228445866666668</v>
      </c>
    </row>
    <row r="531" spans="2:23" x14ac:dyDescent="0.3">
      <c r="B531" s="3" t="s">
        <v>34</v>
      </c>
      <c r="C531" s="3">
        <v>523</v>
      </c>
      <c r="D531" s="3">
        <v>523</v>
      </c>
      <c r="E531" s="10">
        <v>17.8</v>
      </c>
      <c r="F531" s="15">
        <f t="shared" si="105"/>
        <v>-0.51388888888888873</v>
      </c>
      <c r="G531" s="15">
        <f t="shared" si="96"/>
        <v>4.9444444444444446</v>
      </c>
      <c r="H531" s="15"/>
      <c r="I531" s="15">
        <f t="shared" si="97"/>
        <v>-989.13333333333298</v>
      </c>
      <c r="J531" s="15">
        <f t="shared" si="98"/>
        <v>7.5769010030864212</v>
      </c>
      <c r="K531" s="21">
        <f t="shared" si="99"/>
        <v>188.82288000000003</v>
      </c>
      <c r="L531" s="17">
        <f>K531+J531</f>
        <v>196.39978100308645</v>
      </c>
      <c r="M531">
        <f>(($C$3*F531)*$J$3)/2</f>
        <v>-165.35836499999994</v>
      </c>
      <c r="N531">
        <f>(M531/$J$3)+O531</f>
        <v>-1287.3002189969129</v>
      </c>
      <c r="O531" s="17">
        <f>L531+I531</f>
        <v>-792.73355233024654</v>
      </c>
      <c r="P531" s="15">
        <f t="shared" si="100"/>
        <v>-6364.9844161514029</v>
      </c>
      <c r="Q531" s="20">
        <f t="shared" si="101"/>
        <v>-6364.9844161514029</v>
      </c>
      <c r="R531" s="20">
        <f t="shared" si="106"/>
        <v>2083.8644215069748</v>
      </c>
      <c r="S531" s="20">
        <f t="shared" si="107"/>
        <v>-1410.92566676399</v>
      </c>
      <c r="T531" s="20">
        <f t="shared" si="102"/>
        <v>1410.92566676399</v>
      </c>
      <c r="U531" s="20">
        <f t="shared" si="103"/>
        <v>672.93875474298488</v>
      </c>
      <c r="V531">
        <f>(0.5*$C$3*G531^2)/1000</f>
        <v>23.528303703703703</v>
      </c>
      <c r="W531">
        <f t="shared" si="104"/>
        <v>19.104982607407408</v>
      </c>
    </row>
    <row r="532" spans="2:23" x14ac:dyDescent="0.3">
      <c r="B532" s="3" t="s">
        <v>34</v>
      </c>
      <c r="C532" s="3">
        <v>524</v>
      </c>
      <c r="D532" s="3">
        <v>524</v>
      </c>
      <c r="E532" s="10">
        <v>15.5</v>
      </c>
      <c r="F532" s="15">
        <f t="shared" si="105"/>
        <v>-0.81944444444444442</v>
      </c>
      <c r="G532" s="15">
        <f t="shared" si="96"/>
        <v>4.3055555555555554</v>
      </c>
      <c r="H532" s="15"/>
      <c r="I532" s="15">
        <f t="shared" si="97"/>
        <v>-1577.2666666666667</v>
      </c>
      <c r="J532" s="15">
        <f t="shared" si="98"/>
        <v>5.7453303433641985</v>
      </c>
      <c r="K532" s="21">
        <f t="shared" si="99"/>
        <v>188.82288000000003</v>
      </c>
      <c r="L532" s="17">
        <f>K532+J532</f>
        <v>194.56821034336423</v>
      </c>
      <c r="M532">
        <f>(($C$3*F532)*$J$3)/2</f>
        <v>-263.67955499999999</v>
      </c>
      <c r="N532">
        <f>(M532/$J$3)+O532</f>
        <v>-2171.3317896566359</v>
      </c>
      <c r="O532" s="17">
        <f>L532+I532</f>
        <v>-1382.6984563233025</v>
      </c>
      <c r="P532" s="15">
        <f t="shared" si="100"/>
        <v>-9348.7896499105154</v>
      </c>
      <c r="Q532" s="20">
        <f t="shared" si="101"/>
        <v>-9348.7896499105154</v>
      </c>
      <c r="R532" s="20">
        <f t="shared" si="106"/>
        <v>2083.8644215069748</v>
      </c>
      <c r="S532" s="20">
        <f t="shared" si="107"/>
        <v>-1420.2744564139005</v>
      </c>
      <c r="T532" s="20">
        <f t="shared" si="102"/>
        <v>1420.2744564139005</v>
      </c>
      <c r="U532" s="20">
        <f t="shared" si="103"/>
        <v>663.5899650930744</v>
      </c>
      <c r="V532">
        <f>(0.5*$C$3*G532^2)/1000</f>
        <v>17.840787037037035</v>
      </c>
      <c r="W532">
        <f t="shared" si="104"/>
        <v>14.486719074074074</v>
      </c>
    </row>
    <row r="533" spans="2:23" x14ac:dyDescent="0.3">
      <c r="B533" s="3" t="s">
        <v>34</v>
      </c>
      <c r="C533" s="3">
        <v>525</v>
      </c>
      <c r="D533" s="3">
        <v>525</v>
      </c>
      <c r="E533" s="10">
        <v>11.9</v>
      </c>
      <c r="F533" s="15">
        <f t="shared" si="105"/>
        <v>-1.0972222222222223</v>
      </c>
      <c r="G533" s="15">
        <f t="shared" si="96"/>
        <v>3.3055555555555554</v>
      </c>
      <c r="H533" s="15"/>
      <c r="I533" s="15">
        <f t="shared" si="97"/>
        <v>-2111.9333333333334</v>
      </c>
      <c r="J533" s="15">
        <f t="shared" si="98"/>
        <v>3.3864567322530865</v>
      </c>
      <c r="K533" s="21">
        <f t="shared" si="99"/>
        <v>188.82288000000003</v>
      </c>
      <c r="L533" s="17">
        <f>K533+J533</f>
        <v>192.20933673225312</v>
      </c>
      <c r="M533">
        <f>(($C$3*F533)*$J$3)/2</f>
        <v>-353.062455</v>
      </c>
      <c r="N533">
        <f>(M533/$J$3)+O533</f>
        <v>-2975.6906632677469</v>
      </c>
      <c r="O533" s="17">
        <f>L533+I533</f>
        <v>-1919.7239966010802</v>
      </c>
      <c r="P533" s="15">
        <f t="shared" si="100"/>
        <v>-9836.3108035794958</v>
      </c>
      <c r="Q533" s="20">
        <f t="shared" si="101"/>
        <v>-9836.3108035794958</v>
      </c>
      <c r="R533" s="20">
        <f t="shared" si="106"/>
        <v>2083.8644215069748</v>
      </c>
      <c r="S533" s="20">
        <f t="shared" si="107"/>
        <v>-1430.1107672174799</v>
      </c>
      <c r="T533" s="20">
        <f t="shared" si="102"/>
        <v>1430.1107672174799</v>
      </c>
      <c r="U533" s="20">
        <f t="shared" si="103"/>
        <v>653.75365428949499</v>
      </c>
      <c r="V533">
        <f>(0.5*$C$3*G533^2)/1000</f>
        <v>10.515853703703701</v>
      </c>
      <c r="W533">
        <f t="shared" si="104"/>
        <v>8.5388732074074056</v>
      </c>
    </row>
    <row r="534" spans="2:23" x14ac:dyDescent="0.3">
      <c r="B534" s="3" t="s">
        <v>34</v>
      </c>
      <c r="C534" s="3">
        <v>526</v>
      </c>
      <c r="D534" s="3">
        <v>526</v>
      </c>
      <c r="E534" s="10">
        <v>7.6</v>
      </c>
      <c r="F534" s="15">
        <f t="shared" si="105"/>
        <v>-1.0972222222222223</v>
      </c>
      <c r="G534" s="15">
        <f t="shared" si="96"/>
        <v>2.1111111111111112</v>
      </c>
      <c r="H534" s="15"/>
      <c r="I534" s="15">
        <f t="shared" si="97"/>
        <v>-2111.9333333333334</v>
      </c>
      <c r="J534" s="15">
        <f t="shared" si="98"/>
        <v>1.3812706790123461</v>
      </c>
      <c r="K534" s="21">
        <f t="shared" si="99"/>
        <v>188.82288000000003</v>
      </c>
      <c r="L534" s="17">
        <f>K534+J534</f>
        <v>190.20415067901237</v>
      </c>
      <c r="M534">
        <f>(($C$3*F534)*$J$3)/2</f>
        <v>-353.062455</v>
      </c>
      <c r="N534">
        <f>(M534/$J$3)+O534</f>
        <v>-2977.6958493209877</v>
      </c>
      <c r="O534" s="17">
        <f>L534+I534</f>
        <v>-1921.729182654321</v>
      </c>
      <c r="P534" s="15">
        <f t="shared" si="100"/>
        <v>-6286.2467930109742</v>
      </c>
      <c r="Q534" s="20">
        <f t="shared" si="101"/>
        <v>-6286.2467930109742</v>
      </c>
      <c r="R534" s="20">
        <f t="shared" si="106"/>
        <v>2083.8644215069748</v>
      </c>
      <c r="S534" s="20">
        <f t="shared" si="107"/>
        <v>-1436.3970140104909</v>
      </c>
      <c r="T534" s="20">
        <f t="shared" si="102"/>
        <v>1436.3970140104909</v>
      </c>
      <c r="U534" s="20">
        <f t="shared" si="103"/>
        <v>647.46740749648393</v>
      </c>
      <c r="V534">
        <f>(0.5*$C$3*G534^2)/1000</f>
        <v>4.289214814814815</v>
      </c>
      <c r="W534">
        <f t="shared" si="104"/>
        <v>3.4828424296296299</v>
      </c>
    </row>
    <row r="535" spans="2:23" x14ac:dyDescent="0.3">
      <c r="B535" s="3" t="s">
        <v>34</v>
      </c>
      <c r="C535" s="3">
        <v>527</v>
      </c>
      <c r="D535" s="3">
        <v>527</v>
      </c>
      <c r="E535" s="10">
        <v>4</v>
      </c>
      <c r="F535" s="15">
        <f t="shared" si="105"/>
        <v>-0.77777777777777768</v>
      </c>
      <c r="G535" s="15">
        <f t="shared" si="96"/>
        <v>1.1111111111111112</v>
      </c>
      <c r="H535" s="15"/>
      <c r="I535" s="15">
        <f t="shared" si="97"/>
        <v>-1497.0666666666664</v>
      </c>
      <c r="J535" s="15">
        <f t="shared" si="98"/>
        <v>0.38262345679012361</v>
      </c>
      <c r="K535" s="21">
        <f t="shared" si="99"/>
        <v>188.82288000000003</v>
      </c>
      <c r="L535" s="17">
        <f>K535+J535</f>
        <v>189.20550345679015</v>
      </c>
      <c r="M535">
        <f>(($C$3*F535)*$J$3)/2</f>
        <v>-250.27211999999994</v>
      </c>
      <c r="N535">
        <f>(M535/$J$3)+O535</f>
        <v>-2056.3944965432092</v>
      </c>
      <c r="O535" s="17">
        <f>L535+I535</f>
        <v>-1307.8611632098762</v>
      </c>
      <c r="P535" s="15">
        <f t="shared" si="100"/>
        <v>-2284.8827739368994</v>
      </c>
      <c r="Q535" s="20">
        <f t="shared" si="101"/>
        <v>-2284.8827739368994</v>
      </c>
      <c r="R535" s="20">
        <f t="shared" si="106"/>
        <v>2083.8644215069748</v>
      </c>
      <c r="S535" s="20">
        <f t="shared" si="107"/>
        <v>-1438.6818967844279</v>
      </c>
      <c r="T535" s="20">
        <f t="shared" si="102"/>
        <v>1438.6818967844279</v>
      </c>
      <c r="U535" s="20">
        <f t="shared" si="103"/>
        <v>645.18252472254699</v>
      </c>
      <c r="V535">
        <f>(0.5*$C$3*G535^2)/1000</f>
        <v>1.1881481481481482</v>
      </c>
      <c r="W535">
        <f t="shared" si="104"/>
        <v>0.96477629629629635</v>
      </c>
    </row>
    <row r="536" spans="2:23" x14ac:dyDescent="0.3">
      <c r="B536" s="3" t="s">
        <v>34</v>
      </c>
      <c r="C536" s="3">
        <v>528</v>
      </c>
      <c r="D536" s="3">
        <v>528</v>
      </c>
      <c r="E536" s="10">
        <v>2</v>
      </c>
      <c r="F536" s="15">
        <f t="shared" si="105"/>
        <v>-0.41666666666666663</v>
      </c>
      <c r="G536" s="15">
        <f t="shared" si="96"/>
        <v>0.55555555555555558</v>
      </c>
      <c r="H536" s="15"/>
      <c r="I536" s="15">
        <f t="shared" si="97"/>
        <v>-801.99999999999989</v>
      </c>
      <c r="J536" s="15">
        <f t="shared" si="98"/>
        <v>9.5655864197530902E-2</v>
      </c>
      <c r="K536" s="21">
        <f t="shared" si="99"/>
        <v>188.82288000000003</v>
      </c>
      <c r="L536" s="17">
        <f>K536+J536</f>
        <v>188.91853586419757</v>
      </c>
      <c r="M536">
        <f>(($C$3*F536)*$J$3)/2</f>
        <v>-134.07434999999998</v>
      </c>
      <c r="N536">
        <f>(M536/$J$3)+O536</f>
        <v>-1014.0814641358022</v>
      </c>
      <c r="O536" s="17">
        <f>L536+I536</f>
        <v>-613.08146413580232</v>
      </c>
      <c r="P536" s="15">
        <f t="shared" si="100"/>
        <v>-563.37859118655683</v>
      </c>
      <c r="Q536" s="20">
        <f t="shared" si="101"/>
        <v>-563.37859118655683</v>
      </c>
      <c r="R536" s="20">
        <f t="shared" si="106"/>
        <v>2083.8644215069748</v>
      </c>
      <c r="S536" s="20">
        <f t="shared" si="107"/>
        <v>-1439.2452753756145</v>
      </c>
      <c r="T536" s="20">
        <f t="shared" si="102"/>
        <v>1439.2452753756145</v>
      </c>
      <c r="U536" s="20">
        <f t="shared" si="103"/>
        <v>644.61914613136037</v>
      </c>
      <c r="V536">
        <f>(0.5*$C$3*G536^2)/1000</f>
        <v>0.29703703703703704</v>
      </c>
      <c r="W536">
        <f t="shared" si="104"/>
        <v>0.24119407407407409</v>
      </c>
    </row>
    <row r="537" spans="2:23" x14ac:dyDescent="0.3">
      <c r="B537" s="3" t="s">
        <v>34</v>
      </c>
      <c r="C537" s="3">
        <v>529</v>
      </c>
      <c r="D537" s="3">
        <v>529</v>
      </c>
      <c r="E537" s="10">
        <v>1</v>
      </c>
      <c r="F537" s="15">
        <f t="shared" si="105"/>
        <v>-0.27777777777777779</v>
      </c>
      <c r="G537" s="15">
        <f t="shared" si="96"/>
        <v>0.27777777777777779</v>
      </c>
      <c r="H537" s="15"/>
      <c r="I537" s="15">
        <f t="shared" si="97"/>
        <v>-534.66666666666663</v>
      </c>
      <c r="J537" s="15">
        <f t="shared" si="98"/>
        <v>2.3913966049382725E-2</v>
      </c>
      <c r="K537" s="21">
        <f t="shared" si="99"/>
        <v>188.82288000000003</v>
      </c>
      <c r="L537" s="17">
        <f>K537+J537</f>
        <v>188.8467939660494</v>
      </c>
      <c r="M537">
        <f>(($C$3*F537)*$J$3)/2</f>
        <v>-89.382899999999992</v>
      </c>
      <c r="N537">
        <f>(M537/$J$3)+O537</f>
        <v>-613.15320603395048</v>
      </c>
      <c r="O537" s="17">
        <f>L537+I537</f>
        <v>-345.81987270061722</v>
      </c>
      <c r="P537" s="15">
        <f t="shared" si="100"/>
        <v>-170.32033500943069</v>
      </c>
      <c r="Q537" s="20">
        <f t="shared" si="101"/>
        <v>-170.32033500943069</v>
      </c>
      <c r="R537" s="20">
        <f t="shared" si="106"/>
        <v>2083.8644215069748</v>
      </c>
      <c r="S537" s="20">
        <f t="shared" si="107"/>
        <v>-1439.4155957106238</v>
      </c>
      <c r="T537" s="20">
        <f t="shared" si="102"/>
        <v>1439.4155957106238</v>
      </c>
      <c r="U537" s="20">
        <f t="shared" si="103"/>
        <v>644.448825796351</v>
      </c>
      <c r="V537">
        <f>(0.5*$C$3*G537^2)/1000</f>
        <v>7.4259259259259261E-2</v>
      </c>
      <c r="W537">
        <f t="shared" si="104"/>
        <v>6.0298518518518522E-2</v>
      </c>
    </row>
    <row r="538" spans="2:23" x14ac:dyDescent="0.3">
      <c r="B538" s="3" t="s">
        <v>34</v>
      </c>
      <c r="C538" s="3">
        <v>530</v>
      </c>
      <c r="D538" s="3">
        <v>530</v>
      </c>
      <c r="E538" s="10">
        <v>0</v>
      </c>
      <c r="F538" s="15">
        <f t="shared" si="105"/>
        <v>-0.1388888888888889</v>
      </c>
      <c r="G538" s="15">
        <f t="shared" si="96"/>
        <v>0</v>
      </c>
      <c r="H538" s="15"/>
      <c r="I538" s="15">
        <f t="shared" si="97"/>
        <v>-267.33333333333331</v>
      </c>
      <c r="J538" s="15">
        <f t="shared" si="98"/>
        <v>0</v>
      </c>
      <c r="K538" s="21">
        <f t="shared" si="99"/>
        <v>188.82288000000003</v>
      </c>
      <c r="L538" s="17">
        <f>K538+J538</f>
        <v>188.82288000000003</v>
      </c>
      <c r="M538">
        <f>(($C$3*F538)*$J$3)/2</f>
        <v>-44.691449999999996</v>
      </c>
      <c r="N538">
        <f>(M538/$J$3)+O538</f>
        <v>-212.17711999999995</v>
      </c>
      <c r="O538" s="17">
        <f>L538+I538</f>
        <v>-78.510453333333288</v>
      </c>
      <c r="P538" s="15">
        <f t="shared" si="100"/>
        <v>0</v>
      </c>
      <c r="Q538" s="20">
        <f t="shared" si="101"/>
        <v>0</v>
      </c>
      <c r="R538" s="20">
        <f t="shared" si="106"/>
        <v>2083.8644215069748</v>
      </c>
      <c r="S538" s="20">
        <f t="shared" si="107"/>
        <v>-1439.4155957106238</v>
      </c>
      <c r="T538" s="20">
        <f t="shared" si="102"/>
        <v>1439.4155957106238</v>
      </c>
      <c r="U538" s="20">
        <f t="shared" si="103"/>
        <v>644.448825796351</v>
      </c>
      <c r="V538">
        <f>(0.5*$C$3*G538^2)/1000</f>
        <v>0</v>
      </c>
      <c r="W538">
        <f t="shared" si="104"/>
        <v>0</v>
      </c>
    </row>
    <row r="539" spans="2:23" x14ac:dyDescent="0.3">
      <c r="B539" s="3" t="s">
        <v>34</v>
      </c>
      <c r="C539" s="3">
        <v>531</v>
      </c>
      <c r="D539" s="3">
        <v>531</v>
      </c>
      <c r="E539" s="10">
        <v>0</v>
      </c>
      <c r="F539" s="15">
        <f t="shared" si="105"/>
        <v>0</v>
      </c>
      <c r="G539" s="15">
        <f t="shared" si="96"/>
        <v>0</v>
      </c>
      <c r="H539" s="15"/>
      <c r="I539" s="15">
        <f t="shared" si="97"/>
        <v>0</v>
      </c>
      <c r="J539" s="15">
        <f t="shared" si="98"/>
        <v>0</v>
      </c>
      <c r="K539" s="21">
        <f t="shared" si="99"/>
        <v>188.82288000000003</v>
      </c>
      <c r="L539" s="17">
        <f>K539+J539</f>
        <v>188.82288000000003</v>
      </c>
      <c r="M539">
        <f>(($C$3*F539)*$J$3)/2</f>
        <v>0</v>
      </c>
      <c r="N539">
        <f>(M539/$J$3)+O539</f>
        <v>188.82288000000003</v>
      </c>
      <c r="O539" s="17">
        <f>L539+I539</f>
        <v>188.82288000000003</v>
      </c>
      <c r="P539" s="15">
        <f t="shared" si="100"/>
        <v>0</v>
      </c>
      <c r="Q539" s="20">
        <f t="shared" si="101"/>
        <v>0</v>
      </c>
      <c r="R539" s="20">
        <f t="shared" si="106"/>
        <v>2083.8644215069748</v>
      </c>
      <c r="S539" s="20">
        <f t="shared" si="107"/>
        <v>-1439.4155957106238</v>
      </c>
      <c r="T539" s="20">
        <f t="shared" si="102"/>
        <v>1439.4155957106238</v>
      </c>
      <c r="U539" s="20">
        <f t="shared" si="103"/>
        <v>644.448825796351</v>
      </c>
      <c r="V539">
        <f>(0.5*$C$3*G539^2)/1000</f>
        <v>0</v>
      </c>
      <c r="W539">
        <f t="shared" si="104"/>
        <v>0</v>
      </c>
    </row>
    <row r="540" spans="2:23" x14ac:dyDescent="0.3">
      <c r="B540" s="3" t="s">
        <v>34</v>
      </c>
      <c r="C540" s="3">
        <v>532</v>
      </c>
      <c r="D540" s="3">
        <v>532</v>
      </c>
      <c r="E540" s="10">
        <v>0</v>
      </c>
      <c r="F540" s="15">
        <f t="shared" si="105"/>
        <v>2.777777777777778E-2</v>
      </c>
      <c r="G540" s="15">
        <f t="shared" si="96"/>
        <v>0</v>
      </c>
      <c r="H540" s="15"/>
      <c r="I540" s="15">
        <f t="shared" si="97"/>
        <v>53.466666666666669</v>
      </c>
      <c r="J540" s="15">
        <f t="shared" si="98"/>
        <v>0</v>
      </c>
      <c r="K540" s="21">
        <f t="shared" si="99"/>
        <v>188.82288000000003</v>
      </c>
      <c r="L540" s="17">
        <f>K540+J540</f>
        <v>188.82288000000003</v>
      </c>
      <c r="M540">
        <f>(($C$3*F540)*$J$3)/2</f>
        <v>8.9382900000000003</v>
      </c>
      <c r="N540">
        <f>(M540/$J$3)+O540</f>
        <v>269.02288000000004</v>
      </c>
      <c r="O540" s="17">
        <f>L540+I540</f>
        <v>242.28954666666669</v>
      </c>
      <c r="P540" s="15">
        <f t="shared" si="100"/>
        <v>0</v>
      </c>
      <c r="Q540" s="20">
        <f t="shared" si="101"/>
        <v>0</v>
      </c>
      <c r="R540" s="20">
        <f t="shared" si="106"/>
        <v>2083.8644215069748</v>
      </c>
      <c r="S540" s="20">
        <f t="shared" si="107"/>
        <v>-1439.4155957106238</v>
      </c>
      <c r="T540" s="20">
        <f t="shared" si="102"/>
        <v>1439.4155957106238</v>
      </c>
      <c r="U540" s="20">
        <f t="shared" si="103"/>
        <v>644.448825796351</v>
      </c>
      <c r="V540">
        <f>(0.5*$C$3*G540^2)/1000</f>
        <v>0</v>
      </c>
      <c r="W540">
        <f t="shared" si="104"/>
        <v>0</v>
      </c>
    </row>
    <row r="541" spans="2:23" x14ac:dyDescent="0.3">
      <c r="B541" s="3" t="s">
        <v>34</v>
      </c>
      <c r="C541" s="3">
        <v>533</v>
      </c>
      <c r="D541" s="3">
        <v>533</v>
      </c>
      <c r="E541" s="10">
        <v>0.2</v>
      </c>
      <c r="F541" s="15">
        <f t="shared" si="105"/>
        <v>0.16666666666666666</v>
      </c>
      <c r="G541" s="15">
        <f t="shared" si="96"/>
        <v>5.5555555555555552E-2</v>
      </c>
      <c r="H541" s="15"/>
      <c r="I541" s="15">
        <f t="shared" si="97"/>
        <v>320.79999999999995</v>
      </c>
      <c r="J541" s="15">
        <f t="shared" si="98"/>
        <v>9.5655864197530878E-4</v>
      </c>
      <c r="K541" s="21">
        <f t="shared" si="99"/>
        <v>188.82288000000003</v>
      </c>
      <c r="L541" s="17">
        <f>K541+J541</f>
        <v>188.823836558642</v>
      </c>
      <c r="M541">
        <f>(($C$3*F541)*$J$3)/2</f>
        <v>53.629739999999991</v>
      </c>
      <c r="N541">
        <f>(M541/$J$3)+O541</f>
        <v>670.02383655864196</v>
      </c>
      <c r="O541" s="17">
        <f>L541+I541</f>
        <v>509.62383655864198</v>
      </c>
      <c r="P541" s="15">
        <f t="shared" si="100"/>
        <v>37.223546475480106</v>
      </c>
      <c r="Q541" s="20">
        <f t="shared" si="101"/>
        <v>37.223546475480106</v>
      </c>
      <c r="R541" s="20">
        <f t="shared" si="106"/>
        <v>2083.9016450534505</v>
      </c>
      <c r="S541" s="20">
        <f t="shared" si="107"/>
        <v>-1439.4155957106238</v>
      </c>
      <c r="T541" s="20">
        <f t="shared" si="102"/>
        <v>1439.4155957106238</v>
      </c>
      <c r="U541" s="20">
        <f t="shared" si="103"/>
        <v>644.48604934282662</v>
      </c>
      <c r="V541">
        <f>(0.5*$C$3*G541^2)/1000</f>
        <v>2.9703703703703702E-3</v>
      </c>
      <c r="W541">
        <f t="shared" si="104"/>
        <v>2.4119407407407409E-3</v>
      </c>
    </row>
    <row r="542" spans="2:23" x14ac:dyDescent="0.3">
      <c r="B542" s="3" t="s">
        <v>34</v>
      </c>
      <c r="C542" s="3">
        <v>534</v>
      </c>
      <c r="D542" s="3">
        <v>534</v>
      </c>
      <c r="E542" s="10">
        <v>1.2</v>
      </c>
      <c r="F542" s="15">
        <f t="shared" si="105"/>
        <v>0.41666666666666663</v>
      </c>
      <c r="G542" s="15">
        <f t="shared" si="96"/>
        <v>0.33333333333333331</v>
      </c>
      <c r="H542" s="15"/>
      <c r="I542" s="15">
        <f t="shared" si="97"/>
        <v>801.99999999999989</v>
      </c>
      <c r="J542" s="15">
        <f t="shared" si="98"/>
        <v>3.4436111111111119E-2</v>
      </c>
      <c r="K542" s="21">
        <f t="shared" si="99"/>
        <v>188.82288000000003</v>
      </c>
      <c r="L542" s="17">
        <f>K542+J542</f>
        <v>188.85731611111115</v>
      </c>
      <c r="M542">
        <f>(($C$3*F542)*$J$3)/2</f>
        <v>134.07434999999998</v>
      </c>
      <c r="N542">
        <f>(M542/$J$3)+O542</f>
        <v>1391.857316111111</v>
      </c>
      <c r="O542" s="17">
        <f>L542+I542</f>
        <v>990.857316111111</v>
      </c>
      <c r="P542" s="15">
        <f t="shared" si="100"/>
        <v>463.95243870370365</v>
      </c>
      <c r="Q542" s="20">
        <f t="shared" si="101"/>
        <v>463.95243870370365</v>
      </c>
      <c r="R542" s="20">
        <f t="shared" si="106"/>
        <v>2084.3655974921544</v>
      </c>
      <c r="S542" s="20">
        <f t="shared" si="107"/>
        <v>-1439.4155957106238</v>
      </c>
      <c r="T542" s="20">
        <f t="shared" si="102"/>
        <v>1439.4155957106238</v>
      </c>
      <c r="U542" s="20">
        <f t="shared" si="103"/>
        <v>644.95000178153055</v>
      </c>
      <c r="V542">
        <f>(0.5*$C$3*G542^2)/1000</f>
        <v>0.10693333333333332</v>
      </c>
      <c r="W542">
        <f t="shared" si="104"/>
        <v>8.6829866666666672E-2</v>
      </c>
    </row>
    <row r="543" spans="2:23" x14ac:dyDescent="0.3">
      <c r="B543" s="3" t="s">
        <v>34</v>
      </c>
      <c r="C543" s="3">
        <v>535</v>
      </c>
      <c r="D543" s="3">
        <v>535</v>
      </c>
      <c r="E543" s="10">
        <v>3.2</v>
      </c>
      <c r="F543" s="15">
        <f t="shared" si="105"/>
        <v>0.55555555555555558</v>
      </c>
      <c r="G543" s="15">
        <f t="shared" si="96"/>
        <v>0.88888888888888884</v>
      </c>
      <c r="H543" s="15"/>
      <c r="I543" s="15">
        <f t="shared" si="97"/>
        <v>1069.3333333333333</v>
      </c>
      <c r="J543" s="15">
        <f t="shared" si="98"/>
        <v>0.24487901234567905</v>
      </c>
      <c r="K543" s="21">
        <f t="shared" si="99"/>
        <v>188.82288000000003</v>
      </c>
      <c r="L543" s="17">
        <f>K543+J543</f>
        <v>189.0677590123457</v>
      </c>
      <c r="M543">
        <f>(($C$3*F543)*$J$3)/2</f>
        <v>178.76579999999998</v>
      </c>
      <c r="N543">
        <f>(M543/$J$3)+O543</f>
        <v>1793.0677590123455</v>
      </c>
      <c r="O543" s="17">
        <f>L543+I543</f>
        <v>1258.401092345679</v>
      </c>
      <c r="P543" s="15">
        <f t="shared" si="100"/>
        <v>1593.8380080109737</v>
      </c>
      <c r="Q543" s="20">
        <f t="shared" si="101"/>
        <v>1593.8380080109737</v>
      </c>
      <c r="R543" s="20">
        <f t="shared" si="106"/>
        <v>2085.9594355001655</v>
      </c>
      <c r="S543" s="20">
        <f t="shared" si="107"/>
        <v>-1439.4155957106238</v>
      </c>
      <c r="T543" s="20">
        <f t="shared" si="102"/>
        <v>1439.4155957106238</v>
      </c>
      <c r="U543" s="20">
        <f t="shared" si="103"/>
        <v>646.54383978954161</v>
      </c>
      <c r="V543">
        <f>(0.5*$C$3*G543^2)/1000</f>
        <v>0.76041481481481477</v>
      </c>
      <c r="W543">
        <f t="shared" si="104"/>
        <v>0.61745682962962967</v>
      </c>
    </row>
    <row r="544" spans="2:23" x14ac:dyDescent="0.3">
      <c r="B544" s="3" t="s">
        <v>34</v>
      </c>
      <c r="C544" s="3">
        <v>536</v>
      </c>
      <c r="D544" s="3">
        <v>536</v>
      </c>
      <c r="E544" s="10">
        <v>5.2</v>
      </c>
      <c r="F544" s="15">
        <f t="shared" si="105"/>
        <v>0.69444444444444431</v>
      </c>
      <c r="G544" s="15">
        <f t="shared" si="96"/>
        <v>1.4444444444444444</v>
      </c>
      <c r="H544" s="15"/>
      <c r="I544" s="15">
        <f t="shared" si="97"/>
        <v>1336.6666666666663</v>
      </c>
      <c r="J544" s="15">
        <f t="shared" si="98"/>
        <v>0.6466336419753087</v>
      </c>
      <c r="K544" s="21">
        <f t="shared" si="99"/>
        <v>188.82288000000003</v>
      </c>
      <c r="L544" s="17">
        <f>K544+J544</f>
        <v>189.46951364197534</v>
      </c>
      <c r="M544">
        <f>(($C$3*F544)*$J$3)/2</f>
        <v>223.45724999999993</v>
      </c>
      <c r="N544">
        <f>(M544/$J$3)+O544</f>
        <v>2194.4695136419746</v>
      </c>
      <c r="O544" s="17">
        <f>L544+I544</f>
        <v>1526.1361803086415</v>
      </c>
      <c r="P544" s="15">
        <f t="shared" si="100"/>
        <v>3169.7892974828519</v>
      </c>
      <c r="Q544" s="20">
        <f t="shared" si="101"/>
        <v>3169.7892974828519</v>
      </c>
      <c r="R544" s="20">
        <f t="shared" si="106"/>
        <v>2089.1292247976485</v>
      </c>
      <c r="S544" s="20">
        <f t="shared" si="107"/>
        <v>-1439.4155957106238</v>
      </c>
      <c r="T544" s="20">
        <f t="shared" si="102"/>
        <v>1439.4155957106238</v>
      </c>
      <c r="U544" s="20">
        <f t="shared" si="103"/>
        <v>649.71362908702463</v>
      </c>
      <c r="V544">
        <f>(0.5*$C$3*G544^2)/1000</f>
        <v>2.0079703703703702</v>
      </c>
      <c r="W544">
        <f t="shared" si="104"/>
        <v>1.6304719407407406</v>
      </c>
    </row>
    <row r="545" spans="2:23" x14ac:dyDescent="0.3">
      <c r="B545" s="3" t="s">
        <v>34</v>
      </c>
      <c r="C545" s="3">
        <v>537</v>
      </c>
      <c r="D545" s="3">
        <v>537</v>
      </c>
      <c r="E545" s="10">
        <v>8.1999999999999993</v>
      </c>
      <c r="F545" s="15">
        <f t="shared" si="105"/>
        <v>1.0833333333333333</v>
      </c>
      <c r="G545" s="15">
        <f t="shared" si="96"/>
        <v>2.2777777777777777</v>
      </c>
      <c r="H545" s="15"/>
      <c r="I545" s="15">
        <f t="shared" si="97"/>
        <v>2085.1999999999998</v>
      </c>
      <c r="J545" s="15">
        <f t="shared" si="98"/>
        <v>1.6079750771604941</v>
      </c>
      <c r="K545" s="21">
        <f t="shared" si="99"/>
        <v>188.82288000000003</v>
      </c>
      <c r="L545" s="17">
        <f>K545+J545</f>
        <v>190.43085507716052</v>
      </c>
      <c r="M545">
        <f>(($C$3*F545)*$J$3)/2</f>
        <v>348.59330999999997</v>
      </c>
      <c r="N545">
        <f>(M545/$J$3)+O545</f>
        <v>3318.2308550771604</v>
      </c>
      <c r="O545" s="17">
        <f>L545+I545</f>
        <v>2275.6308550771605</v>
      </c>
      <c r="P545" s="15">
        <f t="shared" si="100"/>
        <v>7558.1925032313093</v>
      </c>
      <c r="Q545" s="20">
        <f t="shared" si="101"/>
        <v>7558.1925032313093</v>
      </c>
      <c r="R545" s="20">
        <f t="shared" si="106"/>
        <v>2096.6874173008796</v>
      </c>
      <c r="S545" s="20">
        <f t="shared" si="107"/>
        <v>-1439.4155957106238</v>
      </c>
      <c r="T545" s="20">
        <f t="shared" si="102"/>
        <v>1439.4155957106238</v>
      </c>
      <c r="U545" s="20">
        <f t="shared" si="103"/>
        <v>657.27182159025574</v>
      </c>
      <c r="V545">
        <f>(0.5*$C$3*G545^2)/1000</f>
        <v>4.9931925925925924</v>
      </c>
      <c r="W545">
        <f t="shared" si="104"/>
        <v>4.0544723851851856</v>
      </c>
    </row>
    <row r="546" spans="2:23" x14ac:dyDescent="0.3">
      <c r="B546" s="3" t="s">
        <v>34</v>
      </c>
      <c r="C546" s="3">
        <v>538</v>
      </c>
      <c r="D546" s="3">
        <v>538</v>
      </c>
      <c r="E546" s="10">
        <v>13</v>
      </c>
      <c r="F546" s="15">
        <f t="shared" si="105"/>
        <v>1.4722222222222223</v>
      </c>
      <c r="G546" s="15">
        <f t="shared" si="96"/>
        <v>3.6111111111111112</v>
      </c>
      <c r="H546" s="15"/>
      <c r="I546" s="15">
        <f t="shared" si="97"/>
        <v>2833.7333333333336</v>
      </c>
      <c r="J546" s="15">
        <f t="shared" si="98"/>
        <v>4.0414602623456801</v>
      </c>
      <c r="K546" s="21">
        <f t="shared" si="99"/>
        <v>188.82288000000003</v>
      </c>
      <c r="L546" s="17">
        <f>K546+J546</f>
        <v>192.86434026234571</v>
      </c>
      <c r="M546">
        <f>(($C$3*F546)*$J$3)/2</f>
        <v>473.72937000000002</v>
      </c>
      <c r="N546">
        <f>(M546/$J$3)+O546</f>
        <v>4443.464340262346</v>
      </c>
      <c r="O546" s="17">
        <f>L546+I546</f>
        <v>3026.5976735956792</v>
      </c>
      <c r="P546" s="15">
        <f t="shared" si="100"/>
        <v>16045.843450947361</v>
      </c>
      <c r="Q546" s="20">
        <f t="shared" si="101"/>
        <v>16045.843450947361</v>
      </c>
      <c r="R546" s="20">
        <f t="shared" si="106"/>
        <v>2112.7332607518269</v>
      </c>
      <c r="S546" s="20">
        <f t="shared" si="107"/>
        <v>-1439.4155957106238</v>
      </c>
      <c r="T546" s="20">
        <f t="shared" si="102"/>
        <v>1439.4155957106238</v>
      </c>
      <c r="U546" s="20">
        <f t="shared" si="103"/>
        <v>673.3176650412031</v>
      </c>
      <c r="V546">
        <f>(0.5*$C$3*G546^2)/1000</f>
        <v>12.549814814814814</v>
      </c>
      <c r="W546">
        <f t="shared" si="104"/>
        <v>10.190449629629629</v>
      </c>
    </row>
    <row r="547" spans="2:23" x14ac:dyDescent="0.3">
      <c r="B547" s="3" t="s">
        <v>34</v>
      </c>
      <c r="C547" s="3">
        <v>539</v>
      </c>
      <c r="D547" s="3">
        <v>539</v>
      </c>
      <c r="E547" s="10">
        <v>18.8</v>
      </c>
      <c r="F547" s="15">
        <f t="shared" si="105"/>
        <v>1.4027777777777779</v>
      </c>
      <c r="G547" s="15">
        <f t="shared" si="96"/>
        <v>5.2222222222222223</v>
      </c>
      <c r="H547" s="15"/>
      <c r="I547" s="15">
        <f t="shared" si="97"/>
        <v>2700.0666666666671</v>
      </c>
      <c r="J547" s="15">
        <f t="shared" si="98"/>
        <v>8.4521521604938279</v>
      </c>
      <c r="K547" s="21">
        <f t="shared" si="99"/>
        <v>188.82288000000003</v>
      </c>
      <c r="L547" s="17">
        <f>K547+J547</f>
        <v>197.27503216049385</v>
      </c>
      <c r="M547">
        <f>(($C$3*F547)*$J$3)/2</f>
        <v>451.38364500000006</v>
      </c>
      <c r="N547">
        <f>(M547/$J$3)+O547</f>
        <v>4247.3750321604948</v>
      </c>
      <c r="O547" s="17">
        <f>L547+I547</f>
        <v>2897.3416988271611</v>
      </c>
      <c r="P547" s="15">
        <f t="shared" si="100"/>
        <v>22180.736279060362</v>
      </c>
      <c r="Q547" s="20">
        <f t="shared" si="101"/>
        <v>22180.736279060362</v>
      </c>
      <c r="R547" s="20">
        <f t="shared" si="106"/>
        <v>2134.9139970308875</v>
      </c>
      <c r="S547" s="20">
        <f t="shared" si="107"/>
        <v>-1439.4155957106238</v>
      </c>
      <c r="T547" s="20">
        <f t="shared" si="102"/>
        <v>1439.4155957106238</v>
      </c>
      <c r="U547" s="20">
        <f t="shared" si="103"/>
        <v>695.49840132026361</v>
      </c>
      <c r="V547">
        <f>(0.5*$C$3*G547^2)/1000</f>
        <v>26.246192592592589</v>
      </c>
      <c r="W547">
        <f t="shared" si="104"/>
        <v>21.311908385185184</v>
      </c>
    </row>
    <row r="548" spans="2:23" x14ac:dyDescent="0.3">
      <c r="B548" s="3" t="s">
        <v>34</v>
      </c>
      <c r="C548" s="3">
        <v>540</v>
      </c>
      <c r="D548" s="3">
        <v>540</v>
      </c>
      <c r="E548" s="10">
        <v>23.1</v>
      </c>
      <c r="F548" s="15">
        <f t="shared" si="105"/>
        <v>0.79166666666666652</v>
      </c>
      <c r="G548" s="15">
        <f t="shared" si="96"/>
        <v>6.416666666666667</v>
      </c>
      <c r="H548" s="15"/>
      <c r="I548" s="15">
        <f t="shared" si="97"/>
        <v>1523.7999999999997</v>
      </c>
      <c r="J548" s="15">
        <f t="shared" si="98"/>
        <v>12.760731423611114</v>
      </c>
      <c r="K548" s="21">
        <f t="shared" si="99"/>
        <v>188.82288000000003</v>
      </c>
      <c r="L548" s="17">
        <f>K548+J548</f>
        <v>201.58361142361113</v>
      </c>
      <c r="M548">
        <f>(($C$3*F548)*$J$3)/2</f>
        <v>254.74126499999994</v>
      </c>
      <c r="N548">
        <f>(M548/$J$3)+O548</f>
        <v>2487.2836114236106</v>
      </c>
      <c r="O548" s="17">
        <f>L548+I548</f>
        <v>1725.3836114236108</v>
      </c>
      <c r="P548" s="15">
        <f t="shared" si="100"/>
        <v>15960.06983996817</v>
      </c>
      <c r="Q548" s="20">
        <f t="shared" si="101"/>
        <v>15960.06983996817</v>
      </c>
      <c r="R548" s="20">
        <f t="shared" si="106"/>
        <v>2150.8740668708556</v>
      </c>
      <c r="S548" s="20">
        <f t="shared" si="107"/>
        <v>-1439.4155957106238</v>
      </c>
      <c r="T548" s="20">
        <f t="shared" si="102"/>
        <v>1439.4155957106238</v>
      </c>
      <c r="U548" s="20">
        <f t="shared" si="103"/>
        <v>711.45847116023174</v>
      </c>
      <c r="V548">
        <f>(0.5*$C$3*G548^2)/1000</f>
        <v>39.625483333333335</v>
      </c>
      <c r="W548">
        <f t="shared" si="104"/>
        <v>32.175892466666667</v>
      </c>
    </row>
    <row r="549" spans="2:23" x14ac:dyDescent="0.3">
      <c r="B549" s="3" t="s">
        <v>34</v>
      </c>
      <c r="C549" s="3">
        <v>541</v>
      </c>
      <c r="D549" s="3">
        <v>541</v>
      </c>
      <c r="E549" s="10">
        <v>24.5</v>
      </c>
      <c r="F549" s="15">
        <f t="shared" si="105"/>
        <v>0.19444444444444425</v>
      </c>
      <c r="G549" s="15">
        <f t="shared" si="96"/>
        <v>6.8055555555555554</v>
      </c>
      <c r="H549" s="15"/>
      <c r="I549" s="15">
        <f t="shared" si="97"/>
        <v>374.26666666666631</v>
      </c>
      <c r="J549" s="15">
        <f t="shared" si="98"/>
        <v>14.354358121141976</v>
      </c>
      <c r="K549" s="21">
        <f t="shared" si="99"/>
        <v>188.82288000000003</v>
      </c>
      <c r="L549" s="17">
        <f>K549+J549</f>
        <v>203.17723812114201</v>
      </c>
      <c r="M549">
        <f>(($C$3*F549)*$J$3)/2</f>
        <v>62.568029999999936</v>
      </c>
      <c r="N549">
        <f>(M549/$J$3)+O549</f>
        <v>764.57723812114159</v>
      </c>
      <c r="O549" s="17">
        <f>L549+I549</f>
        <v>577.44390478780838</v>
      </c>
      <c r="P549" s="15">
        <f t="shared" si="100"/>
        <v>5203.3728705466583</v>
      </c>
      <c r="Q549" s="20">
        <f t="shared" si="101"/>
        <v>5203.3728705466583</v>
      </c>
      <c r="R549" s="20">
        <f t="shared" si="106"/>
        <v>2156.077439741402</v>
      </c>
      <c r="S549" s="20">
        <f t="shared" si="107"/>
        <v>-1439.4155957106238</v>
      </c>
      <c r="T549" s="20">
        <f t="shared" si="102"/>
        <v>1439.4155957106238</v>
      </c>
      <c r="U549" s="20">
        <f t="shared" si="103"/>
        <v>716.66184403077818</v>
      </c>
      <c r="V549">
        <f>(0.5*$C$3*G549^2)/1000</f>
        <v>44.574120370370366</v>
      </c>
      <c r="W549">
        <f t="shared" si="104"/>
        <v>36.194185740740743</v>
      </c>
    </row>
    <row r="550" spans="2:23" x14ac:dyDescent="0.3">
      <c r="B550" s="3" t="s">
        <v>34</v>
      </c>
      <c r="C550" s="3">
        <v>542</v>
      </c>
      <c r="D550" s="3">
        <v>542</v>
      </c>
      <c r="E550" s="10">
        <v>24.5</v>
      </c>
      <c r="F550" s="15">
        <f t="shared" si="105"/>
        <v>-2.7777777777777679E-2</v>
      </c>
      <c r="G550" s="15">
        <f t="shared" si="96"/>
        <v>6.8055555555555554</v>
      </c>
      <c r="H550" s="15"/>
      <c r="I550" s="15">
        <f t="shared" si="97"/>
        <v>-53.466666666666477</v>
      </c>
      <c r="J550" s="15">
        <f t="shared" si="98"/>
        <v>14.354358121141976</v>
      </c>
      <c r="K550" s="21">
        <f t="shared" si="99"/>
        <v>188.82288000000003</v>
      </c>
      <c r="L550" s="17">
        <f>K550+J550</f>
        <v>203.17723812114201</v>
      </c>
      <c r="M550">
        <f>(($C$3*F550)*$J$3)/2</f>
        <v>-8.9382899999999683</v>
      </c>
      <c r="N550">
        <f>(M550/$J$3)+O550</f>
        <v>122.97723812114231</v>
      </c>
      <c r="O550" s="17">
        <f>L550+I550</f>
        <v>149.71057145447554</v>
      </c>
      <c r="P550" s="15">
        <f t="shared" si="100"/>
        <v>836.9284261022184</v>
      </c>
      <c r="Q550" s="20">
        <f t="shared" si="101"/>
        <v>836.9284261022184</v>
      </c>
      <c r="R550" s="20">
        <f t="shared" si="106"/>
        <v>2156.9143681675041</v>
      </c>
      <c r="S550" s="20">
        <f t="shared" si="107"/>
        <v>-1439.4155957106238</v>
      </c>
      <c r="T550" s="20">
        <f t="shared" si="102"/>
        <v>1439.4155957106238</v>
      </c>
      <c r="U550" s="20">
        <f t="shared" si="103"/>
        <v>717.49877245688026</v>
      </c>
      <c r="V550">
        <f>(0.5*$C$3*G550^2)/1000</f>
        <v>44.574120370370366</v>
      </c>
      <c r="W550">
        <f t="shared" si="104"/>
        <v>36.194185740740743</v>
      </c>
    </row>
    <row r="551" spans="2:23" x14ac:dyDescent="0.3">
      <c r="B551" s="3" t="s">
        <v>34</v>
      </c>
      <c r="C551" s="3">
        <v>543</v>
      </c>
      <c r="D551" s="3">
        <v>543</v>
      </c>
      <c r="E551" s="10">
        <v>24.3</v>
      </c>
      <c r="F551" s="15">
        <f t="shared" si="105"/>
        <v>-0.12499999999999981</v>
      </c>
      <c r="G551" s="15">
        <f t="shared" si="96"/>
        <v>6.75</v>
      </c>
      <c r="H551" s="15"/>
      <c r="I551" s="15">
        <f t="shared" si="97"/>
        <v>-240.59999999999962</v>
      </c>
      <c r="J551" s="15">
        <f t="shared" si="98"/>
        <v>14.120957812500002</v>
      </c>
      <c r="K551" s="21">
        <f t="shared" si="99"/>
        <v>188.82288000000003</v>
      </c>
      <c r="L551" s="17">
        <f>K551+J551</f>
        <v>202.94383781250002</v>
      </c>
      <c r="M551">
        <f>(($C$3*F551)*$J$3)/2</f>
        <v>-40.222304999999935</v>
      </c>
      <c r="N551">
        <f>(M551/$J$3)+O551</f>
        <v>-157.95616218749942</v>
      </c>
      <c r="O551" s="17">
        <f>L551+I551</f>
        <v>-37.656162187499604</v>
      </c>
      <c r="P551" s="15">
        <f t="shared" si="100"/>
        <v>-1066.204094765621</v>
      </c>
      <c r="Q551" s="20">
        <f t="shared" si="101"/>
        <v>-1066.204094765621</v>
      </c>
      <c r="R551" s="20">
        <f t="shared" si="106"/>
        <v>2156.9143681675041</v>
      </c>
      <c r="S551" s="20">
        <f t="shared" si="107"/>
        <v>-1440.4817998053895</v>
      </c>
      <c r="T551" s="20">
        <f t="shared" si="102"/>
        <v>1440.4817998053895</v>
      </c>
      <c r="U551" s="20">
        <f t="shared" si="103"/>
        <v>716.43256836211458</v>
      </c>
      <c r="V551">
        <f>(0.5*$C$3*G551^2)/1000</f>
        <v>43.849350000000001</v>
      </c>
      <c r="W551">
        <f t="shared" si="104"/>
        <v>35.605672200000001</v>
      </c>
    </row>
    <row r="552" spans="2:23" x14ac:dyDescent="0.3">
      <c r="B552" s="3" t="s">
        <v>34</v>
      </c>
      <c r="C552" s="3">
        <v>544</v>
      </c>
      <c r="D552" s="3">
        <v>544</v>
      </c>
      <c r="E552" s="10">
        <v>23.6</v>
      </c>
      <c r="F552" s="15">
        <f t="shared" si="105"/>
        <v>-0.27777777777777779</v>
      </c>
      <c r="G552" s="15">
        <f t="shared" si="96"/>
        <v>6.5555555555555554</v>
      </c>
      <c r="H552" s="15"/>
      <c r="I552" s="15">
        <f t="shared" si="97"/>
        <v>-534.66666666666663</v>
      </c>
      <c r="J552" s="15">
        <f t="shared" si="98"/>
        <v>13.319122530864199</v>
      </c>
      <c r="K552" s="21">
        <f t="shared" si="99"/>
        <v>188.82288000000003</v>
      </c>
      <c r="L552" s="17">
        <f>K552+J552</f>
        <v>202.14200253086423</v>
      </c>
      <c r="M552">
        <f>(($C$3*F552)*$J$3)/2</f>
        <v>-89.382899999999992</v>
      </c>
      <c r="N552">
        <f>(M552/$J$3)+O552</f>
        <v>-599.85799746913563</v>
      </c>
      <c r="O552" s="17">
        <f>L552+I552</f>
        <v>-332.52466413580237</v>
      </c>
      <c r="P552" s="15">
        <f t="shared" si="100"/>
        <v>-3932.4024278532224</v>
      </c>
      <c r="Q552" s="20">
        <f t="shared" si="101"/>
        <v>-3932.4024278532224</v>
      </c>
      <c r="R552" s="20">
        <f t="shared" si="106"/>
        <v>2156.9143681675041</v>
      </c>
      <c r="S552" s="20">
        <f t="shared" si="107"/>
        <v>-1444.4142022332428</v>
      </c>
      <c r="T552" s="20">
        <f t="shared" si="102"/>
        <v>1444.4142022332428</v>
      </c>
      <c r="U552" s="20">
        <f t="shared" si="103"/>
        <v>712.5001659342613</v>
      </c>
      <c r="V552">
        <f>(0.5*$C$3*G552^2)/1000</f>
        <v>41.359437037037033</v>
      </c>
      <c r="W552">
        <f t="shared" si="104"/>
        <v>33.583862874074072</v>
      </c>
    </row>
    <row r="553" spans="2:23" x14ac:dyDescent="0.3">
      <c r="B553" s="3" t="s">
        <v>34</v>
      </c>
      <c r="C553" s="3">
        <v>545</v>
      </c>
      <c r="D553" s="3">
        <v>545</v>
      </c>
      <c r="E553" s="10">
        <v>22.3</v>
      </c>
      <c r="F553" s="15">
        <f t="shared" si="105"/>
        <v>-0.4861111111111111</v>
      </c>
      <c r="G553" s="15">
        <f t="shared" si="96"/>
        <v>6.1944444444444446</v>
      </c>
      <c r="H553" s="15"/>
      <c r="I553" s="15">
        <f t="shared" si="97"/>
        <v>-935.66666666666663</v>
      </c>
      <c r="J553" s="15">
        <f t="shared" si="98"/>
        <v>11.892176176697534</v>
      </c>
      <c r="K553" s="21">
        <f t="shared" si="99"/>
        <v>188.82288000000003</v>
      </c>
      <c r="L553" s="17">
        <f>K553+J553</f>
        <v>200.71505617669757</v>
      </c>
      <c r="M553">
        <f>(($C$3*F553)*$J$3)/2</f>
        <v>-156.420075</v>
      </c>
      <c r="N553">
        <f>(M553/$J$3)+O553</f>
        <v>-1202.7849438233025</v>
      </c>
      <c r="O553" s="17">
        <f>L553+I553</f>
        <v>-734.95161048996908</v>
      </c>
      <c r="P553" s="15">
        <f t="shared" si="100"/>
        <v>-7450.5845131276792</v>
      </c>
      <c r="Q553" s="20">
        <f t="shared" si="101"/>
        <v>-7450.5845131276792</v>
      </c>
      <c r="R553" s="20">
        <f t="shared" si="106"/>
        <v>2156.9143681675041</v>
      </c>
      <c r="S553" s="20">
        <f t="shared" si="107"/>
        <v>-1451.8647867463706</v>
      </c>
      <c r="T553" s="20">
        <f t="shared" si="102"/>
        <v>1451.8647867463706</v>
      </c>
      <c r="U553" s="20">
        <f t="shared" si="103"/>
        <v>705.04958142113355</v>
      </c>
      <c r="V553">
        <f>(0.5*$C$3*G553^2)/1000</f>
        <v>36.928387037037041</v>
      </c>
      <c r="W553">
        <f t="shared" si="104"/>
        <v>29.985850274074078</v>
      </c>
    </row>
    <row r="554" spans="2:23" x14ac:dyDescent="0.3">
      <c r="B554" s="3" t="s">
        <v>34</v>
      </c>
      <c r="C554" s="3">
        <v>546</v>
      </c>
      <c r="D554" s="3">
        <v>546</v>
      </c>
      <c r="E554" s="10">
        <v>20.100000000000001</v>
      </c>
      <c r="F554" s="15">
        <f t="shared" si="105"/>
        <v>-0.5277777777777779</v>
      </c>
      <c r="G554" s="15">
        <f t="shared" si="96"/>
        <v>5.583333333333333</v>
      </c>
      <c r="H554" s="15"/>
      <c r="I554" s="15">
        <f t="shared" si="97"/>
        <v>-1015.8666666666669</v>
      </c>
      <c r="J554" s="15">
        <f t="shared" si="98"/>
        <v>9.6614814236111126</v>
      </c>
      <c r="K554" s="21">
        <f t="shared" si="99"/>
        <v>188.82288000000003</v>
      </c>
      <c r="L554" s="17">
        <f>K554+J554</f>
        <v>198.48436142361115</v>
      </c>
      <c r="M554">
        <f>(($C$3*F554)*$J$3)/2</f>
        <v>-169.82751000000002</v>
      </c>
      <c r="N554">
        <f>(M554/$J$3)+O554</f>
        <v>-1325.3156385763891</v>
      </c>
      <c r="O554" s="17">
        <f>L554+I554</f>
        <v>-817.38230524305573</v>
      </c>
      <c r="P554" s="15">
        <f t="shared" si="100"/>
        <v>-7399.678982051506</v>
      </c>
      <c r="Q554" s="20">
        <f t="shared" si="101"/>
        <v>-7399.678982051506</v>
      </c>
      <c r="R554" s="20">
        <f t="shared" si="106"/>
        <v>2156.9143681675041</v>
      </c>
      <c r="S554" s="20">
        <f t="shared" si="107"/>
        <v>-1459.264465728422</v>
      </c>
      <c r="T554" s="20">
        <f t="shared" si="102"/>
        <v>1459.264465728422</v>
      </c>
      <c r="U554" s="20">
        <f t="shared" si="103"/>
        <v>697.6499024390821</v>
      </c>
      <c r="V554">
        <f>(0.5*$C$3*G554^2)/1000</f>
        <v>30.001483333333329</v>
      </c>
      <c r="W554">
        <f t="shared" si="104"/>
        <v>24.361204466666663</v>
      </c>
    </row>
    <row r="555" spans="2:23" x14ac:dyDescent="0.3">
      <c r="B555" s="3" t="s">
        <v>34</v>
      </c>
      <c r="C555" s="3">
        <v>547</v>
      </c>
      <c r="D555" s="3">
        <v>547</v>
      </c>
      <c r="E555" s="10">
        <v>18.5</v>
      </c>
      <c r="F555" s="15">
        <f t="shared" si="105"/>
        <v>-0.40277777777777807</v>
      </c>
      <c r="G555" s="15">
        <f t="shared" si="96"/>
        <v>5.1388888888888893</v>
      </c>
      <c r="H555" s="15"/>
      <c r="I555" s="15">
        <f t="shared" si="97"/>
        <v>-775.26666666666722</v>
      </c>
      <c r="J555" s="15">
        <f t="shared" si="98"/>
        <v>8.1845548804012385</v>
      </c>
      <c r="K555" s="21">
        <f t="shared" si="99"/>
        <v>188.82288000000003</v>
      </c>
      <c r="L555" s="17">
        <f>K555+J555</f>
        <v>197.00743488040126</v>
      </c>
      <c r="M555">
        <f>(($C$3*F555)*$J$3)/2</f>
        <v>-129.6052050000001</v>
      </c>
      <c r="N555">
        <f>(M555/$J$3)+O555</f>
        <v>-965.89256511959957</v>
      </c>
      <c r="O555" s="17">
        <f>L555+I555</f>
        <v>-578.2592317862659</v>
      </c>
      <c r="P555" s="15">
        <f t="shared" si="100"/>
        <v>-4963.6145707534979</v>
      </c>
      <c r="Q555" s="20">
        <f t="shared" si="101"/>
        <v>-4963.6145707534979</v>
      </c>
      <c r="R555" s="20">
        <f t="shared" si="106"/>
        <v>2156.9143681675041</v>
      </c>
      <c r="S555" s="20">
        <f t="shared" si="107"/>
        <v>-1464.2280802991754</v>
      </c>
      <c r="T555" s="20">
        <f t="shared" si="102"/>
        <v>1464.2280802991754</v>
      </c>
      <c r="U555" s="20">
        <f t="shared" si="103"/>
        <v>692.68628786832869</v>
      </c>
      <c r="V555">
        <f>(0.5*$C$3*G555^2)/1000</f>
        <v>25.415231481481484</v>
      </c>
      <c r="W555">
        <f t="shared" si="104"/>
        <v>20.637167962962966</v>
      </c>
    </row>
    <row r="556" spans="2:23" x14ac:dyDescent="0.3">
      <c r="B556" s="3" t="s">
        <v>34</v>
      </c>
      <c r="C556" s="3">
        <v>548</v>
      </c>
      <c r="D556" s="3">
        <v>548</v>
      </c>
      <c r="E556" s="10">
        <v>17.2</v>
      </c>
      <c r="F556" s="15">
        <f t="shared" si="105"/>
        <v>-0.30555555555555547</v>
      </c>
      <c r="G556" s="15">
        <f t="shared" si="96"/>
        <v>4.7777777777777777</v>
      </c>
      <c r="H556" s="15"/>
      <c r="I556" s="15">
        <f t="shared" si="97"/>
        <v>-588.1333333333331</v>
      </c>
      <c r="J556" s="15">
        <f t="shared" si="98"/>
        <v>7.0747077160493834</v>
      </c>
      <c r="K556" s="21">
        <f t="shared" si="99"/>
        <v>188.82288000000003</v>
      </c>
      <c r="L556" s="17">
        <f>K556+J556</f>
        <v>195.8975877160494</v>
      </c>
      <c r="M556">
        <f>(($C$3*F556)*$J$3)/2</f>
        <v>-98.321189999999959</v>
      </c>
      <c r="N556">
        <f>(M556/$J$3)+O556</f>
        <v>-686.30241228395016</v>
      </c>
      <c r="O556" s="17">
        <f>L556+I556</f>
        <v>-392.23574561728367</v>
      </c>
      <c r="P556" s="15">
        <f t="shared" si="100"/>
        <v>-3279.0004142455396</v>
      </c>
      <c r="Q556" s="20">
        <f t="shared" si="101"/>
        <v>-3279.0004142455396</v>
      </c>
      <c r="R556" s="20">
        <f t="shared" si="106"/>
        <v>2156.9143681675041</v>
      </c>
      <c r="S556" s="20">
        <f t="shared" si="107"/>
        <v>-1467.5070807134209</v>
      </c>
      <c r="T556" s="20">
        <f t="shared" si="102"/>
        <v>1467.5070807134209</v>
      </c>
      <c r="U556" s="20">
        <f t="shared" si="103"/>
        <v>689.40728745408319</v>
      </c>
      <c r="V556">
        <f>(0.5*$C$3*G556^2)/1000</f>
        <v>21.968859259259258</v>
      </c>
      <c r="W556">
        <f t="shared" si="104"/>
        <v>17.83871371851852</v>
      </c>
    </row>
    <row r="557" spans="2:23" x14ac:dyDescent="0.3">
      <c r="B557" s="3" t="s">
        <v>34</v>
      </c>
      <c r="C557" s="3">
        <v>549</v>
      </c>
      <c r="D557" s="3">
        <v>549</v>
      </c>
      <c r="E557" s="10">
        <v>16.3</v>
      </c>
      <c r="F557" s="15">
        <f t="shared" si="105"/>
        <v>-0.24999999999999983</v>
      </c>
      <c r="G557" s="15">
        <f t="shared" si="96"/>
        <v>4.5277777777777777</v>
      </c>
      <c r="H557" s="15"/>
      <c r="I557" s="15">
        <f t="shared" si="97"/>
        <v>-481.19999999999965</v>
      </c>
      <c r="J557" s="15">
        <f t="shared" si="98"/>
        <v>6.3537016396604953</v>
      </c>
      <c r="K557" s="21">
        <f t="shared" si="99"/>
        <v>188.82288000000003</v>
      </c>
      <c r="L557" s="17">
        <f>K557+J557</f>
        <v>195.17658163966053</v>
      </c>
      <c r="M557">
        <f>(($C$3*F557)*$J$3)/2</f>
        <v>-80.44460999999994</v>
      </c>
      <c r="N557">
        <f>(M557/$J$3)+O557</f>
        <v>-526.62341836033897</v>
      </c>
      <c r="O557" s="17">
        <f>L557+I557</f>
        <v>-286.02341836033912</v>
      </c>
      <c r="P557" s="15">
        <f t="shared" si="100"/>
        <v>-2384.4338109093123</v>
      </c>
      <c r="Q557" s="20">
        <f t="shared" si="101"/>
        <v>-2384.4338109093123</v>
      </c>
      <c r="R557" s="20">
        <f t="shared" si="106"/>
        <v>2156.9143681675041</v>
      </c>
      <c r="S557" s="20">
        <f t="shared" si="107"/>
        <v>-1469.8915145243302</v>
      </c>
      <c r="T557" s="20">
        <f t="shared" si="102"/>
        <v>1469.8915145243302</v>
      </c>
      <c r="U557" s="20">
        <f t="shared" si="103"/>
        <v>687.0228536431739</v>
      </c>
      <c r="V557">
        <f>(0.5*$C$3*G557^2)/1000</f>
        <v>19.729942592592593</v>
      </c>
      <c r="W557">
        <f t="shared" si="104"/>
        <v>16.020713385185186</v>
      </c>
    </row>
    <row r="558" spans="2:23" x14ac:dyDescent="0.3">
      <c r="B558" s="3" t="s">
        <v>34</v>
      </c>
      <c r="C558" s="3">
        <v>550</v>
      </c>
      <c r="D558" s="3">
        <v>550</v>
      </c>
      <c r="E558" s="10">
        <v>15.4</v>
      </c>
      <c r="F558" s="15">
        <f t="shared" si="105"/>
        <v>-0.2222222222222224</v>
      </c>
      <c r="G558" s="15">
        <f t="shared" si="96"/>
        <v>4.2777777777777777</v>
      </c>
      <c r="H558" s="15"/>
      <c r="I558" s="15">
        <f t="shared" si="97"/>
        <v>-427.73333333333369</v>
      </c>
      <c r="J558" s="15">
        <f t="shared" si="98"/>
        <v>5.6714361882716062</v>
      </c>
      <c r="K558" s="21">
        <f t="shared" si="99"/>
        <v>188.82288000000003</v>
      </c>
      <c r="L558" s="17">
        <f>K558+J558</f>
        <v>194.49431618827163</v>
      </c>
      <c r="M558">
        <f>(($C$3*F558)*$J$3)/2</f>
        <v>-71.506320000000059</v>
      </c>
      <c r="N558">
        <f>(M558/$J$3)+O558</f>
        <v>-447.10568381172891</v>
      </c>
      <c r="O558" s="17">
        <f>L558+I558</f>
        <v>-233.23901714506206</v>
      </c>
      <c r="P558" s="15">
        <f t="shared" si="100"/>
        <v>-1912.6187585279515</v>
      </c>
      <c r="Q558" s="20">
        <f t="shared" si="101"/>
        <v>-1912.6187585279515</v>
      </c>
      <c r="R558" s="20">
        <f t="shared" si="106"/>
        <v>2156.9143681675041</v>
      </c>
      <c r="S558" s="20">
        <f t="shared" si="107"/>
        <v>-1471.8041332828582</v>
      </c>
      <c r="T558" s="20">
        <f t="shared" si="102"/>
        <v>1471.8041332828582</v>
      </c>
      <c r="U558" s="20">
        <f t="shared" si="103"/>
        <v>685.11023488464593</v>
      </c>
      <c r="V558">
        <f>(0.5*$C$3*G558^2)/1000</f>
        <v>17.611325925925925</v>
      </c>
      <c r="W558">
        <f t="shared" si="104"/>
        <v>14.300396651851852</v>
      </c>
    </row>
    <row r="559" spans="2:23" x14ac:dyDescent="0.3">
      <c r="B559" s="3" t="s">
        <v>34</v>
      </c>
      <c r="C559" s="3">
        <v>551</v>
      </c>
      <c r="D559" s="3">
        <v>551</v>
      </c>
      <c r="E559" s="10">
        <v>14.7</v>
      </c>
      <c r="F559" s="15">
        <f t="shared" si="105"/>
        <v>-0.15277777777777773</v>
      </c>
      <c r="G559" s="15">
        <f t="shared" si="96"/>
        <v>4.083333333333333</v>
      </c>
      <c r="H559" s="15"/>
      <c r="I559" s="15">
        <f t="shared" si="97"/>
        <v>-294.06666666666655</v>
      </c>
      <c r="J559" s="15">
        <f t="shared" si="98"/>
        <v>5.1675689236111113</v>
      </c>
      <c r="K559" s="21">
        <f t="shared" si="99"/>
        <v>188.82288000000003</v>
      </c>
      <c r="L559" s="17">
        <f>K559+J559</f>
        <v>193.99044892361113</v>
      </c>
      <c r="M559">
        <f>(($C$3*F559)*$J$3)/2</f>
        <v>-49.160594999999979</v>
      </c>
      <c r="N559">
        <f>(M559/$J$3)+O559</f>
        <v>-247.1095510763887</v>
      </c>
      <c r="O559" s="17">
        <f>L559+I559</f>
        <v>-100.07621774305542</v>
      </c>
      <c r="P559" s="15">
        <f t="shared" si="100"/>
        <v>-1009.0306668952538</v>
      </c>
      <c r="Q559" s="20">
        <f t="shared" si="101"/>
        <v>-1009.0306668952538</v>
      </c>
      <c r="R559" s="20">
        <f t="shared" si="106"/>
        <v>2156.9143681675041</v>
      </c>
      <c r="S559" s="20">
        <f t="shared" si="107"/>
        <v>-1472.8131639497535</v>
      </c>
      <c r="T559" s="20">
        <f t="shared" si="102"/>
        <v>1472.8131639497535</v>
      </c>
      <c r="U559" s="20">
        <f t="shared" si="103"/>
        <v>684.10120421775059</v>
      </c>
      <c r="V559">
        <f>(0.5*$C$3*G559^2)/1000</f>
        <v>16.046683333333331</v>
      </c>
      <c r="W559">
        <f t="shared" si="104"/>
        <v>13.029906866666666</v>
      </c>
    </row>
    <row r="560" spans="2:23" x14ac:dyDescent="0.3">
      <c r="B560" s="3" t="s">
        <v>34</v>
      </c>
      <c r="C560" s="3">
        <v>552</v>
      </c>
      <c r="D560" s="3">
        <v>552</v>
      </c>
      <c r="E560" s="10">
        <v>14.3</v>
      </c>
      <c r="F560" s="15">
        <f t="shared" si="105"/>
        <v>-0.1388888888888889</v>
      </c>
      <c r="G560" s="15">
        <f t="shared" si="96"/>
        <v>3.9722222222222223</v>
      </c>
      <c r="H560" s="15"/>
      <c r="I560" s="15">
        <f t="shared" si="97"/>
        <v>-267.33333333333331</v>
      </c>
      <c r="J560" s="15">
        <f t="shared" si="98"/>
        <v>4.8901669174382727</v>
      </c>
      <c r="K560" s="21">
        <f t="shared" si="99"/>
        <v>188.82288000000003</v>
      </c>
      <c r="L560" s="17">
        <f>K560+J560</f>
        <v>193.71304691743831</v>
      </c>
      <c r="M560">
        <f>(($C$3*F560)*$J$3)/2</f>
        <v>-44.691449999999996</v>
      </c>
      <c r="N560">
        <f>(M560/$J$3)+O560</f>
        <v>-207.28695308256167</v>
      </c>
      <c r="O560" s="17">
        <f>L560+I560</f>
        <v>-73.620286415895009</v>
      </c>
      <c r="P560" s="15">
        <f t="shared" si="100"/>
        <v>-823.38984141128662</v>
      </c>
      <c r="Q560" s="20">
        <f t="shared" si="101"/>
        <v>-823.38984141128662</v>
      </c>
      <c r="R560" s="20">
        <f t="shared" si="106"/>
        <v>2156.9143681675041</v>
      </c>
      <c r="S560" s="20">
        <f t="shared" si="107"/>
        <v>-1473.6365537911647</v>
      </c>
      <c r="T560" s="20">
        <f t="shared" si="102"/>
        <v>1473.6365537911647</v>
      </c>
      <c r="U560" s="20">
        <f t="shared" si="103"/>
        <v>683.27781437633939</v>
      </c>
      <c r="V560">
        <f>(0.5*$C$3*G560^2)/1000</f>
        <v>15.185275925925927</v>
      </c>
      <c r="W560">
        <f t="shared" si="104"/>
        <v>12.330444051851854</v>
      </c>
    </row>
    <row r="561" spans="2:23" x14ac:dyDescent="0.3">
      <c r="B561" s="3" t="s">
        <v>34</v>
      </c>
      <c r="C561" s="3">
        <v>553</v>
      </c>
      <c r="D561" s="3">
        <v>553</v>
      </c>
      <c r="E561" s="10">
        <v>13.7</v>
      </c>
      <c r="F561" s="15">
        <f t="shared" si="105"/>
        <v>-0.1388888888888889</v>
      </c>
      <c r="G561" s="15">
        <f t="shared" si="96"/>
        <v>3.8055555555555554</v>
      </c>
      <c r="H561" s="15"/>
      <c r="I561" s="15">
        <f t="shared" si="97"/>
        <v>-267.33333333333331</v>
      </c>
      <c r="J561" s="15">
        <f t="shared" si="98"/>
        <v>4.4884122878086421</v>
      </c>
      <c r="K561" s="21">
        <f t="shared" si="99"/>
        <v>188.82288000000003</v>
      </c>
      <c r="L561" s="17">
        <f>K561+J561</f>
        <v>193.31129228780867</v>
      </c>
      <c r="M561">
        <f>(($C$3*F561)*$J$3)/2</f>
        <v>-44.691449999999996</v>
      </c>
      <c r="N561">
        <f>(M561/$J$3)+O561</f>
        <v>-207.6887077121913</v>
      </c>
      <c r="O561" s="17">
        <f>L561+I561</f>
        <v>-74.022041045524645</v>
      </c>
      <c r="P561" s="15">
        <f t="shared" si="100"/>
        <v>-790.37091546028353</v>
      </c>
      <c r="Q561" s="20">
        <f t="shared" si="101"/>
        <v>-790.37091546028353</v>
      </c>
      <c r="R561" s="20">
        <f t="shared" si="106"/>
        <v>2156.9143681675041</v>
      </c>
      <c r="S561" s="20">
        <f t="shared" si="107"/>
        <v>-1474.426924706625</v>
      </c>
      <c r="T561" s="20">
        <f t="shared" si="102"/>
        <v>1474.426924706625</v>
      </c>
      <c r="U561" s="20">
        <f t="shared" si="103"/>
        <v>682.48744346087915</v>
      </c>
      <c r="V561">
        <f>(0.5*$C$3*G561^2)/1000</f>
        <v>13.93772037037037</v>
      </c>
      <c r="W561">
        <f t="shared" si="104"/>
        <v>11.31742894074074</v>
      </c>
    </row>
    <row r="562" spans="2:23" x14ac:dyDescent="0.3">
      <c r="B562" s="3" t="s">
        <v>34</v>
      </c>
      <c r="C562" s="3">
        <v>554</v>
      </c>
      <c r="D562" s="3">
        <v>554</v>
      </c>
      <c r="E562" s="10">
        <v>13.3</v>
      </c>
      <c r="F562" s="15">
        <f t="shared" si="105"/>
        <v>-8.3333333333333287E-2</v>
      </c>
      <c r="G562" s="15">
        <f t="shared" si="96"/>
        <v>3.6944444444444446</v>
      </c>
      <c r="H562" s="15"/>
      <c r="I562" s="15">
        <f t="shared" si="97"/>
        <v>-160.39999999999992</v>
      </c>
      <c r="J562" s="15">
        <f t="shared" si="98"/>
        <v>4.2301414544753095</v>
      </c>
      <c r="K562" s="21">
        <f t="shared" si="99"/>
        <v>188.82288000000003</v>
      </c>
      <c r="L562" s="17">
        <f>K562+J562</f>
        <v>193.05302145447533</v>
      </c>
      <c r="M562">
        <f>(($C$3*F562)*$J$3)/2</f>
        <v>-26.814869999999985</v>
      </c>
      <c r="N562">
        <f>(M562/$J$3)+O562</f>
        <v>-47.546978545524553</v>
      </c>
      <c r="O562" s="17">
        <f>L562+I562</f>
        <v>32.653021454475407</v>
      </c>
      <c r="P562" s="15">
        <f t="shared" si="100"/>
        <v>-175.65967073763238</v>
      </c>
      <c r="Q562" s="20">
        <f t="shared" si="101"/>
        <v>-175.65967073763238</v>
      </c>
      <c r="R562" s="20">
        <f t="shared" si="106"/>
        <v>2156.9143681675041</v>
      </c>
      <c r="S562" s="20">
        <f t="shared" si="107"/>
        <v>-1474.6025843773625</v>
      </c>
      <c r="T562" s="20">
        <f t="shared" si="102"/>
        <v>1474.6025843773625</v>
      </c>
      <c r="U562" s="20">
        <f t="shared" si="103"/>
        <v>682.31178379014159</v>
      </c>
      <c r="V562">
        <f>(0.5*$C$3*G562^2)/1000</f>
        <v>13.13572037037037</v>
      </c>
      <c r="W562">
        <f t="shared" si="104"/>
        <v>10.666204940740741</v>
      </c>
    </row>
    <row r="563" spans="2:23" x14ac:dyDescent="0.3">
      <c r="B563" s="3" t="s">
        <v>34</v>
      </c>
      <c r="C563" s="3">
        <v>555</v>
      </c>
      <c r="D563" s="3">
        <v>555</v>
      </c>
      <c r="E563" s="10">
        <v>13.1</v>
      </c>
      <c r="F563" s="15">
        <f t="shared" si="105"/>
        <v>-2.7777777777777925E-2</v>
      </c>
      <c r="G563" s="15">
        <f t="shared" si="96"/>
        <v>3.6388888888888888</v>
      </c>
      <c r="H563" s="15"/>
      <c r="I563" s="15">
        <f t="shared" si="97"/>
        <v>-53.466666666666953</v>
      </c>
      <c r="J563" s="15">
        <f t="shared" si="98"/>
        <v>4.1038757137345687</v>
      </c>
      <c r="K563" s="21">
        <f t="shared" si="99"/>
        <v>188.82288000000003</v>
      </c>
      <c r="L563" s="17">
        <f>K563+J563</f>
        <v>192.92675571373459</v>
      </c>
      <c r="M563">
        <f>(($C$3*F563)*$J$3)/2</f>
        <v>-8.9382900000000465</v>
      </c>
      <c r="N563">
        <f>(M563/$J$3)+O563</f>
        <v>112.72675571373416</v>
      </c>
      <c r="O563" s="17">
        <f>L563+I563</f>
        <v>139.46008904706764</v>
      </c>
      <c r="P563" s="15">
        <f t="shared" si="100"/>
        <v>410.2001388471993</v>
      </c>
      <c r="Q563" s="20">
        <f t="shared" si="101"/>
        <v>410.2001388471993</v>
      </c>
      <c r="R563" s="20">
        <f t="shared" si="106"/>
        <v>2157.3245683063515</v>
      </c>
      <c r="S563" s="20">
        <f t="shared" si="107"/>
        <v>-1474.6025843773625</v>
      </c>
      <c r="T563" s="20">
        <f t="shared" si="102"/>
        <v>1474.6025843773625</v>
      </c>
      <c r="U563" s="20">
        <f t="shared" si="103"/>
        <v>682.72198392898895</v>
      </c>
      <c r="V563">
        <f>(0.5*$C$3*G563^2)/1000</f>
        <v>12.743631481481481</v>
      </c>
      <c r="W563">
        <f t="shared" si="104"/>
        <v>10.347828762962964</v>
      </c>
    </row>
    <row r="564" spans="2:23" x14ac:dyDescent="0.3">
      <c r="B564" s="3" t="s">
        <v>34</v>
      </c>
      <c r="C564" s="3">
        <v>556</v>
      </c>
      <c r="D564" s="3">
        <v>556</v>
      </c>
      <c r="E564" s="10">
        <v>13.1</v>
      </c>
      <c r="F564" s="15">
        <f t="shared" si="105"/>
        <v>2.7777777777777925E-2</v>
      </c>
      <c r="G564" s="15">
        <f t="shared" si="96"/>
        <v>3.6388888888888888</v>
      </c>
      <c r="H564" s="15"/>
      <c r="I564" s="15">
        <f t="shared" si="97"/>
        <v>53.466666666666953</v>
      </c>
      <c r="J564" s="15">
        <f t="shared" si="98"/>
        <v>4.1038757137345687</v>
      </c>
      <c r="K564" s="21">
        <f t="shared" si="99"/>
        <v>188.82288000000003</v>
      </c>
      <c r="L564" s="17">
        <f>K564+J564</f>
        <v>192.92675571373459</v>
      </c>
      <c r="M564">
        <f>(($C$3*F564)*$J$3)/2</f>
        <v>8.9382900000000465</v>
      </c>
      <c r="N564">
        <f>(M564/$J$3)+O564</f>
        <v>273.12675571373501</v>
      </c>
      <c r="O564" s="17">
        <f>L564+I564</f>
        <v>246.39342238040155</v>
      </c>
      <c r="P564" s="15">
        <f t="shared" si="100"/>
        <v>993.87791662498012</v>
      </c>
      <c r="Q564" s="20">
        <f t="shared" si="101"/>
        <v>993.87791662498012</v>
      </c>
      <c r="R564" s="20">
        <f t="shared" si="106"/>
        <v>2158.3184462229765</v>
      </c>
      <c r="S564" s="20">
        <f t="shared" si="107"/>
        <v>-1474.6025843773625</v>
      </c>
      <c r="T564" s="20">
        <f t="shared" si="102"/>
        <v>1474.6025843773625</v>
      </c>
      <c r="U564" s="20">
        <f t="shared" si="103"/>
        <v>683.71586184561397</v>
      </c>
      <c r="V564">
        <f>(0.5*$C$3*G564^2)/1000</f>
        <v>12.743631481481481</v>
      </c>
      <c r="W564">
        <f t="shared" si="104"/>
        <v>10.347828762962964</v>
      </c>
    </row>
    <row r="565" spans="2:23" x14ac:dyDescent="0.3">
      <c r="B565" s="3" t="s">
        <v>34</v>
      </c>
      <c r="C565" s="3">
        <v>557</v>
      </c>
      <c r="D565" s="3">
        <v>557</v>
      </c>
      <c r="E565" s="10">
        <v>13.3</v>
      </c>
      <c r="F565" s="15">
        <f t="shared" si="105"/>
        <v>9.7222222222222363E-2</v>
      </c>
      <c r="G565" s="15">
        <f t="shared" si="96"/>
        <v>3.6944444444444446</v>
      </c>
      <c r="H565" s="15"/>
      <c r="I565" s="15">
        <f t="shared" si="97"/>
        <v>187.13333333333361</v>
      </c>
      <c r="J565" s="15">
        <f t="shared" si="98"/>
        <v>4.2301414544753095</v>
      </c>
      <c r="K565" s="21">
        <f t="shared" si="99"/>
        <v>188.82288000000003</v>
      </c>
      <c r="L565" s="17">
        <f>K565+J565</f>
        <v>193.05302145447533</v>
      </c>
      <c r="M565">
        <f>(($C$3*F565)*$J$3)/2</f>
        <v>31.284015000000043</v>
      </c>
      <c r="N565">
        <f>(M565/$J$3)+O565</f>
        <v>473.75302145447574</v>
      </c>
      <c r="O565" s="17">
        <f>L565+I565</f>
        <v>380.18635478780891</v>
      </c>
      <c r="P565" s="15">
        <f t="shared" si="100"/>
        <v>1750.2542181512576</v>
      </c>
      <c r="Q565" s="20">
        <f t="shared" si="101"/>
        <v>1750.2542181512576</v>
      </c>
      <c r="R565" s="20">
        <f t="shared" si="106"/>
        <v>2160.0687004411279</v>
      </c>
      <c r="S565" s="20">
        <f t="shared" si="107"/>
        <v>-1474.6025843773625</v>
      </c>
      <c r="T565" s="20">
        <f t="shared" si="102"/>
        <v>1474.6025843773625</v>
      </c>
      <c r="U565" s="20">
        <f t="shared" si="103"/>
        <v>685.46611606376541</v>
      </c>
      <c r="V565">
        <f>(0.5*$C$3*G565^2)/1000</f>
        <v>13.13572037037037</v>
      </c>
      <c r="W565">
        <f t="shared" si="104"/>
        <v>10.666204940740741</v>
      </c>
    </row>
    <row r="566" spans="2:23" x14ac:dyDescent="0.3">
      <c r="B566" s="3" t="s">
        <v>34</v>
      </c>
      <c r="C566" s="3">
        <v>558</v>
      </c>
      <c r="D566" s="3">
        <v>558</v>
      </c>
      <c r="E566" s="10">
        <v>13.8</v>
      </c>
      <c r="F566" s="15">
        <f t="shared" si="105"/>
        <v>0.16666666666666657</v>
      </c>
      <c r="G566" s="15">
        <f t="shared" si="96"/>
        <v>3.8333333333333335</v>
      </c>
      <c r="H566" s="15"/>
      <c r="I566" s="15">
        <f t="shared" si="97"/>
        <v>320.79999999999984</v>
      </c>
      <c r="J566" s="15">
        <f t="shared" si="98"/>
        <v>4.5541756944444458</v>
      </c>
      <c r="K566" s="21">
        <f t="shared" si="99"/>
        <v>188.82288000000003</v>
      </c>
      <c r="L566" s="17">
        <f>K566+J566</f>
        <v>193.37705569444446</v>
      </c>
      <c r="M566">
        <f>(($C$3*F566)*$J$3)/2</f>
        <v>53.62973999999997</v>
      </c>
      <c r="N566">
        <f>(M566/$J$3)+O566</f>
        <v>674.5770556944442</v>
      </c>
      <c r="O566" s="17">
        <f>L566+I566</f>
        <v>514.17705569444433</v>
      </c>
      <c r="P566" s="15">
        <f t="shared" si="100"/>
        <v>2585.8787134953695</v>
      </c>
      <c r="Q566" s="20">
        <f t="shared" si="101"/>
        <v>2585.8787134953695</v>
      </c>
      <c r="R566" s="20">
        <f t="shared" si="106"/>
        <v>2162.6545791546232</v>
      </c>
      <c r="S566" s="20">
        <f t="shared" si="107"/>
        <v>-1474.6025843773625</v>
      </c>
      <c r="T566" s="20">
        <f t="shared" si="102"/>
        <v>1474.6025843773625</v>
      </c>
      <c r="U566" s="20">
        <f t="shared" si="103"/>
        <v>688.05199477726069</v>
      </c>
      <c r="V566">
        <f>(0.5*$C$3*G566^2)/1000</f>
        <v>14.141933333333334</v>
      </c>
      <c r="W566">
        <f t="shared" si="104"/>
        <v>11.483249866666668</v>
      </c>
    </row>
    <row r="567" spans="2:23" x14ac:dyDescent="0.3">
      <c r="B567" s="3" t="s">
        <v>34</v>
      </c>
      <c r="C567" s="3">
        <v>559</v>
      </c>
      <c r="D567" s="3">
        <v>559</v>
      </c>
      <c r="E567" s="10">
        <v>14.5</v>
      </c>
      <c r="F567" s="15">
        <f t="shared" si="105"/>
        <v>0.37499999999999989</v>
      </c>
      <c r="G567" s="15">
        <f t="shared" si="96"/>
        <v>4.0277777777777777</v>
      </c>
      <c r="H567" s="15"/>
      <c r="I567" s="15">
        <f t="shared" si="97"/>
        <v>721.79999999999973</v>
      </c>
      <c r="J567" s="15">
        <f t="shared" si="98"/>
        <v>5.0279113618827171</v>
      </c>
      <c r="K567" s="21">
        <f t="shared" si="99"/>
        <v>188.82288000000003</v>
      </c>
      <c r="L567" s="17">
        <f>K567+J567</f>
        <v>193.85079136188276</v>
      </c>
      <c r="M567">
        <f>(($C$3*F567)*$J$3)/2</f>
        <v>120.66691499999995</v>
      </c>
      <c r="N567">
        <f>(M567/$J$3)+O567</f>
        <v>1276.5507913618824</v>
      </c>
      <c r="O567" s="17">
        <f>L567+I567</f>
        <v>915.65079136188251</v>
      </c>
      <c r="P567" s="15">
        <f t="shared" si="100"/>
        <v>5141.6629096520264</v>
      </c>
      <c r="Q567" s="20">
        <f t="shared" si="101"/>
        <v>5141.6629096520264</v>
      </c>
      <c r="R567" s="20">
        <f t="shared" si="106"/>
        <v>2167.7962420642752</v>
      </c>
      <c r="S567" s="20">
        <f t="shared" si="107"/>
        <v>-1474.6025843773625</v>
      </c>
      <c r="T567" s="20">
        <f t="shared" si="102"/>
        <v>1474.6025843773625</v>
      </c>
      <c r="U567" s="20">
        <f t="shared" si="103"/>
        <v>693.19365768691273</v>
      </c>
      <c r="V567">
        <f>(0.5*$C$3*G567^2)/1000</f>
        <v>15.613009259259259</v>
      </c>
      <c r="W567">
        <f t="shared" si="104"/>
        <v>12.677763518518519</v>
      </c>
    </row>
    <row r="568" spans="2:23" x14ac:dyDescent="0.3">
      <c r="B568" s="3" t="s">
        <v>34</v>
      </c>
      <c r="C568" s="3">
        <v>560</v>
      </c>
      <c r="D568" s="3">
        <v>560</v>
      </c>
      <c r="E568" s="10">
        <v>16.5</v>
      </c>
      <c r="F568" s="15">
        <f t="shared" si="105"/>
        <v>0.34722222222222221</v>
      </c>
      <c r="G568" s="15">
        <f t="shared" si="96"/>
        <v>4.583333333333333</v>
      </c>
      <c r="H568" s="15"/>
      <c r="I568" s="15">
        <f t="shared" si="97"/>
        <v>668.33333333333326</v>
      </c>
      <c r="J568" s="15">
        <f t="shared" si="98"/>
        <v>6.5105772569444449</v>
      </c>
      <c r="K568" s="21">
        <f t="shared" si="99"/>
        <v>188.82288000000003</v>
      </c>
      <c r="L568" s="17">
        <f>K568+J568</f>
        <v>195.33345725694448</v>
      </c>
      <c r="M568">
        <f>(($C$3*F568)*$J$3)/2</f>
        <v>111.72862499999998</v>
      </c>
      <c r="N568">
        <f>(M568/$J$3)+O568</f>
        <v>1197.8334572569443</v>
      </c>
      <c r="O568" s="17">
        <f>L568+I568</f>
        <v>863.66679059027774</v>
      </c>
      <c r="P568" s="15">
        <f t="shared" si="100"/>
        <v>5490.0700124276609</v>
      </c>
      <c r="Q568" s="20">
        <f t="shared" si="101"/>
        <v>5490.0700124276609</v>
      </c>
      <c r="R568" s="20">
        <f t="shared" si="106"/>
        <v>2173.2863120767029</v>
      </c>
      <c r="S568" s="20">
        <f t="shared" si="107"/>
        <v>-1474.6025843773625</v>
      </c>
      <c r="T568" s="20">
        <f t="shared" si="102"/>
        <v>1474.6025843773625</v>
      </c>
      <c r="U568" s="20">
        <f t="shared" si="103"/>
        <v>698.68372769934035</v>
      </c>
      <c r="V568">
        <f>(0.5*$C$3*G568^2)/1000</f>
        <v>20.217083333333331</v>
      </c>
      <c r="W568">
        <f t="shared" si="104"/>
        <v>16.416271666666667</v>
      </c>
    </row>
    <row r="569" spans="2:23" x14ac:dyDescent="0.3">
      <c r="B569" s="3" t="s">
        <v>34</v>
      </c>
      <c r="C569" s="3">
        <v>561</v>
      </c>
      <c r="D569" s="3">
        <v>561</v>
      </c>
      <c r="E569" s="10">
        <v>17</v>
      </c>
      <c r="F569" s="15">
        <f t="shared" si="105"/>
        <v>6.9444444444444448E-2</v>
      </c>
      <c r="G569" s="15">
        <f t="shared" si="96"/>
        <v>4.7222222222222223</v>
      </c>
      <c r="H569" s="15"/>
      <c r="I569" s="15">
        <f t="shared" si="97"/>
        <v>133.66666666666666</v>
      </c>
      <c r="J569" s="15">
        <f t="shared" si="98"/>
        <v>6.9111361882716063</v>
      </c>
      <c r="K569" s="21">
        <f t="shared" si="99"/>
        <v>188.82288000000003</v>
      </c>
      <c r="L569" s="17">
        <f>K569+J569</f>
        <v>195.73401618827162</v>
      </c>
      <c r="M569">
        <f>(($C$3*F569)*$J$3)/2</f>
        <v>22.345724999999998</v>
      </c>
      <c r="N569">
        <f>(M569/$J$3)+O569</f>
        <v>396.2340161882716</v>
      </c>
      <c r="O569" s="17">
        <f>L569+I569</f>
        <v>329.40068285493828</v>
      </c>
      <c r="P569" s="15">
        <f t="shared" si="100"/>
        <v>1871.1050764446159</v>
      </c>
      <c r="Q569" s="20">
        <f t="shared" si="101"/>
        <v>1871.1050764446159</v>
      </c>
      <c r="R569" s="20">
        <f t="shared" si="106"/>
        <v>2175.1574171531474</v>
      </c>
      <c r="S569" s="20">
        <f t="shared" si="107"/>
        <v>-1474.6025843773625</v>
      </c>
      <c r="T569" s="20">
        <f t="shared" si="102"/>
        <v>1474.6025843773625</v>
      </c>
      <c r="U569" s="20">
        <f t="shared" si="103"/>
        <v>700.55483277578492</v>
      </c>
      <c r="V569">
        <f>(0.5*$C$3*G569^2)/1000</f>
        <v>21.460925925925928</v>
      </c>
      <c r="W569">
        <f t="shared" si="104"/>
        <v>17.426271851851855</v>
      </c>
    </row>
    <row r="570" spans="2:23" x14ac:dyDescent="0.3">
      <c r="B570" s="3" t="s">
        <v>34</v>
      </c>
      <c r="C570" s="3">
        <v>562</v>
      </c>
      <c r="D570" s="3">
        <v>562</v>
      </c>
      <c r="E570" s="10">
        <v>17</v>
      </c>
      <c r="F570" s="15">
        <f t="shared" si="105"/>
        <v>0</v>
      </c>
      <c r="G570" s="15">
        <f t="shared" si="96"/>
        <v>4.7222222222222223</v>
      </c>
      <c r="H570" s="15"/>
      <c r="I570" s="15">
        <f t="shared" si="97"/>
        <v>0</v>
      </c>
      <c r="J570" s="15">
        <f t="shared" si="98"/>
        <v>6.9111361882716063</v>
      </c>
      <c r="K570" s="21">
        <f t="shared" si="99"/>
        <v>188.82288000000003</v>
      </c>
      <c r="L570" s="17">
        <f>K570+J570</f>
        <v>195.73401618827162</v>
      </c>
      <c r="M570">
        <f>(($C$3*F570)*$J$3)/2</f>
        <v>0</v>
      </c>
      <c r="N570">
        <f>(M570/$J$3)+O570</f>
        <v>195.73401618827162</v>
      </c>
      <c r="O570" s="17">
        <f>L570+I570</f>
        <v>195.73401618827162</v>
      </c>
      <c r="P570" s="15">
        <f t="shared" si="100"/>
        <v>924.29952088906043</v>
      </c>
      <c r="Q570" s="20">
        <f t="shared" si="101"/>
        <v>924.29952088906043</v>
      </c>
      <c r="R570" s="20">
        <f t="shared" si="106"/>
        <v>2176.0817166740367</v>
      </c>
      <c r="S570" s="20">
        <f t="shared" si="107"/>
        <v>-1474.6025843773625</v>
      </c>
      <c r="T570" s="20">
        <f t="shared" si="102"/>
        <v>1474.6025843773625</v>
      </c>
      <c r="U570" s="20">
        <f t="shared" si="103"/>
        <v>701.47913229667415</v>
      </c>
      <c r="V570">
        <f>(0.5*$C$3*G570^2)/1000</f>
        <v>21.460925925925928</v>
      </c>
      <c r="W570">
        <f t="shared" si="104"/>
        <v>17.426271851851855</v>
      </c>
    </row>
    <row r="571" spans="2:23" x14ac:dyDescent="0.3">
      <c r="B571" s="3" t="s">
        <v>34</v>
      </c>
      <c r="C571" s="3">
        <v>563</v>
      </c>
      <c r="D571" s="3">
        <v>563</v>
      </c>
      <c r="E571" s="10">
        <v>17</v>
      </c>
      <c r="F571" s="15">
        <f t="shared" si="105"/>
        <v>-0.22222222222222215</v>
      </c>
      <c r="G571" s="15">
        <f t="shared" si="96"/>
        <v>4.7222222222222223</v>
      </c>
      <c r="H571" s="15"/>
      <c r="I571" s="15">
        <f t="shared" si="97"/>
        <v>-427.73333333333318</v>
      </c>
      <c r="J571" s="15">
        <f t="shared" si="98"/>
        <v>6.9111361882716063</v>
      </c>
      <c r="K571" s="21">
        <f t="shared" si="99"/>
        <v>188.82288000000003</v>
      </c>
      <c r="L571" s="17">
        <f>K571+J571</f>
        <v>195.73401618827162</v>
      </c>
      <c r="M571">
        <f>(($C$3*F571)*$J$3)/2</f>
        <v>-71.506319999999974</v>
      </c>
      <c r="N571">
        <f>(M571/$J$3)+O571</f>
        <v>-445.86598381172814</v>
      </c>
      <c r="O571" s="17">
        <f>L571+I571</f>
        <v>-231.99931714506155</v>
      </c>
      <c r="P571" s="15">
        <f t="shared" si="100"/>
        <v>-2105.4782568887163</v>
      </c>
      <c r="Q571" s="20">
        <f t="shared" si="101"/>
        <v>-2105.4782568887163</v>
      </c>
      <c r="R571" s="20">
        <f t="shared" si="106"/>
        <v>2176.0817166740367</v>
      </c>
      <c r="S571" s="20">
        <f t="shared" si="107"/>
        <v>-1476.7080626342513</v>
      </c>
      <c r="T571" s="20">
        <f t="shared" si="102"/>
        <v>1476.7080626342513</v>
      </c>
      <c r="U571" s="20">
        <f t="shared" si="103"/>
        <v>699.37365403978538</v>
      </c>
      <c r="V571">
        <f>(0.5*$C$3*G571^2)/1000</f>
        <v>21.460925925925928</v>
      </c>
      <c r="W571">
        <f t="shared" si="104"/>
        <v>17.426271851851855</v>
      </c>
    </row>
    <row r="572" spans="2:23" x14ac:dyDescent="0.3">
      <c r="B572" s="3" t="s">
        <v>34</v>
      </c>
      <c r="C572" s="3">
        <v>564</v>
      </c>
      <c r="D572" s="3">
        <v>564</v>
      </c>
      <c r="E572" s="10">
        <v>15.4</v>
      </c>
      <c r="F572" s="15">
        <f t="shared" si="105"/>
        <v>-0.95833333333333337</v>
      </c>
      <c r="G572" s="15">
        <f t="shared" si="96"/>
        <v>4.2777777777777777</v>
      </c>
      <c r="H572" s="15"/>
      <c r="I572" s="15">
        <f t="shared" si="97"/>
        <v>-1844.6000000000001</v>
      </c>
      <c r="J572" s="15">
        <f t="shared" si="98"/>
        <v>5.6714361882716062</v>
      </c>
      <c r="K572" s="21">
        <f t="shared" si="99"/>
        <v>188.82288000000003</v>
      </c>
      <c r="L572" s="17">
        <f>K572+J572</f>
        <v>194.49431618827163</v>
      </c>
      <c r="M572">
        <f>(($C$3*F572)*$J$3)/2</f>
        <v>-308.37100500000003</v>
      </c>
      <c r="N572">
        <f>(M572/$J$3)+O572</f>
        <v>-2572.4056838117285</v>
      </c>
      <c r="O572" s="17">
        <f>L572+I572</f>
        <v>-1650.1056838117286</v>
      </c>
      <c r="P572" s="15">
        <f t="shared" si="100"/>
        <v>-11004.179869639062</v>
      </c>
      <c r="Q572" s="20">
        <f t="shared" si="101"/>
        <v>-11004.179869639062</v>
      </c>
      <c r="R572" s="20">
        <f t="shared" si="106"/>
        <v>2176.0817166740367</v>
      </c>
      <c r="S572" s="20">
        <f t="shared" si="107"/>
        <v>-1487.7122425038904</v>
      </c>
      <c r="T572" s="20">
        <f t="shared" si="102"/>
        <v>1487.7122425038904</v>
      </c>
      <c r="U572" s="20">
        <f t="shared" si="103"/>
        <v>688.3694741701463</v>
      </c>
      <c r="V572">
        <f>(0.5*$C$3*G572^2)/1000</f>
        <v>17.611325925925925</v>
      </c>
      <c r="W572">
        <f t="shared" si="104"/>
        <v>14.300396651851852</v>
      </c>
    </row>
    <row r="573" spans="2:23" x14ac:dyDescent="0.3">
      <c r="B573" s="3" t="s">
        <v>34</v>
      </c>
      <c r="C573" s="3">
        <v>565</v>
      </c>
      <c r="D573" s="3">
        <v>565</v>
      </c>
      <c r="E573" s="10">
        <v>10.1</v>
      </c>
      <c r="F573" s="15">
        <f t="shared" si="105"/>
        <v>-1.4722222222222223</v>
      </c>
      <c r="G573" s="15">
        <f t="shared" si="96"/>
        <v>2.8055555555555554</v>
      </c>
      <c r="H573" s="15"/>
      <c r="I573" s="15">
        <f t="shared" si="97"/>
        <v>-2833.7333333333336</v>
      </c>
      <c r="J573" s="15">
        <f t="shared" si="98"/>
        <v>2.4394636766975308</v>
      </c>
      <c r="K573" s="21">
        <f t="shared" si="99"/>
        <v>188.82288000000003</v>
      </c>
      <c r="L573" s="17">
        <f>K573+J573</f>
        <v>191.26234367669755</v>
      </c>
      <c r="M573">
        <f>(($C$3*F573)*$J$3)/2</f>
        <v>-473.72937000000002</v>
      </c>
      <c r="N573">
        <f>(M573/$J$3)+O573</f>
        <v>-4059.3376563233028</v>
      </c>
      <c r="O573" s="17">
        <f>L573+I573</f>
        <v>-2642.470989656636</v>
      </c>
      <c r="P573" s="15">
        <f t="shared" si="100"/>
        <v>-11388.69731357371</v>
      </c>
      <c r="Q573" s="20">
        <f t="shared" si="101"/>
        <v>-11388.69731357371</v>
      </c>
      <c r="R573" s="20">
        <f t="shared" si="106"/>
        <v>2176.0817166740367</v>
      </c>
      <c r="S573" s="20">
        <f t="shared" si="107"/>
        <v>-1499.100939817464</v>
      </c>
      <c r="T573" s="20">
        <f t="shared" si="102"/>
        <v>1499.100939817464</v>
      </c>
      <c r="U573" s="20">
        <f t="shared" si="103"/>
        <v>676.98077685657267</v>
      </c>
      <c r="V573">
        <f>(0.5*$C$3*G573^2)/1000</f>
        <v>7.5751870370370353</v>
      </c>
      <c r="W573">
        <f t="shared" si="104"/>
        <v>6.1510518740740734</v>
      </c>
    </row>
    <row r="574" spans="2:23" x14ac:dyDescent="0.3">
      <c r="B574" s="3" t="s">
        <v>34</v>
      </c>
      <c r="C574" s="3">
        <v>566</v>
      </c>
      <c r="D574" s="3">
        <v>566</v>
      </c>
      <c r="E574" s="10">
        <v>4.8</v>
      </c>
      <c r="F574" s="15">
        <f t="shared" si="105"/>
        <v>-1.4027777777777777</v>
      </c>
      <c r="G574" s="15">
        <f t="shared" si="96"/>
        <v>1.3333333333333333</v>
      </c>
      <c r="H574" s="15"/>
      <c r="I574" s="15">
        <f t="shared" si="97"/>
        <v>-2700.0666666666666</v>
      </c>
      <c r="J574" s="15">
        <f t="shared" si="98"/>
        <v>0.5509777777777779</v>
      </c>
      <c r="K574" s="21">
        <f t="shared" si="99"/>
        <v>188.82288000000003</v>
      </c>
      <c r="L574" s="17">
        <f>K574+J574</f>
        <v>189.3738577777778</v>
      </c>
      <c r="M574">
        <f>(($C$3*F574)*$J$3)/2</f>
        <v>-451.38364499999994</v>
      </c>
      <c r="N574">
        <f>(M574/$J$3)+O574</f>
        <v>-3860.7261422222223</v>
      </c>
      <c r="O574" s="17">
        <f>L574+I574</f>
        <v>-2510.692808888889</v>
      </c>
      <c r="P574" s="15">
        <f t="shared" si="100"/>
        <v>-5147.6348562962958</v>
      </c>
      <c r="Q574" s="20">
        <f t="shared" si="101"/>
        <v>-5147.6348562962958</v>
      </c>
      <c r="R574" s="20">
        <f t="shared" si="106"/>
        <v>2176.0817166740367</v>
      </c>
      <c r="S574" s="20">
        <f t="shared" si="107"/>
        <v>-1504.2485746737602</v>
      </c>
      <c r="T574" s="20">
        <f t="shared" si="102"/>
        <v>1504.2485746737602</v>
      </c>
      <c r="U574" s="20">
        <f t="shared" si="103"/>
        <v>671.83314200027644</v>
      </c>
      <c r="V574">
        <f>(0.5*$C$3*G574^2)/1000</f>
        <v>1.7109333333333332</v>
      </c>
      <c r="W574">
        <f t="shared" si="104"/>
        <v>1.3892778666666667</v>
      </c>
    </row>
    <row r="575" spans="2:23" x14ac:dyDescent="0.3">
      <c r="B575" s="3" t="s">
        <v>34</v>
      </c>
      <c r="C575" s="3">
        <v>567</v>
      </c>
      <c r="D575" s="3">
        <v>567</v>
      </c>
      <c r="E575" s="10">
        <v>0</v>
      </c>
      <c r="F575" s="15">
        <f t="shared" si="105"/>
        <v>-0.66666666666666663</v>
      </c>
      <c r="G575" s="15">
        <f t="shared" si="96"/>
        <v>0</v>
      </c>
      <c r="H575" s="15"/>
      <c r="I575" s="15">
        <f t="shared" si="97"/>
        <v>-1283.1999999999998</v>
      </c>
      <c r="J575" s="15">
        <f t="shared" si="98"/>
        <v>0</v>
      </c>
      <c r="K575" s="21">
        <f t="shared" si="99"/>
        <v>188.82288000000003</v>
      </c>
      <c r="L575" s="17">
        <f>K575+J575</f>
        <v>188.82288000000003</v>
      </c>
      <c r="M575">
        <f>(($C$3*F575)*$J$3)/2</f>
        <v>-214.51895999999996</v>
      </c>
      <c r="N575">
        <f>(M575/$J$3)+O575</f>
        <v>-1735.9771199999998</v>
      </c>
      <c r="O575" s="17">
        <f>L575+I575</f>
        <v>-1094.3771199999999</v>
      </c>
      <c r="P575" s="15">
        <f t="shared" si="100"/>
        <v>0</v>
      </c>
      <c r="Q575" s="20">
        <f t="shared" si="101"/>
        <v>0</v>
      </c>
      <c r="R575" s="20">
        <f t="shared" si="106"/>
        <v>2176.0817166740367</v>
      </c>
      <c r="S575" s="20">
        <f t="shared" si="107"/>
        <v>-1504.2485746737602</v>
      </c>
      <c r="T575" s="20">
        <f t="shared" si="102"/>
        <v>1504.2485746737602</v>
      </c>
      <c r="U575" s="20">
        <f t="shared" si="103"/>
        <v>671.83314200027644</v>
      </c>
      <c r="V575">
        <f>(0.5*$C$3*G575^2)/1000</f>
        <v>0</v>
      </c>
      <c r="W575">
        <f t="shared" si="104"/>
        <v>0</v>
      </c>
    </row>
    <row r="576" spans="2:23" x14ac:dyDescent="0.3">
      <c r="B576" s="3" t="s">
        <v>34</v>
      </c>
      <c r="C576" s="3">
        <v>568</v>
      </c>
      <c r="D576" s="3">
        <v>568</v>
      </c>
      <c r="E576" s="10">
        <v>0</v>
      </c>
      <c r="F576" s="15">
        <f t="shared" si="105"/>
        <v>0</v>
      </c>
      <c r="G576" s="15">
        <f t="shared" si="96"/>
        <v>0</v>
      </c>
      <c r="H576" s="15"/>
      <c r="I576" s="15">
        <f t="shared" si="97"/>
        <v>0</v>
      </c>
      <c r="J576" s="15">
        <f t="shared" si="98"/>
        <v>0</v>
      </c>
      <c r="K576" s="21">
        <f t="shared" si="99"/>
        <v>188.82288000000003</v>
      </c>
      <c r="L576" s="17">
        <f>K576+J576</f>
        <v>188.82288000000003</v>
      </c>
      <c r="M576">
        <f>(($C$3*F576)*$J$3)/2</f>
        <v>0</v>
      </c>
      <c r="N576">
        <f>(M576/$J$3)+O576</f>
        <v>188.82288000000003</v>
      </c>
      <c r="O576" s="17">
        <f>L576+I576</f>
        <v>188.82288000000003</v>
      </c>
      <c r="P576" s="15">
        <f t="shared" si="100"/>
        <v>0</v>
      </c>
      <c r="Q576" s="20">
        <f t="shared" si="101"/>
        <v>0</v>
      </c>
      <c r="R576" s="20">
        <f t="shared" si="106"/>
        <v>2176.0817166740367</v>
      </c>
      <c r="S576" s="20">
        <f t="shared" si="107"/>
        <v>-1504.2485746737602</v>
      </c>
      <c r="T576" s="20">
        <f t="shared" si="102"/>
        <v>1504.2485746737602</v>
      </c>
      <c r="U576" s="20">
        <f t="shared" si="103"/>
        <v>671.83314200027644</v>
      </c>
      <c r="V576">
        <f>(0.5*$C$3*G576^2)/1000</f>
        <v>0</v>
      </c>
      <c r="W576">
        <f t="shared" si="104"/>
        <v>0</v>
      </c>
    </row>
    <row r="577" spans="2:23" x14ac:dyDescent="0.3">
      <c r="B577" s="3" t="s">
        <v>34</v>
      </c>
      <c r="C577" s="3">
        <v>569</v>
      </c>
      <c r="D577" s="3">
        <v>569</v>
      </c>
      <c r="E577" s="10">
        <v>0</v>
      </c>
      <c r="F577" s="15">
        <f t="shared" si="105"/>
        <v>0</v>
      </c>
      <c r="G577" s="15">
        <f t="shared" si="96"/>
        <v>0</v>
      </c>
      <c r="H577" s="15"/>
      <c r="I577" s="15">
        <f t="shared" si="97"/>
        <v>0</v>
      </c>
      <c r="J577" s="15">
        <f t="shared" si="98"/>
        <v>0</v>
      </c>
      <c r="K577" s="21">
        <f t="shared" si="99"/>
        <v>188.82288000000003</v>
      </c>
      <c r="L577" s="17">
        <f>K577+J577</f>
        <v>188.82288000000003</v>
      </c>
      <c r="M577">
        <f>(($C$3*F577)*$J$3)/2</f>
        <v>0</v>
      </c>
      <c r="N577">
        <f>(M577/$J$3)+O577</f>
        <v>188.82288000000003</v>
      </c>
      <c r="O577" s="17">
        <f>L577+I577</f>
        <v>188.82288000000003</v>
      </c>
      <c r="P577" s="15">
        <f t="shared" si="100"/>
        <v>0</v>
      </c>
      <c r="Q577" s="20">
        <f t="shared" si="101"/>
        <v>0</v>
      </c>
      <c r="R577" s="20">
        <f t="shared" si="106"/>
        <v>2176.0817166740367</v>
      </c>
      <c r="S577" s="20">
        <f t="shared" si="107"/>
        <v>-1504.2485746737602</v>
      </c>
      <c r="T577" s="20">
        <f t="shared" si="102"/>
        <v>1504.2485746737602</v>
      </c>
      <c r="U577" s="20">
        <f t="shared" si="103"/>
        <v>671.83314200027644</v>
      </c>
      <c r="V577">
        <f>(0.5*$C$3*G577^2)/1000</f>
        <v>0</v>
      </c>
      <c r="W577">
        <f t="shared" si="104"/>
        <v>0</v>
      </c>
    </row>
    <row r="578" spans="2:23" x14ac:dyDescent="0.3">
      <c r="B578" s="3" t="s">
        <v>34</v>
      </c>
      <c r="C578" s="3">
        <v>570</v>
      </c>
      <c r="D578" s="3">
        <v>570</v>
      </c>
      <c r="E578" s="10">
        <v>0</v>
      </c>
      <c r="F578" s="15">
        <f t="shared" si="105"/>
        <v>0</v>
      </c>
      <c r="G578" s="15">
        <f t="shared" si="96"/>
        <v>0</v>
      </c>
      <c r="H578" s="15"/>
      <c r="I578" s="15">
        <f t="shared" si="97"/>
        <v>0</v>
      </c>
      <c r="J578" s="15">
        <f t="shared" si="98"/>
        <v>0</v>
      </c>
      <c r="K578" s="21">
        <f t="shared" si="99"/>
        <v>188.82288000000003</v>
      </c>
      <c r="L578" s="17">
        <f>K578+J578</f>
        <v>188.82288000000003</v>
      </c>
      <c r="M578">
        <f>(($C$3*F578)*$J$3)/2</f>
        <v>0</v>
      </c>
      <c r="N578">
        <f>(M578/$J$3)+O578</f>
        <v>188.82288000000003</v>
      </c>
      <c r="O578" s="17">
        <f>L578+I578</f>
        <v>188.82288000000003</v>
      </c>
      <c r="P578" s="15">
        <f t="shared" si="100"/>
        <v>0</v>
      </c>
      <c r="Q578" s="20">
        <f t="shared" si="101"/>
        <v>0</v>
      </c>
      <c r="R578" s="20">
        <f t="shared" si="106"/>
        <v>2176.0817166740367</v>
      </c>
      <c r="S578" s="20">
        <f t="shared" si="107"/>
        <v>-1504.2485746737602</v>
      </c>
      <c r="T578" s="20">
        <f t="shared" si="102"/>
        <v>1504.2485746737602</v>
      </c>
      <c r="U578" s="20">
        <f t="shared" si="103"/>
        <v>671.83314200027644</v>
      </c>
      <c r="V578">
        <f>(0.5*$C$3*G578^2)/1000</f>
        <v>0</v>
      </c>
      <c r="W578">
        <f t="shared" si="104"/>
        <v>0</v>
      </c>
    </row>
    <row r="579" spans="2:23" x14ac:dyDescent="0.3">
      <c r="B579" s="3" t="s">
        <v>34</v>
      </c>
      <c r="C579" s="3">
        <v>571</v>
      </c>
      <c r="D579" s="3">
        <v>571</v>
      </c>
      <c r="E579" s="10">
        <v>0</v>
      </c>
      <c r="F579" s="15">
        <f t="shared" si="105"/>
        <v>0</v>
      </c>
      <c r="G579" s="15">
        <f t="shared" si="96"/>
        <v>0</v>
      </c>
      <c r="H579" s="15"/>
      <c r="I579" s="15">
        <f t="shared" si="97"/>
        <v>0</v>
      </c>
      <c r="J579" s="15">
        <f t="shared" si="98"/>
        <v>0</v>
      </c>
      <c r="K579" s="21">
        <f t="shared" si="99"/>
        <v>188.82288000000003</v>
      </c>
      <c r="L579" s="17">
        <f>K579+J579</f>
        <v>188.82288000000003</v>
      </c>
      <c r="M579">
        <f>(($C$3*F579)*$J$3)/2</f>
        <v>0</v>
      </c>
      <c r="N579">
        <f>(M579/$J$3)+O579</f>
        <v>188.82288000000003</v>
      </c>
      <c r="O579" s="17">
        <f>L579+I579</f>
        <v>188.82288000000003</v>
      </c>
      <c r="P579" s="15">
        <f t="shared" si="100"/>
        <v>0</v>
      </c>
      <c r="Q579" s="20">
        <f t="shared" si="101"/>
        <v>0</v>
      </c>
      <c r="R579" s="20">
        <f t="shared" si="106"/>
        <v>2176.0817166740367</v>
      </c>
      <c r="S579" s="20">
        <f t="shared" si="107"/>
        <v>-1504.2485746737602</v>
      </c>
      <c r="T579" s="20">
        <f t="shared" si="102"/>
        <v>1504.2485746737602</v>
      </c>
      <c r="U579" s="20">
        <f t="shared" si="103"/>
        <v>671.83314200027644</v>
      </c>
      <c r="V579">
        <f>(0.5*$C$3*G579^2)/1000</f>
        <v>0</v>
      </c>
      <c r="W579">
        <f t="shared" si="104"/>
        <v>0</v>
      </c>
    </row>
    <row r="580" spans="2:23" x14ac:dyDescent="0.3">
      <c r="B580" s="3" t="s">
        <v>34</v>
      </c>
      <c r="C580" s="3">
        <v>572</v>
      </c>
      <c r="D580" s="3">
        <v>572</v>
      </c>
      <c r="E580" s="10">
        <v>0</v>
      </c>
      <c r="F580" s="15">
        <f t="shared" si="105"/>
        <v>0</v>
      </c>
      <c r="G580" s="15">
        <f t="shared" si="96"/>
        <v>0</v>
      </c>
      <c r="H580" s="15"/>
      <c r="I580" s="15">
        <f t="shared" si="97"/>
        <v>0</v>
      </c>
      <c r="J580" s="15">
        <f t="shared" si="98"/>
        <v>0</v>
      </c>
      <c r="K580" s="21">
        <f t="shared" si="99"/>
        <v>188.82288000000003</v>
      </c>
      <c r="L580" s="17">
        <f>K580+J580</f>
        <v>188.82288000000003</v>
      </c>
      <c r="M580">
        <f>(($C$3*F580)*$J$3)/2</f>
        <v>0</v>
      </c>
      <c r="N580">
        <f>(M580/$J$3)+O580</f>
        <v>188.82288000000003</v>
      </c>
      <c r="O580" s="17">
        <f>L580+I580</f>
        <v>188.82288000000003</v>
      </c>
      <c r="P580" s="15">
        <f t="shared" si="100"/>
        <v>0</v>
      </c>
      <c r="Q580" s="20">
        <f t="shared" si="101"/>
        <v>0</v>
      </c>
      <c r="R580" s="20">
        <f t="shared" si="106"/>
        <v>2176.0817166740367</v>
      </c>
      <c r="S580" s="20">
        <f t="shared" si="107"/>
        <v>-1504.2485746737602</v>
      </c>
      <c r="T580" s="20">
        <f t="shared" si="102"/>
        <v>1504.2485746737602</v>
      </c>
      <c r="U580" s="20">
        <f t="shared" si="103"/>
        <v>671.83314200027644</v>
      </c>
      <c r="V580">
        <f>(0.5*$C$3*G580^2)/1000</f>
        <v>0</v>
      </c>
      <c r="W580">
        <f t="shared" si="104"/>
        <v>0</v>
      </c>
    </row>
    <row r="581" spans="2:23" x14ac:dyDescent="0.3">
      <c r="B581" s="3" t="s">
        <v>34</v>
      </c>
      <c r="C581" s="3">
        <v>573</v>
      </c>
      <c r="D581" s="3">
        <v>573</v>
      </c>
      <c r="E581" s="10">
        <v>0</v>
      </c>
      <c r="F581" s="15">
        <f t="shared" si="105"/>
        <v>0</v>
      </c>
      <c r="G581" s="15">
        <f t="shared" si="96"/>
        <v>0</v>
      </c>
      <c r="H581" s="15"/>
      <c r="I581" s="15">
        <f t="shared" si="97"/>
        <v>0</v>
      </c>
      <c r="J581" s="15">
        <f t="shared" si="98"/>
        <v>0</v>
      </c>
      <c r="K581" s="21">
        <f t="shared" si="99"/>
        <v>188.82288000000003</v>
      </c>
      <c r="L581" s="17">
        <f>K581+J581</f>
        <v>188.82288000000003</v>
      </c>
      <c r="M581">
        <f>(($C$3*F581)*$J$3)/2</f>
        <v>0</v>
      </c>
      <c r="N581">
        <f>(M581/$J$3)+O581</f>
        <v>188.82288000000003</v>
      </c>
      <c r="O581" s="17">
        <f>L581+I581</f>
        <v>188.82288000000003</v>
      </c>
      <c r="P581" s="15">
        <f t="shared" si="100"/>
        <v>0</v>
      </c>
      <c r="Q581" s="20">
        <f t="shared" si="101"/>
        <v>0</v>
      </c>
      <c r="R581" s="20">
        <f t="shared" si="106"/>
        <v>2176.0817166740367</v>
      </c>
      <c r="S581" s="20">
        <f t="shared" si="107"/>
        <v>-1504.2485746737602</v>
      </c>
      <c r="T581" s="20">
        <f t="shared" si="102"/>
        <v>1504.2485746737602</v>
      </c>
      <c r="U581" s="20">
        <f t="shared" si="103"/>
        <v>671.83314200027644</v>
      </c>
      <c r="V581">
        <f>(0.5*$C$3*G581^2)/1000</f>
        <v>0</v>
      </c>
      <c r="W581">
        <f t="shared" si="104"/>
        <v>0</v>
      </c>
    </row>
    <row r="582" spans="2:23" x14ac:dyDescent="0.3">
      <c r="B582" s="3" t="s">
        <v>34</v>
      </c>
      <c r="C582" s="3">
        <v>574</v>
      </c>
      <c r="D582" s="3">
        <v>574</v>
      </c>
      <c r="E582" s="10">
        <v>0</v>
      </c>
      <c r="F582" s="15">
        <f t="shared" si="105"/>
        <v>0</v>
      </c>
      <c r="G582" s="15">
        <f t="shared" si="96"/>
        <v>0</v>
      </c>
      <c r="H582" s="15"/>
      <c r="I582" s="15">
        <f t="shared" si="97"/>
        <v>0</v>
      </c>
      <c r="J582" s="15">
        <f t="shared" si="98"/>
        <v>0</v>
      </c>
      <c r="K582" s="21">
        <f t="shared" si="99"/>
        <v>188.82288000000003</v>
      </c>
      <c r="L582" s="17">
        <f>K582+J582</f>
        <v>188.82288000000003</v>
      </c>
      <c r="M582">
        <f>(($C$3*F582)*$J$3)/2</f>
        <v>0</v>
      </c>
      <c r="N582">
        <f>(M582/$J$3)+O582</f>
        <v>188.82288000000003</v>
      </c>
      <c r="O582" s="17">
        <f>L582+I582</f>
        <v>188.82288000000003</v>
      </c>
      <c r="P582" s="15">
        <f t="shared" si="100"/>
        <v>0</v>
      </c>
      <c r="Q582" s="20">
        <f t="shared" si="101"/>
        <v>0</v>
      </c>
      <c r="R582" s="20">
        <f t="shared" si="106"/>
        <v>2176.0817166740367</v>
      </c>
      <c r="S582" s="20">
        <f t="shared" si="107"/>
        <v>-1504.2485746737602</v>
      </c>
      <c r="T582" s="20">
        <f t="shared" si="102"/>
        <v>1504.2485746737602</v>
      </c>
      <c r="U582" s="20">
        <f t="shared" si="103"/>
        <v>671.83314200027644</v>
      </c>
      <c r="V582">
        <f>(0.5*$C$3*G582^2)/1000</f>
        <v>0</v>
      </c>
      <c r="W582">
        <f t="shared" si="104"/>
        <v>0</v>
      </c>
    </row>
    <row r="583" spans="2:23" x14ac:dyDescent="0.3">
      <c r="B583" s="3" t="s">
        <v>34</v>
      </c>
      <c r="C583" s="3">
        <v>575</v>
      </c>
      <c r="D583" s="3">
        <v>575</v>
      </c>
      <c r="E583" s="10">
        <v>0</v>
      </c>
      <c r="F583" s="15">
        <f t="shared" si="105"/>
        <v>0</v>
      </c>
      <c r="G583" s="15">
        <f t="shared" si="96"/>
        <v>0</v>
      </c>
      <c r="H583" s="15"/>
      <c r="I583" s="15">
        <f t="shared" si="97"/>
        <v>0</v>
      </c>
      <c r="J583" s="15">
        <f t="shared" si="98"/>
        <v>0</v>
      </c>
      <c r="K583" s="21">
        <f t="shared" si="99"/>
        <v>188.82288000000003</v>
      </c>
      <c r="L583" s="17">
        <f>K583+J583</f>
        <v>188.82288000000003</v>
      </c>
      <c r="M583">
        <f>(($C$3*F583)*$J$3)/2</f>
        <v>0</v>
      </c>
      <c r="N583">
        <f>(M583/$J$3)+O583</f>
        <v>188.82288000000003</v>
      </c>
      <c r="O583" s="17">
        <f>L583+I583</f>
        <v>188.82288000000003</v>
      </c>
      <c r="P583" s="15">
        <f t="shared" si="100"/>
        <v>0</v>
      </c>
      <c r="Q583" s="20">
        <f t="shared" si="101"/>
        <v>0</v>
      </c>
      <c r="R583" s="20">
        <f t="shared" si="106"/>
        <v>2176.0817166740367</v>
      </c>
      <c r="S583" s="20">
        <f t="shared" si="107"/>
        <v>-1504.2485746737602</v>
      </c>
      <c r="T583" s="20">
        <f t="shared" si="102"/>
        <v>1504.2485746737602</v>
      </c>
      <c r="U583" s="20">
        <f t="shared" si="103"/>
        <v>671.83314200027644</v>
      </c>
      <c r="V583">
        <f>(0.5*$C$3*G583^2)/1000</f>
        <v>0</v>
      </c>
      <c r="W583">
        <f t="shared" si="104"/>
        <v>0</v>
      </c>
    </row>
    <row r="584" spans="2:23" x14ac:dyDescent="0.3">
      <c r="B584" s="3" t="s">
        <v>34</v>
      </c>
      <c r="C584" s="3">
        <v>576</v>
      </c>
      <c r="D584" s="3">
        <v>576</v>
      </c>
      <c r="E584" s="10">
        <v>0</v>
      </c>
      <c r="F584" s="15">
        <f t="shared" si="105"/>
        <v>0</v>
      </c>
      <c r="G584" s="15">
        <f t="shared" ref="G584:G647" si="108">E584*1000/3600</f>
        <v>0</v>
      </c>
      <c r="H584" s="15"/>
      <c r="I584" s="15">
        <f t="shared" si="97"/>
        <v>0</v>
      </c>
      <c r="J584" s="15">
        <f t="shared" si="98"/>
        <v>0</v>
      </c>
      <c r="K584" s="21">
        <f t="shared" si="99"/>
        <v>188.82288000000003</v>
      </c>
      <c r="L584" s="17">
        <f>K584+J584</f>
        <v>188.82288000000003</v>
      </c>
      <c r="M584">
        <f>(($C$3*F584)*$J$3)/2</f>
        <v>0</v>
      </c>
      <c r="N584">
        <f>(M584/$J$3)+O584</f>
        <v>188.82288000000003</v>
      </c>
      <c r="O584" s="17">
        <f>L584+I584</f>
        <v>188.82288000000003</v>
      </c>
      <c r="P584" s="15">
        <f t="shared" si="100"/>
        <v>0</v>
      </c>
      <c r="Q584" s="20">
        <f t="shared" si="101"/>
        <v>0</v>
      </c>
      <c r="R584" s="20">
        <f t="shared" si="106"/>
        <v>2176.0817166740367</v>
      </c>
      <c r="S584" s="20">
        <f t="shared" si="107"/>
        <v>-1504.2485746737602</v>
      </c>
      <c r="T584" s="20">
        <f t="shared" si="102"/>
        <v>1504.2485746737602</v>
      </c>
      <c r="U584" s="20">
        <f t="shared" si="103"/>
        <v>671.83314200027644</v>
      </c>
      <c r="V584">
        <f>(0.5*$C$3*G584^2)/1000</f>
        <v>0</v>
      </c>
      <c r="W584">
        <f t="shared" si="104"/>
        <v>0</v>
      </c>
    </row>
    <row r="585" spans="2:23" x14ac:dyDescent="0.3">
      <c r="B585" s="3" t="s">
        <v>34</v>
      </c>
      <c r="C585" s="3">
        <v>577</v>
      </c>
      <c r="D585" s="3">
        <v>577</v>
      </c>
      <c r="E585" s="10">
        <v>0</v>
      </c>
      <c r="F585" s="15">
        <f t="shared" si="105"/>
        <v>0</v>
      </c>
      <c r="G585" s="15">
        <f t="shared" si="108"/>
        <v>0</v>
      </c>
      <c r="H585" s="15"/>
      <c r="I585" s="15">
        <f t="shared" ref="I585:I648" si="109">F585*$C$3</f>
        <v>0</v>
      </c>
      <c r="J585" s="15">
        <f t="shared" ref="J585:J648" si="110">0.5*$G$3*$F$3*$E$3*G585^2</f>
        <v>0</v>
      </c>
      <c r="K585" s="21">
        <f t="shared" ref="K585:K648" si="111">$B$3*$C$3*$D$3</f>
        <v>188.82288000000003</v>
      </c>
      <c r="L585" s="17">
        <f>K585+J585</f>
        <v>188.82288000000003</v>
      </c>
      <c r="M585">
        <f>(($C$3*F585)*$J$3)/2</f>
        <v>0</v>
      </c>
      <c r="N585">
        <f>(M585/$J$3)+O585</f>
        <v>188.82288000000003</v>
      </c>
      <c r="O585" s="17">
        <f>L585+I585</f>
        <v>188.82288000000003</v>
      </c>
      <c r="P585" s="15">
        <f t="shared" ref="P585:P648" si="112">N585*G585</f>
        <v>0</v>
      </c>
      <c r="Q585" s="20">
        <f t="shared" ref="Q585:Q648" si="113">P585*1</f>
        <v>0</v>
      </c>
      <c r="R585" s="20">
        <f t="shared" si="106"/>
        <v>2176.0817166740367</v>
      </c>
      <c r="S585" s="20">
        <f t="shared" si="107"/>
        <v>-1504.2485746737602</v>
      </c>
      <c r="T585" s="20">
        <f t="shared" ref="T585:T648" si="114">S585*-1</f>
        <v>1504.2485746737602</v>
      </c>
      <c r="U585" s="20">
        <f t="shared" ref="U585:U648" si="115">R585-T585</f>
        <v>671.83314200027644</v>
      </c>
      <c r="V585">
        <f>(0.5*$C$3*G585^2)/1000</f>
        <v>0</v>
      </c>
      <c r="W585">
        <f t="shared" ref="W585:W648" si="116">V585*0.812</f>
        <v>0</v>
      </c>
    </row>
    <row r="586" spans="2:23" x14ac:dyDescent="0.3">
      <c r="B586" s="3" t="s">
        <v>34</v>
      </c>
      <c r="C586" s="3">
        <v>578</v>
      </c>
      <c r="D586" s="3">
        <v>578</v>
      </c>
      <c r="E586" s="10">
        <v>0</v>
      </c>
      <c r="F586" s="15">
        <f t="shared" ref="F586:F649" si="117">($E587-$E585)/2/3.6</f>
        <v>0</v>
      </c>
      <c r="G586" s="15">
        <f t="shared" si="108"/>
        <v>0</v>
      </c>
      <c r="H586" s="15"/>
      <c r="I586" s="15">
        <f t="shared" si="109"/>
        <v>0</v>
      </c>
      <c r="J586" s="15">
        <f t="shared" si="110"/>
        <v>0</v>
      </c>
      <c r="K586" s="21">
        <f t="shared" si="111"/>
        <v>188.82288000000003</v>
      </c>
      <c r="L586" s="17">
        <f>K586+J586</f>
        <v>188.82288000000003</v>
      </c>
      <c r="M586">
        <f>(($C$3*F586)*$J$3)/2</f>
        <v>0</v>
      </c>
      <c r="N586">
        <f>(M586/$J$3)+O586</f>
        <v>188.82288000000003</v>
      </c>
      <c r="O586" s="17">
        <f>L586+I586</f>
        <v>188.82288000000003</v>
      </c>
      <c r="P586" s="15">
        <f t="shared" si="112"/>
        <v>0</v>
      </c>
      <c r="Q586" s="20">
        <f t="shared" si="113"/>
        <v>0</v>
      </c>
      <c r="R586" s="20">
        <f t="shared" ref="R586:R649" si="118">R585+MAX(0,Q586)/1000</f>
        <v>2176.0817166740367</v>
      </c>
      <c r="S586" s="20">
        <f t="shared" ref="S586:S649" si="119">S585+MIN(0,Q586)/1000</f>
        <v>-1504.2485746737602</v>
      </c>
      <c r="T586" s="20">
        <f t="shared" si="114"/>
        <v>1504.2485746737602</v>
      </c>
      <c r="U586" s="20">
        <f t="shared" si="115"/>
        <v>671.83314200027644</v>
      </c>
      <c r="V586">
        <f>(0.5*$C$3*G586^2)/1000</f>
        <v>0</v>
      </c>
      <c r="W586">
        <f t="shared" si="116"/>
        <v>0</v>
      </c>
    </row>
    <row r="587" spans="2:23" x14ac:dyDescent="0.3">
      <c r="B587" s="3" t="s">
        <v>34</v>
      </c>
      <c r="C587" s="3">
        <v>579</v>
      </c>
      <c r="D587" s="3">
        <v>579</v>
      </c>
      <c r="E587" s="10">
        <v>0</v>
      </c>
      <c r="F587" s="15">
        <f t="shared" si="117"/>
        <v>0</v>
      </c>
      <c r="G587" s="15">
        <f t="shared" si="108"/>
        <v>0</v>
      </c>
      <c r="H587" s="15"/>
      <c r="I587" s="15">
        <f t="shared" si="109"/>
        <v>0</v>
      </c>
      <c r="J587" s="15">
        <f t="shared" si="110"/>
        <v>0</v>
      </c>
      <c r="K587" s="21">
        <f t="shared" si="111"/>
        <v>188.82288000000003</v>
      </c>
      <c r="L587" s="17">
        <f>K587+J587</f>
        <v>188.82288000000003</v>
      </c>
      <c r="M587">
        <f>(($C$3*F587)*$J$3)/2</f>
        <v>0</v>
      </c>
      <c r="N587">
        <f>(M587/$J$3)+O587</f>
        <v>188.82288000000003</v>
      </c>
      <c r="O587" s="17">
        <f>L587+I587</f>
        <v>188.82288000000003</v>
      </c>
      <c r="P587" s="15">
        <f t="shared" si="112"/>
        <v>0</v>
      </c>
      <c r="Q587" s="20">
        <f t="shared" si="113"/>
        <v>0</v>
      </c>
      <c r="R587" s="20">
        <f t="shared" si="118"/>
        <v>2176.0817166740367</v>
      </c>
      <c r="S587" s="20">
        <f t="shared" si="119"/>
        <v>-1504.2485746737602</v>
      </c>
      <c r="T587" s="20">
        <f t="shared" si="114"/>
        <v>1504.2485746737602</v>
      </c>
      <c r="U587" s="20">
        <f t="shared" si="115"/>
        <v>671.83314200027644</v>
      </c>
      <c r="V587">
        <f>(0.5*$C$3*G587^2)/1000</f>
        <v>0</v>
      </c>
      <c r="W587">
        <f t="shared" si="116"/>
        <v>0</v>
      </c>
    </row>
    <row r="588" spans="2:23" x14ac:dyDescent="0.3">
      <c r="B588" s="3" t="s">
        <v>34</v>
      </c>
      <c r="C588" s="3">
        <v>580</v>
      </c>
      <c r="D588" s="3">
        <v>580</v>
      </c>
      <c r="E588" s="10">
        <v>0</v>
      </c>
      <c r="F588" s="15">
        <f t="shared" si="117"/>
        <v>0</v>
      </c>
      <c r="G588" s="15">
        <f t="shared" si="108"/>
        <v>0</v>
      </c>
      <c r="H588" s="15"/>
      <c r="I588" s="15">
        <f t="shared" si="109"/>
        <v>0</v>
      </c>
      <c r="J588" s="15">
        <f t="shared" si="110"/>
        <v>0</v>
      </c>
      <c r="K588" s="21">
        <f t="shared" si="111"/>
        <v>188.82288000000003</v>
      </c>
      <c r="L588" s="17">
        <f>K588+J588</f>
        <v>188.82288000000003</v>
      </c>
      <c r="M588">
        <f>(($C$3*F588)*$J$3)/2</f>
        <v>0</v>
      </c>
      <c r="N588">
        <f>(M588/$J$3)+O588</f>
        <v>188.82288000000003</v>
      </c>
      <c r="O588" s="17">
        <f>L588+I588</f>
        <v>188.82288000000003</v>
      </c>
      <c r="P588" s="15">
        <f t="shared" si="112"/>
        <v>0</v>
      </c>
      <c r="Q588" s="20">
        <f t="shared" si="113"/>
        <v>0</v>
      </c>
      <c r="R588" s="20">
        <f t="shared" si="118"/>
        <v>2176.0817166740367</v>
      </c>
      <c r="S588" s="20">
        <f t="shared" si="119"/>
        <v>-1504.2485746737602</v>
      </c>
      <c r="T588" s="20">
        <f t="shared" si="114"/>
        <v>1504.2485746737602</v>
      </c>
      <c r="U588" s="20">
        <f t="shared" si="115"/>
        <v>671.83314200027644</v>
      </c>
      <c r="V588">
        <f>(0.5*$C$3*G588^2)/1000</f>
        <v>0</v>
      </c>
      <c r="W588">
        <f t="shared" si="116"/>
        <v>0</v>
      </c>
    </row>
    <row r="589" spans="2:23" x14ac:dyDescent="0.3">
      <c r="B589" s="3" t="s">
        <v>34</v>
      </c>
      <c r="C589" s="3">
        <v>581</v>
      </c>
      <c r="D589" s="3">
        <v>581</v>
      </c>
      <c r="E589" s="10">
        <v>0</v>
      </c>
      <c r="F589" s="15">
        <f t="shared" si="117"/>
        <v>0</v>
      </c>
      <c r="G589" s="15">
        <f t="shared" si="108"/>
        <v>0</v>
      </c>
      <c r="H589" s="15"/>
      <c r="I589" s="15">
        <f t="shared" si="109"/>
        <v>0</v>
      </c>
      <c r="J589" s="15">
        <f t="shared" si="110"/>
        <v>0</v>
      </c>
      <c r="K589" s="21">
        <f t="shared" si="111"/>
        <v>188.82288000000003</v>
      </c>
      <c r="L589" s="17">
        <f>K589+J589</f>
        <v>188.82288000000003</v>
      </c>
      <c r="M589">
        <f>(($C$3*F589)*$J$3)/2</f>
        <v>0</v>
      </c>
      <c r="N589">
        <f>(M589/$J$3)+O589</f>
        <v>188.82288000000003</v>
      </c>
      <c r="O589" s="17">
        <f>L589+I589</f>
        <v>188.82288000000003</v>
      </c>
      <c r="P589" s="15">
        <f t="shared" si="112"/>
        <v>0</v>
      </c>
      <c r="Q589" s="20">
        <f t="shared" si="113"/>
        <v>0</v>
      </c>
      <c r="R589" s="20">
        <f t="shared" si="118"/>
        <v>2176.0817166740367</v>
      </c>
      <c r="S589" s="20">
        <f t="shared" si="119"/>
        <v>-1504.2485746737602</v>
      </c>
      <c r="T589" s="20">
        <f t="shared" si="114"/>
        <v>1504.2485746737602</v>
      </c>
      <c r="U589" s="20">
        <f t="shared" si="115"/>
        <v>671.83314200027644</v>
      </c>
      <c r="V589">
        <f>(0.5*$C$3*G589^2)/1000</f>
        <v>0</v>
      </c>
      <c r="W589">
        <f t="shared" si="116"/>
        <v>0</v>
      </c>
    </row>
    <row r="590" spans="2:23" x14ac:dyDescent="0.3">
      <c r="B590" s="3" t="s">
        <v>34</v>
      </c>
      <c r="C590" s="3">
        <v>582</v>
      </c>
      <c r="D590" s="3">
        <v>582</v>
      </c>
      <c r="E590" s="10">
        <v>0</v>
      </c>
      <c r="F590" s="15">
        <f t="shared" si="117"/>
        <v>0</v>
      </c>
      <c r="G590" s="15">
        <f t="shared" si="108"/>
        <v>0</v>
      </c>
      <c r="H590" s="15"/>
      <c r="I590" s="15">
        <f t="shared" si="109"/>
        <v>0</v>
      </c>
      <c r="J590" s="15">
        <f t="shared" si="110"/>
        <v>0</v>
      </c>
      <c r="K590" s="21">
        <f t="shared" si="111"/>
        <v>188.82288000000003</v>
      </c>
      <c r="L590" s="17">
        <f>K590+J590</f>
        <v>188.82288000000003</v>
      </c>
      <c r="M590">
        <f>(($C$3*F590)*$J$3)/2</f>
        <v>0</v>
      </c>
      <c r="N590">
        <f>(M590/$J$3)+O590</f>
        <v>188.82288000000003</v>
      </c>
      <c r="O590" s="17">
        <f>L590+I590</f>
        <v>188.82288000000003</v>
      </c>
      <c r="P590" s="15">
        <f t="shared" si="112"/>
        <v>0</v>
      </c>
      <c r="Q590" s="20">
        <f t="shared" si="113"/>
        <v>0</v>
      </c>
      <c r="R590" s="20">
        <f t="shared" si="118"/>
        <v>2176.0817166740367</v>
      </c>
      <c r="S590" s="20">
        <f t="shared" si="119"/>
        <v>-1504.2485746737602</v>
      </c>
      <c r="T590" s="20">
        <f t="shared" si="114"/>
        <v>1504.2485746737602</v>
      </c>
      <c r="U590" s="20">
        <f t="shared" si="115"/>
        <v>671.83314200027644</v>
      </c>
      <c r="V590">
        <f>(0.5*$C$3*G590^2)/1000</f>
        <v>0</v>
      </c>
      <c r="W590">
        <f t="shared" si="116"/>
        <v>0</v>
      </c>
    </row>
    <row r="591" spans="2:23" x14ac:dyDescent="0.3">
      <c r="B591" s="3" t="s">
        <v>34</v>
      </c>
      <c r="C591" s="3">
        <v>583</v>
      </c>
      <c r="D591" s="3">
        <v>583</v>
      </c>
      <c r="E591" s="10">
        <v>0</v>
      </c>
      <c r="F591" s="15">
        <f t="shared" si="117"/>
        <v>0</v>
      </c>
      <c r="G591" s="15">
        <f t="shared" si="108"/>
        <v>0</v>
      </c>
      <c r="H591" s="15"/>
      <c r="I591" s="15">
        <f t="shared" si="109"/>
        <v>0</v>
      </c>
      <c r="J591" s="15">
        <f t="shared" si="110"/>
        <v>0</v>
      </c>
      <c r="K591" s="21">
        <f t="shared" si="111"/>
        <v>188.82288000000003</v>
      </c>
      <c r="L591" s="17">
        <f>K591+J591</f>
        <v>188.82288000000003</v>
      </c>
      <c r="M591">
        <f>(($C$3*F591)*$J$3)/2</f>
        <v>0</v>
      </c>
      <c r="N591">
        <f>(M591/$J$3)+O591</f>
        <v>188.82288000000003</v>
      </c>
      <c r="O591" s="17">
        <f>L591+I591</f>
        <v>188.82288000000003</v>
      </c>
      <c r="P591" s="15">
        <f t="shared" si="112"/>
        <v>0</v>
      </c>
      <c r="Q591" s="20">
        <f t="shared" si="113"/>
        <v>0</v>
      </c>
      <c r="R591" s="20">
        <f t="shared" si="118"/>
        <v>2176.0817166740367</v>
      </c>
      <c r="S591" s="20">
        <f t="shared" si="119"/>
        <v>-1504.2485746737602</v>
      </c>
      <c r="T591" s="20">
        <f t="shared" si="114"/>
        <v>1504.2485746737602</v>
      </c>
      <c r="U591" s="20">
        <f t="shared" si="115"/>
        <v>671.83314200027644</v>
      </c>
      <c r="V591">
        <f>(0.5*$C$3*G591^2)/1000</f>
        <v>0</v>
      </c>
      <c r="W591">
        <f t="shared" si="116"/>
        <v>0</v>
      </c>
    </row>
    <row r="592" spans="2:23" x14ac:dyDescent="0.3">
      <c r="B592" s="3" t="s">
        <v>34</v>
      </c>
      <c r="C592" s="3">
        <v>584</v>
      </c>
      <c r="D592" s="3">
        <v>584</v>
      </c>
      <c r="E592" s="10">
        <v>0</v>
      </c>
      <c r="F592" s="15">
        <f t="shared" si="117"/>
        <v>0</v>
      </c>
      <c r="G592" s="15">
        <f t="shared" si="108"/>
        <v>0</v>
      </c>
      <c r="H592" s="15"/>
      <c r="I592" s="15">
        <f t="shared" si="109"/>
        <v>0</v>
      </c>
      <c r="J592" s="15">
        <f t="shared" si="110"/>
        <v>0</v>
      </c>
      <c r="K592" s="21">
        <f t="shared" si="111"/>
        <v>188.82288000000003</v>
      </c>
      <c r="L592" s="17">
        <f>K592+J592</f>
        <v>188.82288000000003</v>
      </c>
      <c r="M592">
        <f>(($C$3*F592)*$J$3)/2</f>
        <v>0</v>
      </c>
      <c r="N592">
        <f>(M592/$J$3)+O592</f>
        <v>188.82288000000003</v>
      </c>
      <c r="O592" s="17">
        <f>L592+I592</f>
        <v>188.82288000000003</v>
      </c>
      <c r="P592" s="15">
        <f t="shared" si="112"/>
        <v>0</v>
      </c>
      <c r="Q592" s="20">
        <f t="shared" si="113"/>
        <v>0</v>
      </c>
      <c r="R592" s="20">
        <f t="shared" si="118"/>
        <v>2176.0817166740367</v>
      </c>
      <c r="S592" s="20">
        <f t="shared" si="119"/>
        <v>-1504.2485746737602</v>
      </c>
      <c r="T592" s="20">
        <f t="shared" si="114"/>
        <v>1504.2485746737602</v>
      </c>
      <c r="U592" s="20">
        <f t="shared" si="115"/>
        <v>671.83314200027644</v>
      </c>
      <c r="V592">
        <f>(0.5*$C$3*G592^2)/1000</f>
        <v>0</v>
      </c>
      <c r="W592">
        <f t="shared" si="116"/>
        <v>0</v>
      </c>
    </row>
    <row r="593" spans="2:23" x14ac:dyDescent="0.3">
      <c r="B593" s="3" t="s">
        <v>34</v>
      </c>
      <c r="C593" s="3">
        <v>585</v>
      </c>
      <c r="D593" s="3">
        <v>585</v>
      </c>
      <c r="E593" s="10">
        <v>0</v>
      </c>
      <c r="F593" s="15">
        <f t="shared" si="117"/>
        <v>0</v>
      </c>
      <c r="G593" s="15">
        <f t="shared" si="108"/>
        <v>0</v>
      </c>
      <c r="H593" s="15"/>
      <c r="I593" s="15">
        <f t="shared" si="109"/>
        <v>0</v>
      </c>
      <c r="J593" s="15">
        <f t="shared" si="110"/>
        <v>0</v>
      </c>
      <c r="K593" s="21">
        <f t="shared" si="111"/>
        <v>188.82288000000003</v>
      </c>
      <c r="L593" s="17">
        <f>K593+J593</f>
        <v>188.82288000000003</v>
      </c>
      <c r="M593">
        <f>(($C$3*F593)*$J$3)/2</f>
        <v>0</v>
      </c>
      <c r="N593">
        <f>(M593/$J$3)+O593</f>
        <v>188.82288000000003</v>
      </c>
      <c r="O593" s="17">
        <f>L593+I593</f>
        <v>188.82288000000003</v>
      </c>
      <c r="P593" s="15">
        <f t="shared" si="112"/>
        <v>0</v>
      </c>
      <c r="Q593" s="20">
        <f t="shared" si="113"/>
        <v>0</v>
      </c>
      <c r="R593" s="20">
        <f t="shared" si="118"/>
        <v>2176.0817166740367</v>
      </c>
      <c r="S593" s="20">
        <f t="shared" si="119"/>
        <v>-1504.2485746737602</v>
      </c>
      <c r="T593" s="20">
        <f t="shared" si="114"/>
        <v>1504.2485746737602</v>
      </c>
      <c r="U593" s="20">
        <f t="shared" si="115"/>
        <v>671.83314200027644</v>
      </c>
      <c r="V593">
        <f>(0.5*$C$3*G593^2)/1000</f>
        <v>0</v>
      </c>
      <c r="W593">
        <f t="shared" si="116"/>
        <v>0</v>
      </c>
    </row>
    <row r="594" spans="2:23" x14ac:dyDescent="0.3">
      <c r="B594" s="3" t="s">
        <v>34</v>
      </c>
      <c r="C594" s="3">
        <v>586</v>
      </c>
      <c r="D594" s="3">
        <v>586</v>
      </c>
      <c r="E594" s="10">
        <v>0</v>
      </c>
      <c r="F594" s="15">
        <f t="shared" si="117"/>
        <v>0</v>
      </c>
      <c r="G594" s="15">
        <f t="shared" si="108"/>
        <v>0</v>
      </c>
      <c r="H594" s="15"/>
      <c r="I594" s="15">
        <f t="shared" si="109"/>
        <v>0</v>
      </c>
      <c r="J594" s="15">
        <f t="shared" si="110"/>
        <v>0</v>
      </c>
      <c r="K594" s="21">
        <f t="shared" si="111"/>
        <v>188.82288000000003</v>
      </c>
      <c r="L594" s="17">
        <f>K594+J594</f>
        <v>188.82288000000003</v>
      </c>
      <c r="M594">
        <f>(($C$3*F594)*$J$3)/2</f>
        <v>0</v>
      </c>
      <c r="N594">
        <f>(M594/$J$3)+O594</f>
        <v>188.82288000000003</v>
      </c>
      <c r="O594" s="17">
        <f>L594+I594</f>
        <v>188.82288000000003</v>
      </c>
      <c r="P594" s="15">
        <f t="shared" si="112"/>
        <v>0</v>
      </c>
      <c r="Q594" s="20">
        <f t="shared" si="113"/>
        <v>0</v>
      </c>
      <c r="R594" s="20">
        <f t="shared" si="118"/>
        <v>2176.0817166740367</v>
      </c>
      <c r="S594" s="20">
        <f t="shared" si="119"/>
        <v>-1504.2485746737602</v>
      </c>
      <c r="T594" s="20">
        <f t="shared" si="114"/>
        <v>1504.2485746737602</v>
      </c>
      <c r="U594" s="20">
        <f t="shared" si="115"/>
        <v>671.83314200027644</v>
      </c>
      <c r="V594">
        <f>(0.5*$C$3*G594^2)/1000</f>
        <v>0</v>
      </c>
      <c r="W594">
        <f t="shared" si="116"/>
        <v>0</v>
      </c>
    </row>
    <row r="595" spans="2:23" x14ac:dyDescent="0.3">
      <c r="B595" s="3" t="s">
        <v>34</v>
      </c>
      <c r="C595" s="3">
        <v>587</v>
      </c>
      <c r="D595" s="3">
        <v>587</v>
      </c>
      <c r="E595" s="10">
        <v>0</v>
      </c>
      <c r="F595" s="15">
        <f t="shared" si="117"/>
        <v>0</v>
      </c>
      <c r="G595" s="15">
        <f t="shared" si="108"/>
        <v>0</v>
      </c>
      <c r="H595" s="15"/>
      <c r="I595" s="15">
        <f t="shared" si="109"/>
        <v>0</v>
      </c>
      <c r="J595" s="15">
        <f t="shared" si="110"/>
        <v>0</v>
      </c>
      <c r="K595" s="21">
        <f t="shared" si="111"/>
        <v>188.82288000000003</v>
      </c>
      <c r="L595" s="17">
        <f>K595+J595</f>
        <v>188.82288000000003</v>
      </c>
      <c r="M595">
        <f>(($C$3*F595)*$J$3)/2</f>
        <v>0</v>
      </c>
      <c r="N595">
        <f>(M595/$J$3)+O595</f>
        <v>188.82288000000003</v>
      </c>
      <c r="O595" s="17">
        <f>L595+I595</f>
        <v>188.82288000000003</v>
      </c>
      <c r="P595" s="15">
        <f t="shared" si="112"/>
        <v>0</v>
      </c>
      <c r="Q595" s="20">
        <f t="shared" si="113"/>
        <v>0</v>
      </c>
      <c r="R595" s="20">
        <f t="shared" si="118"/>
        <v>2176.0817166740367</v>
      </c>
      <c r="S595" s="20">
        <f t="shared" si="119"/>
        <v>-1504.2485746737602</v>
      </c>
      <c r="T595" s="20">
        <f t="shared" si="114"/>
        <v>1504.2485746737602</v>
      </c>
      <c r="U595" s="20">
        <f t="shared" si="115"/>
        <v>671.83314200027644</v>
      </c>
      <c r="V595">
        <f>(0.5*$C$3*G595^2)/1000</f>
        <v>0</v>
      </c>
      <c r="W595">
        <f t="shared" si="116"/>
        <v>0</v>
      </c>
    </row>
    <row r="596" spans="2:23" x14ac:dyDescent="0.3">
      <c r="B596" s="3" t="s">
        <v>34</v>
      </c>
      <c r="C596" s="3">
        <v>588</v>
      </c>
      <c r="D596" s="3">
        <v>588</v>
      </c>
      <c r="E596" s="10">
        <v>0</v>
      </c>
      <c r="F596" s="15">
        <f t="shared" si="117"/>
        <v>0</v>
      </c>
      <c r="G596" s="15">
        <f t="shared" si="108"/>
        <v>0</v>
      </c>
      <c r="H596" s="15"/>
      <c r="I596" s="15">
        <f t="shared" si="109"/>
        <v>0</v>
      </c>
      <c r="J596" s="15">
        <f t="shared" si="110"/>
        <v>0</v>
      </c>
      <c r="K596" s="21">
        <f t="shared" si="111"/>
        <v>188.82288000000003</v>
      </c>
      <c r="L596" s="17">
        <f>K596+J596</f>
        <v>188.82288000000003</v>
      </c>
      <c r="M596">
        <f>(($C$3*F596)*$J$3)/2</f>
        <v>0</v>
      </c>
      <c r="N596">
        <f>(M596/$J$3)+O596</f>
        <v>188.82288000000003</v>
      </c>
      <c r="O596" s="17">
        <f>L596+I596</f>
        <v>188.82288000000003</v>
      </c>
      <c r="P596" s="15">
        <f t="shared" si="112"/>
        <v>0</v>
      </c>
      <c r="Q596" s="20">
        <f t="shared" si="113"/>
        <v>0</v>
      </c>
      <c r="R596" s="20">
        <f t="shared" si="118"/>
        <v>2176.0817166740367</v>
      </c>
      <c r="S596" s="20">
        <f t="shared" si="119"/>
        <v>-1504.2485746737602</v>
      </c>
      <c r="T596" s="20">
        <f t="shared" si="114"/>
        <v>1504.2485746737602</v>
      </c>
      <c r="U596" s="20">
        <f t="shared" si="115"/>
        <v>671.83314200027644</v>
      </c>
      <c r="V596">
        <f>(0.5*$C$3*G596^2)/1000</f>
        <v>0</v>
      </c>
      <c r="W596">
        <f t="shared" si="116"/>
        <v>0</v>
      </c>
    </row>
    <row r="597" spans="2:23" x14ac:dyDescent="0.3">
      <c r="B597" s="3" t="s">
        <v>34</v>
      </c>
      <c r="C597" s="3">
        <v>589</v>
      </c>
      <c r="D597" s="3">
        <v>589</v>
      </c>
      <c r="E597" s="10">
        <v>0</v>
      </c>
      <c r="F597" s="15">
        <f t="shared" si="117"/>
        <v>0</v>
      </c>
      <c r="G597" s="15">
        <f t="shared" si="108"/>
        <v>0</v>
      </c>
      <c r="H597" s="15"/>
      <c r="I597" s="15">
        <f t="shared" si="109"/>
        <v>0</v>
      </c>
      <c r="J597" s="15">
        <f t="shared" si="110"/>
        <v>0</v>
      </c>
      <c r="K597" s="21">
        <f t="shared" si="111"/>
        <v>188.82288000000003</v>
      </c>
      <c r="L597" s="17">
        <f>K597+J597</f>
        <v>188.82288000000003</v>
      </c>
      <c r="M597">
        <f>(($C$3*F597)*$J$3)/2</f>
        <v>0</v>
      </c>
      <c r="N597">
        <f>(M597/$J$3)+O597</f>
        <v>188.82288000000003</v>
      </c>
      <c r="O597" s="17">
        <f>L597+I597</f>
        <v>188.82288000000003</v>
      </c>
      <c r="P597" s="15">
        <f t="shared" si="112"/>
        <v>0</v>
      </c>
      <c r="Q597" s="20">
        <f t="shared" si="113"/>
        <v>0</v>
      </c>
      <c r="R597" s="20">
        <f t="shared" si="118"/>
        <v>2176.0817166740367</v>
      </c>
      <c r="S597" s="20">
        <f t="shared" si="119"/>
        <v>-1504.2485746737602</v>
      </c>
      <c r="T597" s="20">
        <f t="shared" si="114"/>
        <v>1504.2485746737602</v>
      </c>
      <c r="U597" s="20">
        <f t="shared" si="115"/>
        <v>671.83314200027644</v>
      </c>
      <c r="V597">
        <f>(0.5*$C$3*G597^2)/1000</f>
        <v>0</v>
      </c>
      <c r="W597">
        <f t="shared" si="116"/>
        <v>0</v>
      </c>
    </row>
    <row r="598" spans="2:23" x14ac:dyDescent="0.3">
      <c r="B598" s="4" t="s">
        <v>35</v>
      </c>
      <c r="C598" s="4">
        <v>590</v>
      </c>
      <c r="D598" s="4">
        <v>1</v>
      </c>
      <c r="E598" s="11">
        <v>0</v>
      </c>
      <c r="F598" s="15">
        <f t="shared" si="117"/>
        <v>0</v>
      </c>
      <c r="G598" s="15">
        <f t="shared" si="108"/>
        <v>0</v>
      </c>
      <c r="H598" s="15"/>
      <c r="I598" s="15">
        <f t="shared" si="109"/>
        <v>0</v>
      </c>
      <c r="J598" s="15">
        <f t="shared" si="110"/>
        <v>0</v>
      </c>
      <c r="K598" s="21">
        <f t="shared" si="111"/>
        <v>188.82288000000003</v>
      </c>
      <c r="L598" s="17">
        <f>K598+J598</f>
        <v>188.82288000000003</v>
      </c>
      <c r="M598">
        <f>(($C$3*F598)*$J$3)/2</f>
        <v>0</v>
      </c>
      <c r="N598">
        <f>(M598/$J$3)+O598</f>
        <v>188.82288000000003</v>
      </c>
      <c r="O598" s="17">
        <f>L598+I598</f>
        <v>188.82288000000003</v>
      </c>
      <c r="P598" s="15">
        <f t="shared" si="112"/>
        <v>0</v>
      </c>
      <c r="Q598" s="20">
        <f t="shared" si="113"/>
        <v>0</v>
      </c>
      <c r="R598" s="20">
        <f t="shared" si="118"/>
        <v>2176.0817166740367</v>
      </c>
      <c r="S598" s="20">
        <f t="shared" si="119"/>
        <v>-1504.2485746737602</v>
      </c>
      <c r="T598" s="20">
        <f t="shared" si="114"/>
        <v>1504.2485746737602</v>
      </c>
      <c r="U598" s="20">
        <f t="shared" si="115"/>
        <v>671.83314200027644</v>
      </c>
      <c r="V598">
        <f>(0.5*$C$3*G598^2)/1000</f>
        <v>0</v>
      </c>
      <c r="W598">
        <f t="shared" si="116"/>
        <v>0</v>
      </c>
    </row>
    <row r="599" spans="2:23" x14ac:dyDescent="0.3">
      <c r="B599" s="4" t="s">
        <v>35</v>
      </c>
      <c r="C599" s="4">
        <v>591</v>
      </c>
      <c r="D599" s="4">
        <v>2</v>
      </c>
      <c r="E599" s="11">
        <v>0</v>
      </c>
      <c r="F599" s="15">
        <f t="shared" si="117"/>
        <v>0</v>
      </c>
      <c r="G599" s="15">
        <f t="shared" si="108"/>
        <v>0</v>
      </c>
      <c r="H599" s="15"/>
      <c r="I599" s="15">
        <f t="shared" si="109"/>
        <v>0</v>
      </c>
      <c r="J599" s="15">
        <f t="shared" si="110"/>
        <v>0</v>
      </c>
      <c r="K599" s="21">
        <f t="shared" si="111"/>
        <v>188.82288000000003</v>
      </c>
      <c r="L599" s="17">
        <f>K599+J599</f>
        <v>188.82288000000003</v>
      </c>
      <c r="M599">
        <f>(($C$3*F599)*$J$3)/2</f>
        <v>0</v>
      </c>
      <c r="N599">
        <f>(M599/$J$3)+O599</f>
        <v>188.82288000000003</v>
      </c>
      <c r="O599" s="17">
        <f>L599+I599</f>
        <v>188.82288000000003</v>
      </c>
      <c r="P599" s="15">
        <f t="shared" si="112"/>
        <v>0</v>
      </c>
      <c r="Q599" s="20">
        <f t="shared" si="113"/>
        <v>0</v>
      </c>
      <c r="R599" s="20">
        <f t="shared" si="118"/>
        <v>2176.0817166740367</v>
      </c>
      <c r="S599" s="20">
        <f t="shared" si="119"/>
        <v>-1504.2485746737602</v>
      </c>
      <c r="T599" s="20">
        <f t="shared" si="114"/>
        <v>1504.2485746737602</v>
      </c>
      <c r="U599" s="20">
        <f t="shared" si="115"/>
        <v>671.83314200027644</v>
      </c>
      <c r="V599">
        <f>(0.5*$C$3*G599^2)/1000</f>
        <v>0</v>
      </c>
      <c r="W599">
        <f t="shared" si="116"/>
        <v>0</v>
      </c>
    </row>
    <row r="600" spans="2:23" x14ac:dyDescent="0.3">
      <c r="B600" s="4" t="s">
        <v>35</v>
      </c>
      <c r="C600" s="4">
        <v>592</v>
      </c>
      <c r="D600" s="4">
        <v>3</v>
      </c>
      <c r="E600" s="11">
        <v>0</v>
      </c>
      <c r="F600" s="15">
        <f t="shared" si="117"/>
        <v>0</v>
      </c>
      <c r="G600" s="15">
        <f t="shared" si="108"/>
        <v>0</v>
      </c>
      <c r="H600" s="15"/>
      <c r="I600" s="15">
        <f t="shared" si="109"/>
        <v>0</v>
      </c>
      <c r="J600" s="15">
        <f t="shared" si="110"/>
        <v>0</v>
      </c>
      <c r="K600" s="21">
        <f t="shared" si="111"/>
        <v>188.82288000000003</v>
      </c>
      <c r="L600" s="17">
        <f>K600+J600</f>
        <v>188.82288000000003</v>
      </c>
      <c r="M600">
        <f>(($C$3*F600)*$J$3)/2</f>
        <v>0</v>
      </c>
      <c r="N600">
        <f>(M600/$J$3)+O600</f>
        <v>188.82288000000003</v>
      </c>
      <c r="O600" s="17">
        <f>L600+I600</f>
        <v>188.82288000000003</v>
      </c>
      <c r="P600" s="15">
        <f t="shared" si="112"/>
        <v>0</v>
      </c>
      <c r="Q600" s="20">
        <f t="shared" si="113"/>
        <v>0</v>
      </c>
      <c r="R600" s="20">
        <f t="shared" si="118"/>
        <v>2176.0817166740367</v>
      </c>
      <c r="S600" s="20">
        <f t="shared" si="119"/>
        <v>-1504.2485746737602</v>
      </c>
      <c r="T600" s="20">
        <f t="shared" si="114"/>
        <v>1504.2485746737602</v>
      </c>
      <c r="U600" s="20">
        <f t="shared" si="115"/>
        <v>671.83314200027644</v>
      </c>
      <c r="V600">
        <f>(0.5*$C$3*G600^2)/1000</f>
        <v>0</v>
      </c>
      <c r="W600">
        <f t="shared" si="116"/>
        <v>0</v>
      </c>
    </row>
    <row r="601" spans="2:23" x14ac:dyDescent="0.3">
      <c r="B601" s="4" t="s">
        <v>35</v>
      </c>
      <c r="C601" s="4">
        <v>593</v>
      </c>
      <c r="D601" s="4">
        <v>4</v>
      </c>
      <c r="E601" s="11">
        <v>0</v>
      </c>
      <c r="F601" s="15">
        <f t="shared" si="117"/>
        <v>0</v>
      </c>
      <c r="G601" s="15">
        <f t="shared" si="108"/>
        <v>0</v>
      </c>
      <c r="H601" s="15"/>
      <c r="I601" s="15">
        <f t="shared" si="109"/>
        <v>0</v>
      </c>
      <c r="J601" s="15">
        <f t="shared" si="110"/>
        <v>0</v>
      </c>
      <c r="K601" s="21">
        <f t="shared" si="111"/>
        <v>188.82288000000003</v>
      </c>
      <c r="L601" s="17">
        <f>K601+J601</f>
        <v>188.82288000000003</v>
      </c>
      <c r="M601">
        <f>(($C$3*F601)*$J$3)/2</f>
        <v>0</v>
      </c>
      <c r="N601">
        <f>(M601/$J$3)+O601</f>
        <v>188.82288000000003</v>
      </c>
      <c r="O601" s="17">
        <f>L601+I601</f>
        <v>188.82288000000003</v>
      </c>
      <c r="P601" s="15">
        <f t="shared" si="112"/>
        <v>0</v>
      </c>
      <c r="Q601" s="20">
        <f t="shared" si="113"/>
        <v>0</v>
      </c>
      <c r="R601" s="20">
        <f t="shared" si="118"/>
        <v>2176.0817166740367</v>
      </c>
      <c r="S601" s="20">
        <f t="shared" si="119"/>
        <v>-1504.2485746737602</v>
      </c>
      <c r="T601" s="20">
        <f t="shared" si="114"/>
        <v>1504.2485746737602</v>
      </c>
      <c r="U601" s="20">
        <f t="shared" si="115"/>
        <v>671.83314200027644</v>
      </c>
      <c r="V601">
        <f>(0.5*$C$3*G601^2)/1000</f>
        <v>0</v>
      </c>
      <c r="W601">
        <f t="shared" si="116"/>
        <v>0</v>
      </c>
    </row>
    <row r="602" spans="2:23" x14ac:dyDescent="0.3">
      <c r="B602" s="4" t="s">
        <v>35</v>
      </c>
      <c r="C602" s="4">
        <v>594</v>
      </c>
      <c r="D602" s="4">
        <v>5</v>
      </c>
      <c r="E602" s="11">
        <v>0</v>
      </c>
      <c r="F602" s="15">
        <f t="shared" si="117"/>
        <v>0</v>
      </c>
      <c r="G602" s="15">
        <f t="shared" si="108"/>
        <v>0</v>
      </c>
      <c r="H602" s="15"/>
      <c r="I602" s="15">
        <f t="shared" si="109"/>
        <v>0</v>
      </c>
      <c r="J602" s="15">
        <f t="shared" si="110"/>
        <v>0</v>
      </c>
      <c r="K602" s="21">
        <f t="shared" si="111"/>
        <v>188.82288000000003</v>
      </c>
      <c r="L602" s="17">
        <f>K602+J602</f>
        <v>188.82288000000003</v>
      </c>
      <c r="M602">
        <f>(($C$3*F602)*$J$3)/2</f>
        <v>0</v>
      </c>
      <c r="N602">
        <f>(M602/$J$3)+O602</f>
        <v>188.82288000000003</v>
      </c>
      <c r="O602" s="17">
        <f>L602+I602</f>
        <v>188.82288000000003</v>
      </c>
      <c r="P602" s="15">
        <f t="shared" si="112"/>
        <v>0</v>
      </c>
      <c r="Q602" s="20">
        <f t="shared" si="113"/>
        <v>0</v>
      </c>
      <c r="R602" s="20">
        <f t="shared" si="118"/>
        <v>2176.0817166740367</v>
      </c>
      <c r="S602" s="20">
        <f t="shared" si="119"/>
        <v>-1504.2485746737602</v>
      </c>
      <c r="T602" s="20">
        <f t="shared" si="114"/>
        <v>1504.2485746737602</v>
      </c>
      <c r="U602" s="20">
        <f t="shared" si="115"/>
        <v>671.83314200027644</v>
      </c>
      <c r="V602">
        <f>(0.5*$C$3*G602^2)/1000</f>
        <v>0</v>
      </c>
      <c r="W602">
        <f t="shared" si="116"/>
        <v>0</v>
      </c>
    </row>
    <row r="603" spans="2:23" x14ac:dyDescent="0.3">
      <c r="B603" s="4" t="s">
        <v>35</v>
      </c>
      <c r="C603" s="4">
        <v>595</v>
      </c>
      <c r="D603" s="4">
        <v>6</v>
      </c>
      <c r="E603" s="11">
        <v>0</v>
      </c>
      <c r="F603" s="15">
        <f t="shared" si="117"/>
        <v>0</v>
      </c>
      <c r="G603" s="15">
        <f t="shared" si="108"/>
        <v>0</v>
      </c>
      <c r="H603" s="15"/>
      <c r="I603" s="15">
        <f t="shared" si="109"/>
        <v>0</v>
      </c>
      <c r="J603" s="15">
        <f t="shared" si="110"/>
        <v>0</v>
      </c>
      <c r="K603" s="21">
        <f t="shared" si="111"/>
        <v>188.82288000000003</v>
      </c>
      <c r="L603" s="17">
        <f>K603+J603</f>
        <v>188.82288000000003</v>
      </c>
      <c r="M603">
        <f>(($C$3*F603)*$J$3)/2</f>
        <v>0</v>
      </c>
      <c r="N603">
        <f>(M603/$J$3)+O603</f>
        <v>188.82288000000003</v>
      </c>
      <c r="O603" s="17">
        <f>L603+I603</f>
        <v>188.82288000000003</v>
      </c>
      <c r="P603" s="15">
        <f t="shared" si="112"/>
        <v>0</v>
      </c>
      <c r="Q603" s="20">
        <f t="shared" si="113"/>
        <v>0</v>
      </c>
      <c r="R603" s="20">
        <f t="shared" si="118"/>
        <v>2176.0817166740367</v>
      </c>
      <c r="S603" s="20">
        <f t="shared" si="119"/>
        <v>-1504.2485746737602</v>
      </c>
      <c r="T603" s="20">
        <f t="shared" si="114"/>
        <v>1504.2485746737602</v>
      </c>
      <c r="U603" s="20">
        <f t="shared" si="115"/>
        <v>671.83314200027644</v>
      </c>
      <c r="V603">
        <f>(0.5*$C$3*G603^2)/1000</f>
        <v>0</v>
      </c>
      <c r="W603">
        <f t="shared" si="116"/>
        <v>0</v>
      </c>
    </row>
    <row r="604" spans="2:23" x14ac:dyDescent="0.3">
      <c r="B604" s="4" t="s">
        <v>35</v>
      </c>
      <c r="C604" s="4">
        <v>596</v>
      </c>
      <c r="D604" s="4">
        <v>7</v>
      </c>
      <c r="E604" s="11">
        <v>0</v>
      </c>
      <c r="F604" s="15">
        <f t="shared" si="117"/>
        <v>0</v>
      </c>
      <c r="G604" s="15">
        <f t="shared" si="108"/>
        <v>0</v>
      </c>
      <c r="H604" s="15"/>
      <c r="I604" s="15">
        <f t="shared" si="109"/>
        <v>0</v>
      </c>
      <c r="J604" s="15">
        <f t="shared" si="110"/>
        <v>0</v>
      </c>
      <c r="K604" s="21">
        <f t="shared" si="111"/>
        <v>188.82288000000003</v>
      </c>
      <c r="L604" s="17">
        <f>K604+J604</f>
        <v>188.82288000000003</v>
      </c>
      <c r="M604">
        <f>(($C$3*F604)*$J$3)/2</f>
        <v>0</v>
      </c>
      <c r="N604">
        <f>(M604/$J$3)+O604</f>
        <v>188.82288000000003</v>
      </c>
      <c r="O604" s="17">
        <f>L604+I604</f>
        <v>188.82288000000003</v>
      </c>
      <c r="P604" s="15">
        <f t="shared" si="112"/>
        <v>0</v>
      </c>
      <c r="Q604" s="20">
        <f t="shared" si="113"/>
        <v>0</v>
      </c>
      <c r="R604" s="20">
        <f t="shared" si="118"/>
        <v>2176.0817166740367</v>
      </c>
      <c r="S604" s="20">
        <f t="shared" si="119"/>
        <v>-1504.2485746737602</v>
      </c>
      <c r="T604" s="20">
        <f t="shared" si="114"/>
        <v>1504.2485746737602</v>
      </c>
      <c r="U604" s="20">
        <f t="shared" si="115"/>
        <v>671.83314200027644</v>
      </c>
      <c r="V604">
        <f>(0.5*$C$3*G604^2)/1000</f>
        <v>0</v>
      </c>
      <c r="W604">
        <f t="shared" si="116"/>
        <v>0</v>
      </c>
    </row>
    <row r="605" spans="2:23" x14ac:dyDescent="0.3">
      <c r="B605" s="4" t="s">
        <v>35</v>
      </c>
      <c r="C605" s="4">
        <v>597</v>
      </c>
      <c r="D605" s="4">
        <v>8</v>
      </c>
      <c r="E605" s="11">
        <v>0</v>
      </c>
      <c r="F605" s="15">
        <f t="shared" si="117"/>
        <v>0</v>
      </c>
      <c r="G605" s="15">
        <f t="shared" si="108"/>
        <v>0</v>
      </c>
      <c r="H605" s="15"/>
      <c r="I605" s="15">
        <f t="shared" si="109"/>
        <v>0</v>
      </c>
      <c r="J605" s="15">
        <f t="shared" si="110"/>
        <v>0</v>
      </c>
      <c r="K605" s="21">
        <f t="shared" si="111"/>
        <v>188.82288000000003</v>
      </c>
      <c r="L605" s="17">
        <f>K605+J605</f>
        <v>188.82288000000003</v>
      </c>
      <c r="M605">
        <f>(($C$3*F605)*$J$3)/2</f>
        <v>0</v>
      </c>
      <c r="N605">
        <f>(M605/$J$3)+O605</f>
        <v>188.82288000000003</v>
      </c>
      <c r="O605" s="17">
        <f>L605+I605</f>
        <v>188.82288000000003</v>
      </c>
      <c r="P605" s="15">
        <f t="shared" si="112"/>
        <v>0</v>
      </c>
      <c r="Q605" s="20">
        <f t="shared" si="113"/>
        <v>0</v>
      </c>
      <c r="R605" s="20">
        <f t="shared" si="118"/>
        <v>2176.0817166740367</v>
      </c>
      <c r="S605" s="20">
        <f t="shared" si="119"/>
        <v>-1504.2485746737602</v>
      </c>
      <c r="T605" s="20">
        <f t="shared" si="114"/>
        <v>1504.2485746737602</v>
      </c>
      <c r="U605" s="20">
        <f t="shared" si="115"/>
        <v>671.83314200027644</v>
      </c>
      <c r="V605">
        <f>(0.5*$C$3*G605^2)/1000</f>
        <v>0</v>
      </c>
      <c r="W605">
        <f t="shared" si="116"/>
        <v>0</v>
      </c>
    </row>
    <row r="606" spans="2:23" x14ac:dyDescent="0.3">
      <c r="B606" s="4" t="s">
        <v>35</v>
      </c>
      <c r="C606" s="4">
        <v>598</v>
      </c>
      <c r="D606" s="4">
        <v>9</v>
      </c>
      <c r="E606" s="11">
        <v>0</v>
      </c>
      <c r="F606" s="15">
        <f t="shared" si="117"/>
        <v>0</v>
      </c>
      <c r="G606" s="15">
        <f t="shared" si="108"/>
        <v>0</v>
      </c>
      <c r="H606" s="15"/>
      <c r="I606" s="15">
        <f t="shared" si="109"/>
        <v>0</v>
      </c>
      <c r="J606" s="15">
        <f t="shared" si="110"/>
        <v>0</v>
      </c>
      <c r="K606" s="21">
        <f t="shared" si="111"/>
        <v>188.82288000000003</v>
      </c>
      <c r="L606" s="17">
        <f>K606+J606</f>
        <v>188.82288000000003</v>
      </c>
      <c r="M606">
        <f>(($C$3*F606)*$J$3)/2</f>
        <v>0</v>
      </c>
      <c r="N606">
        <f>(M606/$J$3)+O606</f>
        <v>188.82288000000003</v>
      </c>
      <c r="O606" s="17">
        <f>L606+I606</f>
        <v>188.82288000000003</v>
      </c>
      <c r="P606" s="15">
        <f t="shared" si="112"/>
        <v>0</v>
      </c>
      <c r="Q606" s="20">
        <f t="shared" si="113"/>
        <v>0</v>
      </c>
      <c r="R606" s="20">
        <f t="shared" si="118"/>
        <v>2176.0817166740367</v>
      </c>
      <c r="S606" s="20">
        <f t="shared" si="119"/>
        <v>-1504.2485746737602</v>
      </c>
      <c r="T606" s="20">
        <f t="shared" si="114"/>
        <v>1504.2485746737602</v>
      </c>
      <c r="U606" s="20">
        <f t="shared" si="115"/>
        <v>671.83314200027644</v>
      </c>
      <c r="V606">
        <f>(0.5*$C$3*G606^2)/1000</f>
        <v>0</v>
      </c>
      <c r="W606">
        <f t="shared" si="116"/>
        <v>0</v>
      </c>
    </row>
    <row r="607" spans="2:23" x14ac:dyDescent="0.3">
      <c r="B607" s="4" t="s">
        <v>35</v>
      </c>
      <c r="C607" s="4">
        <v>599</v>
      </c>
      <c r="D607" s="4">
        <v>10</v>
      </c>
      <c r="E607" s="11">
        <v>0</v>
      </c>
      <c r="F607" s="15">
        <f t="shared" si="117"/>
        <v>0</v>
      </c>
      <c r="G607" s="15">
        <f t="shared" si="108"/>
        <v>0</v>
      </c>
      <c r="H607" s="15"/>
      <c r="I607" s="15">
        <f t="shared" si="109"/>
        <v>0</v>
      </c>
      <c r="J607" s="15">
        <f t="shared" si="110"/>
        <v>0</v>
      </c>
      <c r="K607" s="21">
        <f t="shared" si="111"/>
        <v>188.82288000000003</v>
      </c>
      <c r="L607" s="17">
        <f>K607+J607</f>
        <v>188.82288000000003</v>
      </c>
      <c r="M607">
        <f>(($C$3*F607)*$J$3)/2</f>
        <v>0</v>
      </c>
      <c r="N607">
        <f>(M607/$J$3)+O607</f>
        <v>188.82288000000003</v>
      </c>
      <c r="O607" s="17">
        <f>L607+I607</f>
        <v>188.82288000000003</v>
      </c>
      <c r="P607" s="15">
        <f t="shared" si="112"/>
        <v>0</v>
      </c>
      <c r="Q607" s="20">
        <f t="shared" si="113"/>
        <v>0</v>
      </c>
      <c r="R607" s="20">
        <f t="shared" si="118"/>
        <v>2176.0817166740367</v>
      </c>
      <c r="S607" s="20">
        <f t="shared" si="119"/>
        <v>-1504.2485746737602</v>
      </c>
      <c r="T607" s="20">
        <f t="shared" si="114"/>
        <v>1504.2485746737602</v>
      </c>
      <c r="U607" s="20">
        <f t="shared" si="115"/>
        <v>671.83314200027644</v>
      </c>
      <c r="V607">
        <f>(0.5*$C$3*G607^2)/1000</f>
        <v>0</v>
      </c>
      <c r="W607">
        <f t="shared" si="116"/>
        <v>0</v>
      </c>
    </row>
    <row r="608" spans="2:23" x14ac:dyDescent="0.3">
      <c r="B608" s="4" t="s">
        <v>35</v>
      </c>
      <c r="C608" s="4">
        <v>600</v>
      </c>
      <c r="D608" s="4">
        <v>11</v>
      </c>
      <c r="E608" s="11">
        <v>0</v>
      </c>
      <c r="F608" s="15">
        <f t="shared" si="117"/>
        <v>0.1388888888888889</v>
      </c>
      <c r="G608" s="15">
        <f t="shared" si="108"/>
        <v>0</v>
      </c>
      <c r="H608" s="15"/>
      <c r="I608" s="15">
        <f t="shared" si="109"/>
        <v>267.33333333333331</v>
      </c>
      <c r="J608" s="15">
        <f t="shared" si="110"/>
        <v>0</v>
      </c>
      <c r="K608" s="21">
        <f t="shared" si="111"/>
        <v>188.82288000000003</v>
      </c>
      <c r="L608" s="17">
        <f>K608+J608</f>
        <v>188.82288000000003</v>
      </c>
      <c r="M608">
        <f>(($C$3*F608)*$J$3)/2</f>
        <v>44.691449999999996</v>
      </c>
      <c r="N608">
        <f>(M608/$J$3)+O608</f>
        <v>589.82287999999994</v>
      </c>
      <c r="O608" s="17">
        <f>L608+I608</f>
        <v>456.15621333333331</v>
      </c>
      <c r="P608" s="15">
        <f t="shared" si="112"/>
        <v>0</v>
      </c>
      <c r="Q608" s="20">
        <f t="shared" si="113"/>
        <v>0</v>
      </c>
      <c r="R608" s="20">
        <f t="shared" si="118"/>
        <v>2176.0817166740367</v>
      </c>
      <c r="S608" s="20">
        <f t="shared" si="119"/>
        <v>-1504.2485746737602</v>
      </c>
      <c r="T608" s="20">
        <f t="shared" si="114"/>
        <v>1504.2485746737602</v>
      </c>
      <c r="U608" s="20">
        <f t="shared" si="115"/>
        <v>671.83314200027644</v>
      </c>
      <c r="V608">
        <f>(0.5*$C$3*G608^2)/1000</f>
        <v>0</v>
      </c>
      <c r="W608">
        <f t="shared" si="116"/>
        <v>0</v>
      </c>
    </row>
    <row r="609" spans="2:23" x14ac:dyDescent="0.3">
      <c r="B609" s="4" t="s">
        <v>35</v>
      </c>
      <c r="C609" s="4">
        <v>601</v>
      </c>
      <c r="D609" s="4">
        <v>12</v>
      </c>
      <c r="E609" s="11">
        <v>1</v>
      </c>
      <c r="F609" s="15">
        <f t="shared" si="117"/>
        <v>0.29166666666666669</v>
      </c>
      <c r="G609" s="15">
        <f t="shared" si="108"/>
        <v>0.27777777777777779</v>
      </c>
      <c r="H609" s="15"/>
      <c r="I609" s="15">
        <f t="shared" si="109"/>
        <v>561.4</v>
      </c>
      <c r="J609" s="15">
        <f t="shared" si="110"/>
        <v>2.3913966049382725E-2</v>
      </c>
      <c r="K609" s="21">
        <f t="shared" si="111"/>
        <v>188.82288000000003</v>
      </c>
      <c r="L609" s="17">
        <f>K609+J609</f>
        <v>188.8467939660494</v>
      </c>
      <c r="M609">
        <f>(($C$3*F609)*$J$3)/2</f>
        <v>93.85204499999999</v>
      </c>
      <c r="N609">
        <f>(M609/$J$3)+O609</f>
        <v>1030.9467939660494</v>
      </c>
      <c r="O609" s="17">
        <f>L609+I609</f>
        <v>750.24679396604938</v>
      </c>
      <c r="P609" s="15">
        <f t="shared" si="112"/>
        <v>286.37410943501374</v>
      </c>
      <c r="Q609" s="20">
        <f t="shared" si="113"/>
        <v>286.37410943501374</v>
      </c>
      <c r="R609" s="20">
        <f t="shared" si="118"/>
        <v>2176.3680907834719</v>
      </c>
      <c r="S609" s="20">
        <f t="shared" si="119"/>
        <v>-1504.2485746737602</v>
      </c>
      <c r="T609" s="20">
        <f t="shared" si="114"/>
        <v>1504.2485746737602</v>
      </c>
      <c r="U609" s="20">
        <f t="shared" si="115"/>
        <v>672.11951610971164</v>
      </c>
      <c r="V609">
        <f>(0.5*$C$3*G609^2)/1000</f>
        <v>7.4259259259259261E-2</v>
      </c>
      <c r="W609">
        <f t="shared" si="116"/>
        <v>6.0298518518518522E-2</v>
      </c>
    </row>
    <row r="610" spans="2:23" x14ac:dyDescent="0.3">
      <c r="B610" s="4" t="s">
        <v>35</v>
      </c>
      <c r="C610" s="4">
        <v>602</v>
      </c>
      <c r="D610" s="4">
        <v>13</v>
      </c>
      <c r="E610" s="11">
        <v>2.1</v>
      </c>
      <c r="F610" s="15">
        <f t="shared" si="117"/>
        <v>0.52777777777777779</v>
      </c>
      <c r="G610" s="15">
        <f t="shared" si="108"/>
        <v>0.58333333333333337</v>
      </c>
      <c r="H610" s="15"/>
      <c r="I610" s="15">
        <f t="shared" si="109"/>
        <v>1015.8666666666667</v>
      </c>
      <c r="J610" s="15">
        <f t="shared" si="110"/>
        <v>0.10546059027777782</v>
      </c>
      <c r="K610" s="21">
        <f t="shared" si="111"/>
        <v>188.82288000000003</v>
      </c>
      <c r="L610" s="17">
        <f>K610+J610</f>
        <v>188.9283405902778</v>
      </c>
      <c r="M610">
        <f>(($C$3*F610)*$J$3)/2</f>
        <v>169.82750999999999</v>
      </c>
      <c r="N610">
        <f>(M610/$J$3)+O610</f>
        <v>1712.7283405902779</v>
      </c>
      <c r="O610" s="17">
        <f>L610+I610</f>
        <v>1204.7950072569445</v>
      </c>
      <c r="P610" s="15">
        <f t="shared" si="112"/>
        <v>999.09153201099548</v>
      </c>
      <c r="Q610" s="20">
        <f t="shared" si="113"/>
        <v>999.09153201099548</v>
      </c>
      <c r="R610" s="20">
        <f t="shared" si="118"/>
        <v>2177.3671823154828</v>
      </c>
      <c r="S610" s="20">
        <f t="shared" si="119"/>
        <v>-1504.2485746737602</v>
      </c>
      <c r="T610" s="20">
        <f t="shared" si="114"/>
        <v>1504.2485746737602</v>
      </c>
      <c r="U610" s="20">
        <f t="shared" si="115"/>
        <v>673.11860764172252</v>
      </c>
      <c r="V610">
        <f>(0.5*$C$3*G610^2)/1000</f>
        <v>0.3274833333333334</v>
      </c>
      <c r="W610">
        <f t="shared" si="116"/>
        <v>0.26591646666666674</v>
      </c>
    </row>
    <row r="611" spans="2:23" x14ac:dyDescent="0.3">
      <c r="B611" s="4" t="s">
        <v>35</v>
      </c>
      <c r="C611" s="4">
        <v>603</v>
      </c>
      <c r="D611" s="4">
        <v>14</v>
      </c>
      <c r="E611" s="11">
        <v>4.8</v>
      </c>
      <c r="F611" s="15">
        <f t="shared" si="117"/>
        <v>0.97222222222222221</v>
      </c>
      <c r="G611" s="15">
        <f t="shared" si="108"/>
        <v>1.3333333333333333</v>
      </c>
      <c r="H611" s="15"/>
      <c r="I611" s="15">
        <f t="shared" si="109"/>
        <v>1871.3333333333333</v>
      </c>
      <c r="J611" s="15">
        <f t="shared" si="110"/>
        <v>0.5509777777777779</v>
      </c>
      <c r="K611" s="21">
        <f t="shared" si="111"/>
        <v>188.82288000000003</v>
      </c>
      <c r="L611" s="17">
        <f>K611+J611</f>
        <v>189.3738577777778</v>
      </c>
      <c r="M611">
        <f>(($C$3*F611)*$J$3)/2</f>
        <v>312.84014999999999</v>
      </c>
      <c r="N611">
        <f>(M611/$J$3)+O611</f>
        <v>2996.3738577777776</v>
      </c>
      <c r="O611" s="17">
        <f>L611+I611</f>
        <v>2060.7071911111111</v>
      </c>
      <c r="P611" s="15">
        <f t="shared" si="112"/>
        <v>3995.1651437037035</v>
      </c>
      <c r="Q611" s="20">
        <f t="shared" si="113"/>
        <v>3995.1651437037035</v>
      </c>
      <c r="R611" s="20">
        <f t="shared" si="118"/>
        <v>2181.3623474591864</v>
      </c>
      <c r="S611" s="20">
        <f t="shared" si="119"/>
        <v>-1504.2485746737602</v>
      </c>
      <c r="T611" s="20">
        <f t="shared" si="114"/>
        <v>1504.2485746737602</v>
      </c>
      <c r="U611" s="20">
        <f t="shared" si="115"/>
        <v>677.11377278542614</v>
      </c>
      <c r="V611">
        <f>(0.5*$C$3*G611^2)/1000</f>
        <v>1.7109333333333332</v>
      </c>
      <c r="W611">
        <f t="shared" si="116"/>
        <v>1.3892778666666667</v>
      </c>
    </row>
    <row r="612" spans="2:23" x14ac:dyDescent="0.3">
      <c r="B612" s="4" t="s">
        <v>35</v>
      </c>
      <c r="C612" s="4">
        <v>604</v>
      </c>
      <c r="D612" s="4">
        <v>15</v>
      </c>
      <c r="E612" s="11">
        <v>9.1</v>
      </c>
      <c r="F612" s="15">
        <f t="shared" si="117"/>
        <v>1.3055555555555554</v>
      </c>
      <c r="G612" s="15">
        <f t="shared" si="108"/>
        <v>2.5277777777777777</v>
      </c>
      <c r="H612" s="15"/>
      <c r="I612" s="15">
        <f t="shared" si="109"/>
        <v>2512.9333333333329</v>
      </c>
      <c r="J612" s="15">
        <f t="shared" si="110"/>
        <v>1.980315528549383</v>
      </c>
      <c r="K612" s="21">
        <f t="shared" si="111"/>
        <v>188.82288000000003</v>
      </c>
      <c r="L612" s="17">
        <f>K612+J612</f>
        <v>190.8031955285494</v>
      </c>
      <c r="M612">
        <f>(($C$3*F612)*$J$3)/2</f>
        <v>420.09962999999993</v>
      </c>
      <c r="N612">
        <f>(M612/$J$3)+O612</f>
        <v>3960.2031955285483</v>
      </c>
      <c r="O612" s="17">
        <f>L612+I612</f>
        <v>2703.7365288618821</v>
      </c>
      <c r="P612" s="15">
        <f t="shared" si="112"/>
        <v>10010.513633141609</v>
      </c>
      <c r="Q612" s="20">
        <f t="shared" si="113"/>
        <v>10010.513633141609</v>
      </c>
      <c r="R612" s="20">
        <f t="shared" si="118"/>
        <v>2191.3728610923281</v>
      </c>
      <c r="S612" s="20">
        <f t="shared" si="119"/>
        <v>-1504.2485746737602</v>
      </c>
      <c r="T612" s="20">
        <f t="shared" si="114"/>
        <v>1504.2485746737602</v>
      </c>
      <c r="U612" s="20">
        <f t="shared" si="115"/>
        <v>687.12428641856786</v>
      </c>
      <c r="V612">
        <f>(0.5*$C$3*G612^2)/1000</f>
        <v>6.1494092592592589</v>
      </c>
      <c r="W612">
        <f t="shared" si="116"/>
        <v>4.9933203185185189</v>
      </c>
    </row>
    <row r="613" spans="2:23" x14ac:dyDescent="0.3">
      <c r="B613" s="4" t="s">
        <v>35</v>
      </c>
      <c r="C613" s="4">
        <v>605</v>
      </c>
      <c r="D613" s="4">
        <v>16</v>
      </c>
      <c r="E613" s="11">
        <v>14.2</v>
      </c>
      <c r="F613" s="15">
        <f t="shared" si="117"/>
        <v>1.4861111111111112</v>
      </c>
      <c r="G613" s="15">
        <f t="shared" si="108"/>
        <v>3.9444444444444446</v>
      </c>
      <c r="H613" s="15"/>
      <c r="I613" s="15">
        <f t="shared" si="109"/>
        <v>2860.4666666666667</v>
      </c>
      <c r="J613" s="15">
        <f t="shared" si="110"/>
        <v>4.8220121141975323</v>
      </c>
      <c r="K613" s="21">
        <f t="shared" si="111"/>
        <v>188.82288000000003</v>
      </c>
      <c r="L613" s="17">
        <f>K613+J613</f>
        <v>193.64489211419755</v>
      </c>
      <c r="M613">
        <f>(($C$3*F613)*$J$3)/2</f>
        <v>478.19851499999999</v>
      </c>
      <c r="N613">
        <f>(M613/$J$3)+O613</f>
        <v>4484.344892114198</v>
      </c>
      <c r="O613" s="17">
        <f>L613+I613</f>
        <v>3054.1115587808645</v>
      </c>
      <c r="P613" s="15">
        <f t="shared" si="112"/>
        <v>17688.249296672671</v>
      </c>
      <c r="Q613" s="20">
        <f t="shared" si="113"/>
        <v>17688.249296672671</v>
      </c>
      <c r="R613" s="20">
        <f t="shared" si="118"/>
        <v>2209.061110389001</v>
      </c>
      <c r="S613" s="20">
        <f t="shared" si="119"/>
        <v>-1504.2485746737602</v>
      </c>
      <c r="T613" s="20">
        <f t="shared" si="114"/>
        <v>1504.2485746737602</v>
      </c>
      <c r="U613" s="20">
        <f t="shared" si="115"/>
        <v>704.81253571524076</v>
      </c>
      <c r="V613">
        <f>(0.5*$C$3*G613^2)/1000</f>
        <v>14.973637037037038</v>
      </c>
      <c r="W613">
        <f t="shared" si="116"/>
        <v>12.158593274074075</v>
      </c>
    </row>
    <row r="614" spans="2:23" x14ac:dyDescent="0.3">
      <c r="B614" s="4" t="s">
        <v>35</v>
      </c>
      <c r="C614" s="4">
        <v>606</v>
      </c>
      <c r="D614" s="4">
        <v>17</v>
      </c>
      <c r="E614" s="11">
        <v>19.8</v>
      </c>
      <c r="F614" s="15">
        <f t="shared" si="117"/>
        <v>1.5694444444444444</v>
      </c>
      <c r="G614" s="15">
        <f t="shared" si="108"/>
        <v>5.5</v>
      </c>
      <c r="H614" s="15"/>
      <c r="I614" s="15">
        <f t="shared" si="109"/>
        <v>3020.8666666666663</v>
      </c>
      <c r="J614" s="15">
        <f t="shared" si="110"/>
        <v>9.3752312500000023</v>
      </c>
      <c r="K614" s="21">
        <f t="shared" si="111"/>
        <v>188.82288000000003</v>
      </c>
      <c r="L614" s="17">
        <f>K614+J614</f>
        <v>198.19811125000004</v>
      </c>
      <c r="M614">
        <f>(($C$3*F614)*$J$3)/2</f>
        <v>505.01338499999991</v>
      </c>
      <c r="N614">
        <f>(M614/$J$3)+O614</f>
        <v>4729.49811125</v>
      </c>
      <c r="O614" s="17">
        <f>L614+I614</f>
        <v>3219.0647779166666</v>
      </c>
      <c r="P614" s="15">
        <f t="shared" si="112"/>
        <v>26012.239611875</v>
      </c>
      <c r="Q614" s="20">
        <f t="shared" si="113"/>
        <v>26012.239611875</v>
      </c>
      <c r="R614" s="20">
        <f t="shared" si="118"/>
        <v>2235.073350000876</v>
      </c>
      <c r="S614" s="20">
        <f t="shared" si="119"/>
        <v>-1504.2485746737602</v>
      </c>
      <c r="T614" s="20">
        <f t="shared" si="114"/>
        <v>1504.2485746737602</v>
      </c>
      <c r="U614" s="20">
        <f t="shared" si="115"/>
        <v>730.82477532711573</v>
      </c>
      <c r="V614">
        <f>(0.5*$C$3*G614^2)/1000</f>
        <v>29.112599999999997</v>
      </c>
      <c r="W614">
        <f t="shared" si="116"/>
        <v>23.639431200000001</v>
      </c>
    </row>
    <row r="615" spans="2:23" x14ac:dyDescent="0.3">
      <c r="B615" s="4" t="s">
        <v>35</v>
      </c>
      <c r="C615" s="4">
        <v>607</v>
      </c>
      <c r="D615" s="4">
        <v>18</v>
      </c>
      <c r="E615" s="11">
        <v>25.5</v>
      </c>
      <c r="F615" s="15">
        <f t="shared" si="117"/>
        <v>1.4861111111111109</v>
      </c>
      <c r="G615" s="15">
        <f t="shared" si="108"/>
        <v>7.083333333333333</v>
      </c>
      <c r="H615" s="15"/>
      <c r="I615" s="15">
        <f t="shared" si="109"/>
        <v>2860.4666666666662</v>
      </c>
      <c r="J615" s="15">
        <f t="shared" si="110"/>
        <v>15.550056423611114</v>
      </c>
      <c r="K615" s="21">
        <f t="shared" si="111"/>
        <v>188.82288000000003</v>
      </c>
      <c r="L615" s="17">
        <f>K615+J615</f>
        <v>204.37293642361115</v>
      </c>
      <c r="M615">
        <f>(($C$3*F615)*$J$3)/2</f>
        <v>478.19851499999993</v>
      </c>
      <c r="N615">
        <f>(M615/$J$3)+O615</f>
        <v>4495.0729364236104</v>
      </c>
      <c r="O615" s="17">
        <f>L615+I615</f>
        <v>3064.8396030902773</v>
      </c>
      <c r="P615" s="15">
        <f t="shared" si="112"/>
        <v>31840.099966333906</v>
      </c>
      <c r="Q615" s="20">
        <f t="shared" si="113"/>
        <v>31840.099966333906</v>
      </c>
      <c r="R615" s="20">
        <f t="shared" si="118"/>
        <v>2266.91344996721</v>
      </c>
      <c r="S615" s="20">
        <f t="shared" si="119"/>
        <v>-1504.2485746737602</v>
      </c>
      <c r="T615" s="20">
        <f t="shared" si="114"/>
        <v>1504.2485746737602</v>
      </c>
      <c r="U615" s="20">
        <f t="shared" si="115"/>
        <v>762.66487529344977</v>
      </c>
      <c r="V615">
        <f>(0.5*$C$3*G615^2)/1000</f>
        <v>48.287083333333328</v>
      </c>
      <c r="W615">
        <f t="shared" si="116"/>
        <v>39.209111666666665</v>
      </c>
    </row>
    <row r="616" spans="2:23" x14ac:dyDescent="0.3">
      <c r="B616" s="4" t="s">
        <v>35</v>
      </c>
      <c r="C616" s="4">
        <v>608</v>
      </c>
      <c r="D616" s="4">
        <v>19</v>
      </c>
      <c r="E616" s="11">
        <v>30.5</v>
      </c>
      <c r="F616" s="15">
        <f t="shared" si="117"/>
        <v>1.2916666666666663</v>
      </c>
      <c r="G616" s="15">
        <f t="shared" si="108"/>
        <v>8.4722222222222214</v>
      </c>
      <c r="H616" s="15"/>
      <c r="I616" s="15">
        <f t="shared" si="109"/>
        <v>2486.1999999999994</v>
      </c>
      <c r="J616" s="15">
        <f t="shared" si="110"/>
        <v>22.24596691743827</v>
      </c>
      <c r="K616" s="21">
        <f t="shared" si="111"/>
        <v>188.82288000000003</v>
      </c>
      <c r="L616" s="17">
        <f>K616+J616</f>
        <v>211.06884691743829</v>
      </c>
      <c r="M616">
        <f>(($C$3*F616)*$J$3)/2</f>
        <v>415.63048499999985</v>
      </c>
      <c r="N616">
        <f>(M616/$J$3)+O616</f>
        <v>3940.3688469174376</v>
      </c>
      <c r="O616" s="17">
        <f>L616+I616</f>
        <v>2697.2688469174377</v>
      </c>
      <c r="P616" s="15">
        <f t="shared" si="112"/>
        <v>33383.680508606063</v>
      </c>
      <c r="Q616" s="20">
        <f t="shared" si="113"/>
        <v>33383.680508606063</v>
      </c>
      <c r="R616" s="20">
        <f t="shared" si="118"/>
        <v>2300.2971304758162</v>
      </c>
      <c r="S616" s="20">
        <f t="shared" si="119"/>
        <v>-1504.2485746737602</v>
      </c>
      <c r="T616" s="20">
        <f t="shared" si="114"/>
        <v>1504.2485746737602</v>
      </c>
      <c r="U616" s="20">
        <f t="shared" si="115"/>
        <v>796.04855580205594</v>
      </c>
      <c r="V616">
        <f>(0.5*$C$3*G616^2)/1000</f>
        <v>69.079675925925912</v>
      </c>
      <c r="W616">
        <f t="shared" si="116"/>
        <v>56.092696851851841</v>
      </c>
    </row>
    <row r="617" spans="2:23" x14ac:dyDescent="0.3">
      <c r="B617" s="4" t="s">
        <v>35</v>
      </c>
      <c r="C617" s="4">
        <v>609</v>
      </c>
      <c r="D617" s="4">
        <v>20</v>
      </c>
      <c r="E617" s="11">
        <v>34.799999999999997</v>
      </c>
      <c r="F617" s="15">
        <f t="shared" si="117"/>
        <v>1.1527777777777775</v>
      </c>
      <c r="G617" s="15">
        <f t="shared" si="108"/>
        <v>9.6666666666666661</v>
      </c>
      <c r="H617" s="15"/>
      <c r="I617" s="15">
        <f t="shared" si="109"/>
        <v>2218.8666666666659</v>
      </c>
      <c r="J617" s="15">
        <f t="shared" si="110"/>
        <v>28.960769444444445</v>
      </c>
      <c r="K617" s="21">
        <f t="shared" si="111"/>
        <v>188.82288000000003</v>
      </c>
      <c r="L617" s="17">
        <f>K617+J617</f>
        <v>217.78364944444448</v>
      </c>
      <c r="M617">
        <f>(($C$3*F617)*$J$3)/2</f>
        <v>370.93903499999982</v>
      </c>
      <c r="N617">
        <f>(M617/$J$3)+O617</f>
        <v>3546.0836494444434</v>
      </c>
      <c r="O617" s="17">
        <f>L617+I617</f>
        <v>2436.6503161111104</v>
      </c>
      <c r="P617" s="15">
        <f t="shared" si="112"/>
        <v>34278.808611296285</v>
      </c>
      <c r="Q617" s="20">
        <f t="shared" si="113"/>
        <v>34278.808611296285</v>
      </c>
      <c r="R617" s="20">
        <f t="shared" si="118"/>
        <v>2334.5759390871126</v>
      </c>
      <c r="S617" s="20">
        <f t="shared" si="119"/>
        <v>-1504.2485746737602</v>
      </c>
      <c r="T617" s="20">
        <f t="shared" si="114"/>
        <v>1504.2485746737602</v>
      </c>
      <c r="U617" s="20">
        <f t="shared" si="115"/>
        <v>830.32736441335237</v>
      </c>
      <c r="V617">
        <f>(0.5*$C$3*G617^2)/1000</f>
        <v>89.930933333333314</v>
      </c>
      <c r="W617">
        <f t="shared" si="116"/>
        <v>73.02391786666665</v>
      </c>
    </row>
    <row r="618" spans="2:23" x14ac:dyDescent="0.3">
      <c r="B618" s="4" t="s">
        <v>35</v>
      </c>
      <c r="C618" s="4">
        <v>610</v>
      </c>
      <c r="D618" s="4">
        <v>21</v>
      </c>
      <c r="E618" s="11">
        <v>38.799999999999997</v>
      </c>
      <c r="F618" s="15">
        <f t="shared" si="117"/>
        <v>1.1250000000000002</v>
      </c>
      <c r="G618" s="15">
        <f t="shared" si="108"/>
        <v>10.777777777777779</v>
      </c>
      <c r="H618" s="15"/>
      <c r="I618" s="15">
        <f t="shared" si="109"/>
        <v>2165.4000000000005</v>
      </c>
      <c r="J618" s="15">
        <f t="shared" si="110"/>
        <v>36.001041049382728</v>
      </c>
      <c r="K618" s="21">
        <f t="shared" si="111"/>
        <v>188.82288000000003</v>
      </c>
      <c r="L618" s="17">
        <f>K618+J618</f>
        <v>224.82392104938276</v>
      </c>
      <c r="M618">
        <f>(($C$3*F618)*$J$3)/2</f>
        <v>362.00074500000005</v>
      </c>
      <c r="N618">
        <f>(M618/$J$3)+O618</f>
        <v>3472.9239210493838</v>
      </c>
      <c r="O618" s="17">
        <f>L618+I618</f>
        <v>2390.2239210493835</v>
      </c>
      <c r="P618" s="15">
        <f t="shared" si="112"/>
        <v>37430.40226019892</v>
      </c>
      <c r="Q618" s="20">
        <f t="shared" si="113"/>
        <v>37430.40226019892</v>
      </c>
      <c r="R618" s="20">
        <f t="shared" si="118"/>
        <v>2372.0063413473117</v>
      </c>
      <c r="S618" s="20">
        <f t="shared" si="119"/>
        <v>-1504.2485746737602</v>
      </c>
      <c r="T618" s="20">
        <f t="shared" si="114"/>
        <v>1504.2485746737602</v>
      </c>
      <c r="U618" s="20">
        <f t="shared" si="115"/>
        <v>867.75776667355149</v>
      </c>
      <c r="V618">
        <f>(0.5*$C$3*G618^2)/1000</f>
        <v>111.79285925925927</v>
      </c>
      <c r="W618">
        <f t="shared" si="116"/>
        <v>90.775801718518537</v>
      </c>
    </row>
    <row r="619" spans="2:23" x14ac:dyDescent="0.3">
      <c r="B619" s="4" t="s">
        <v>35</v>
      </c>
      <c r="C619" s="4">
        <v>611</v>
      </c>
      <c r="D619" s="4">
        <v>22</v>
      </c>
      <c r="E619" s="11">
        <v>42.9</v>
      </c>
      <c r="F619" s="15">
        <f t="shared" si="117"/>
        <v>1.0555555555555558</v>
      </c>
      <c r="G619" s="15">
        <f t="shared" si="108"/>
        <v>11.916666666666666</v>
      </c>
      <c r="H619" s="15"/>
      <c r="I619" s="15">
        <f t="shared" si="109"/>
        <v>2031.7333333333338</v>
      </c>
      <c r="J619" s="15">
        <f t="shared" si="110"/>
        <v>44.011502256944446</v>
      </c>
      <c r="K619" s="21">
        <f t="shared" si="111"/>
        <v>188.82288000000003</v>
      </c>
      <c r="L619" s="17">
        <f>K619+J619</f>
        <v>232.83438225694448</v>
      </c>
      <c r="M619">
        <f>(($C$3*F619)*$J$3)/2</f>
        <v>339.65502000000004</v>
      </c>
      <c r="N619">
        <f>(M619/$J$3)+O619</f>
        <v>3280.4343822569449</v>
      </c>
      <c r="O619" s="17">
        <f>L619+I619</f>
        <v>2264.5677155902781</v>
      </c>
      <c r="P619" s="15">
        <f t="shared" si="112"/>
        <v>39091.843055228594</v>
      </c>
      <c r="Q619" s="20">
        <f t="shared" si="113"/>
        <v>39091.843055228594</v>
      </c>
      <c r="R619" s="20">
        <f t="shared" si="118"/>
        <v>2411.0981844025405</v>
      </c>
      <c r="S619" s="20">
        <f t="shared" si="119"/>
        <v>-1504.2485746737602</v>
      </c>
      <c r="T619" s="20">
        <f t="shared" si="114"/>
        <v>1504.2485746737602</v>
      </c>
      <c r="U619" s="20">
        <f t="shared" si="115"/>
        <v>906.84960972878025</v>
      </c>
      <c r="V619">
        <f>(0.5*$C$3*G619^2)/1000</f>
        <v>136.66748333333331</v>
      </c>
      <c r="W619">
        <f t="shared" si="116"/>
        <v>110.97399646666665</v>
      </c>
    </row>
    <row r="620" spans="2:23" x14ac:dyDescent="0.3">
      <c r="B620" s="4" t="s">
        <v>35</v>
      </c>
      <c r="C620" s="4">
        <v>612</v>
      </c>
      <c r="D620" s="4">
        <v>23</v>
      </c>
      <c r="E620" s="11">
        <v>46.4</v>
      </c>
      <c r="F620" s="15">
        <f t="shared" si="117"/>
        <v>0.74999999999999978</v>
      </c>
      <c r="G620" s="15">
        <f t="shared" si="108"/>
        <v>12.888888888888889</v>
      </c>
      <c r="H620" s="15"/>
      <c r="I620" s="15">
        <f t="shared" si="109"/>
        <v>1443.5999999999995</v>
      </c>
      <c r="J620" s="15">
        <f t="shared" si="110"/>
        <v>51.48581234567903</v>
      </c>
      <c r="K620" s="21">
        <f t="shared" si="111"/>
        <v>188.82288000000003</v>
      </c>
      <c r="L620" s="17">
        <f>K620+J620</f>
        <v>240.30869234567905</v>
      </c>
      <c r="M620">
        <f>(($C$3*F620)*$J$3)/2</f>
        <v>241.33382999999989</v>
      </c>
      <c r="N620">
        <f>(M620/$J$3)+O620</f>
        <v>2405.7086923456782</v>
      </c>
      <c r="O620" s="17">
        <f>L620+I620</f>
        <v>1683.9086923456784</v>
      </c>
      <c r="P620" s="15">
        <f t="shared" si="112"/>
        <v>31006.912034677629</v>
      </c>
      <c r="Q620" s="20">
        <f t="shared" si="113"/>
        <v>31006.912034677629</v>
      </c>
      <c r="R620" s="20">
        <f t="shared" si="118"/>
        <v>2442.105096437218</v>
      </c>
      <c r="S620" s="20">
        <f t="shared" si="119"/>
        <v>-1504.2485746737602</v>
      </c>
      <c r="T620" s="20">
        <f t="shared" si="114"/>
        <v>1504.2485746737602</v>
      </c>
      <c r="U620" s="20">
        <f t="shared" si="115"/>
        <v>937.85652176345775</v>
      </c>
      <c r="V620">
        <f>(0.5*$C$3*G620^2)/1000</f>
        <v>159.87721481481483</v>
      </c>
      <c r="W620">
        <f t="shared" si="116"/>
        <v>129.82029842962964</v>
      </c>
    </row>
    <row r="621" spans="2:23" x14ac:dyDescent="0.3">
      <c r="B621" s="4" t="s">
        <v>35</v>
      </c>
      <c r="C621" s="4">
        <v>613</v>
      </c>
      <c r="D621" s="4">
        <v>24</v>
      </c>
      <c r="E621" s="11">
        <v>48.3</v>
      </c>
      <c r="F621" s="15">
        <f t="shared" si="117"/>
        <v>0.31944444444444503</v>
      </c>
      <c r="G621" s="15">
        <f t="shared" si="108"/>
        <v>13.416666666666666</v>
      </c>
      <c r="H621" s="15"/>
      <c r="I621" s="15">
        <f t="shared" si="109"/>
        <v>614.86666666666781</v>
      </c>
      <c r="J621" s="15">
        <f t="shared" si="110"/>
        <v>55.788652256944452</v>
      </c>
      <c r="K621" s="21">
        <f t="shared" si="111"/>
        <v>188.82288000000003</v>
      </c>
      <c r="L621" s="17">
        <f>K621+J621</f>
        <v>244.61153225694449</v>
      </c>
      <c r="M621">
        <f>(($C$3*F621)*$J$3)/2</f>
        <v>102.79033500000018</v>
      </c>
      <c r="N621">
        <f>(M621/$J$3)+O621</f>
        <v>1166.9115322569462</v>
      </c>
      <c r="O621" s="17">
        <f>L621+I621</f>
        <v>859.47819892361235</v>
      </c>
      <c r="P621" s="15">
        <f t="shared" si="112"/>
        <v>15656.063057780695</v>
      </c>
      <c r="Q621" s="20">
        <f t="shared" si="113"/>
        <v>15656.063057780695</v>
      </c>
      <c r="R621" s="20">
        <f t="shared" si="118"/>
        <v>2457.7611594949985</v>
      </c>
      <c r="S621" s="20">
        <f t="shared" si="119"/>
        <v>-1504.2485746737602</v>
      </c>
      <c r="T621" s="20">
        <f t="shared" si="114"/>
        <v>1504.2485746737602</v>
      </c>
      <c r="U621" s="20">
        <f t="shared" si="115"/>
        <v>953.51258482123831</v>
      </c>
      <c r="V621">
        <f>(0.5*$C$3*G621^2)/1000</f>
        <v>173.23868333333331</v>
      </c>
      <c r="W621">
        <f t="shared" si="116"/>
        <v>140.66981086666667</v>
      </c>
    </row>
    <row r="622" spans="2:23" x14ac:dyDescent="0.3">
      <c r="B622" s="4" t="s">
        <v>35</v>
      </c>
      <c r="C622" s="4">
        <v>614</v>
      </c>
      <c r="D622" s="4">
        <v>25</v>
      </c>
      <c r="E622" s="11">
        <v>48.7</v>
      </c>
      <c r="F622" s="15">
        <f t="shared" si="117"/>
        <v>2.7777777777778172E-2</v>
      </c>
      <c r="G622" s="15">
        <f t="shared" si="108"/>
        <v>13.527777777777779</v>
      </c>
      <c r="H622" s="15"/>
      <c r="I622" s="15">
        <f t="shared" si="109"/>
        <v>53.466666666667422</v>
      </c>
      <c r="J622" s="15">
        <f t="shared" si="110"/>
        <v>56.716514139660511</v>
      </c>
      <c r="K622" s="21">
        <f t="shared" si="111"/>
        <v>188.82288000000003</v>
      </c>
      <c r="L622" s="17">
        <f>K622+J622</f>
        <v>245.53939413966054</v>
      </c>
      <c r="M622">
        <f>(($C$3*F622)*$J$3)/2</f>
        <v>8.9382900000001264</v>
      </c>
      <c r="N622">
        <f>(M622/$J$3)+O622</f>
        <v>325.73939413966167</v>
      </c>
      <c r="O622" s="17">
        <f>L622+I622</f>
        <v>299.00606080632798</v>
      </c>
      <c r="P622" s="15">
        <f t="shared" si="112"/>
        <v>4406.5301373893126</v>
      </c>
      <c r="Q622" s="20">
        <f t="shared" si="113"/>
        <v>4406.5301373893126</v>
      </c>
      <c r="R622" s="20">
        <f t="shared" si="118"/>
        <v>2462.1676896323879</v>
      </c>
      <c r="S622" s="20">
        <f t="shared" si="119"/>
        <v>-1504.2485746737602</v>
      </c>
      <c r="T622" s="20">
        <f t="shared" si="114"/>
        <v>1504.2485746737602</v>
      </c>
      <c r="U622" s="20">
        <f t="shared" si="115"/>
        <v>957.91911495862769</v>
      </c>
      <c r="V622">
        <f>(0.5*$C$3*G622^2)/1000</f>
        <v>176.11994259259259</v>
      </c>
      <c r="W622">
        <f t="shared" si="116"/>
        <v>143.00939338518521</v>
      </c>
    </row>
    <row r="623" spans="2:23" x14ac:dyDescent="0.3">
      <c r="B623" s="4" t="s">
        <v>35</v>
      </c>
      <c r="C623" s="4">
        <v>615</v>
      </c>
      <c r="D623" s="4">
        <v>26</v>
      </c>
      <c r="E623" s="11">
        <v>48.5</v>
      </c>
      <c r="F623" s="15">
        <f t="shared" si="117"/>
        <v>-4.1666666666667261E-2</v>
      </c>
      <c r="G623" s="15">
        <f t="shared" si="108"/>
        <v>13.472222222222221</v>
      </c>
      <c r="H623" s="15"/>
      <c r="I623" s="15">
        <f t="shared" si="109"/>
        <v>-80.20000000000114</v>
      </c>
      <c r="J623" s="15">
        <f t="shared" si="110"/>
        <v>56.2516266396605</v>
      </c>
      <c r="K623" s="21">
        <f t="shared" si="111"/>
        <v>188.82288000000003</v>
      </c>
      <c r="L623" s="17">
        <f>K623+J623</f>
        <v>245.07450663966051</v>
      </c>
      <c r="M623">
        <f>(($C$3*F623)*$J$3)/2</f>
        <v>-13.40743500000019</v>
      </c>
      <c r="N623">
        <f>(M623/$J$3)+O623</f>
        <v>124.77450663965882</v>
      </c>
      <c r="O623" s="17">
        <f>L623+I623</f>
        <v>164.87450663965939</v>
      </c>
      <c r="P623" s="15">
        <f t="shared" si="112"/>
        <v>1680.9898811176258</v>
      </c>
      <c r="Q623" s="20">
        <f t="shared" si="113"/>
        <v>1680.9898811176258</v>
      </c>
      <c r="R623" s="20">
        <f t="shared" si="118"/>
        <v>2463.8486795135054</v>
      </c>
      <c r="S623" s="20">
        <f t="shared" si="119"/>
        <v>-1504.2485746737602</v>
      </c>
      <c r="T623" s="20">
        <f t="shared" si="114"/>
        <v>1504.2485746737602</v>
      </c>
      <c r="U623" s="20">
        <f t="shared" si="115"/>
        <v>959.6001048397452</v>
      </c>
      <c r="V623">
        <f>(0.5*$C$3*G623^2)/1000</f>
        <v>174.67634259259256</v>
      </c>
      <c r="W623">
        <f t="shared" si="116"/>
        <v>141.83719018518516</v>
      </c>
    </row>
    <row r="624" spans="2:23" x14ac:dyDescent="0.3">
      <c r="B624" s="4" t="s">
        <v>35</v>
      </c>
      <c r="C624" s="4">
        <v>616</v>
      </c>
      <c r="D624" s="4">
        <v>27</v>
      </c>
      <c r="E624" s="11">
        <v>48.4</v>
      </c>
      <c r="F624" s="15">
        <f t="shared" si="117"/>
        <v>-4.1666666666666269E-2</v>
      </c>
      <c r="G624" s="15">
        <f t="shared" si="108"/>
        <v>13.444444444444445</v>
      </c>
      <c r="H624" s="15"/>
      <c r="I624" s="15">
        <f t="shared" si="109"/>
        <v>-80.199999999999235</v>
      </c>
      <c r="J624" s="15">
        <f t="shared" si="110"/>
        <v>56.019900308641986</v>
      </c>
      <c r="K624" s="21">
        <f t="shared" si="111"/>
        <v>188.82288000000003</v>
      </c>
      <c r="L624" s="17">
        <f>K624+J624</f>
        <v>244.84278030864201</v>
      </c>
      <c r="M624">
        <f>(($C$3*F624)*$J$3)/2</f>
        <v>-13.407434999999872</v>
      </c>
      <c r="N624">
        <f>(M624/$J$3)+O624</f>
        <v>124.54278030864316</v>
      </c>
      <c r="O624" s="17">
        <f>L624+I624</f>
        <v>164.64278030864278</v>
      </c>
      <c r="P624" s="15">
        <f t="shared" si="112"/>
        <v>1674.4084908162024</v>
      </c>
      <c r="Q624" s="20">
        <f t="shared" si="113"/>
        <v>1674.4084908162024</v>
      </c>
      <c r="R624" s="20">
        <f t="shared" si="118"/>
        <v>2465.5230880043218</v>
      </c>
      <c r="S624" s="20">
        <f t="shared" si="119"/>
        <v>-1504.2485746737602</v>
      </c>
      <c r="T624" s="20">
        <f t="shared" si="114"/>
        <v>1504.2485746737602</v>
      </c>
      <c r="U624" s="20">
        <f t="shared" si="115"/>
        <v>961.2745133305616</v>
      </c>
      <c r="V624">
        <f>(0.5*$C$3*G624^2)/1000</f>
        <v>173.95677037037035</v>
      </c>
      <c r="W624">
        <f t="shared" si="116"/>
        <v>141.25289754074075</v>
      </c>
    </row>
    <row r="625" spans="2:23" x14ac:dyDescent="0.3">
      <c r="B625" s="4" t="s">
        <v>35</v>
      </c>
      <c r="C625" s="4">
        <v>617</v>
      </c>
      <c r="D625" s="4">
        <v>28</v>
      </c>
      <c r="E625" s="11">
        <v>48.2</v>
      </c>
      <c r="F625" s="15">
        <f t="shared" si="117"/>
        <v>-8.3333333333333523E-2</v>
      </c>
      <c r="G625" s="15">
        <f t="shared" si="108"/>
        <v>13.388888888888889</v>
      </c>
      <c r="H625" s="15"/>
      <c r="I625" s="15">
        <f t="shared" si="109"/>
        <v>-160.40000000000038</v>
      </c>
      <c r="J625" s="15">
        <f t="shared" si="110"/>
        <v>55.557882484567912</v>
      </c>
      <c r="K625" s="21">
        <f t="shared" si="111"/>
        <v>188.82288000000003</v>
      </c>
      <c r="L625" s="17">
        <f>K625+J625</f>
        <v>244.38076248456792</v>
      </c>
      <c r="M625">
        <f>(($C$3*F625)*$J$3)/2</f>
        <v>-26.814870000000059</v>
      </c>
      <c r="N625">
        <f>(M625/$J$3)+O625</f>
        <v>3.7807624845673615</v>
      </c>
      <c r="O625" s="17">
        <f>L625+I625</f>
        <v>83.980762484567549</v>
      </c>
      <c r="P625" s="15">
        <f t="shared" si="112"/>
        <v>50.620208821151898</v>
      </c>
      <c r="Q625" s="20">
        <f t="shared" si="113"/>
        <v>50.620208821151898</v>
      </c>
      <c r="R625" s="20">
        <f t="shared" si="118"/>
        <v>2465.5737082131432</v>
      </c>
      <c r="S625" s="20">
        <f t="shared" si="119"/>
        <v>-1504.2485746737602</v>
      </c>
      <c r="T625" s="20">
        <f t="shared" si="114"/>
        <v>1504.2485746737602</v>
      </c>
      <c r="U625" s="20">
        <f t="shared" si="115"/>
        <v>961.32513353938293</v>
      </c>
      <c r="V625">
        <f>(0.5*$C$3*G625^2)/1000</f>
        <v>172.52208148148151</v>
      </c>
      <c r="W625">
        <f t="shared" si="116"/>
        <v>140.087930162963</v>
      </c>
    </row>
    <row r="626" spans="2:23" x14ac:dyDescent="0.3">
      <c r="B626" s="4" t="s">
        <v>35</v>
      </c>
      <c r="C626" s="4">
        <v>618</v>
      </c>
      <c r="D626" s="4">
        <v>29</v>
      </c>
      <c r="E626" s="11">
        <v>47.8</v>
      </c>
      <c r="F626" s="15">
        <f t="shared" si="117"/>
        <v>-0.16666666666666705</v>
      </c>
      <c r="G626" s="15">
        <f t="shared" si="108"/>
        <v>13.277777777777779</v>
      </c>
      <c r="H626" s="15"/>
      <c r="I626" s="15">
        <f t="shared" si="109"/>
        <v>-320.80000000000075</v>
      </c>
      <c r="J626" s="15">
        <f t="shared" si="110"/>
        <v>54.639586188271622</v>
      </c>
      <c r="K626" s="21">
        <f t="shared" si="111"/>
        <v>188.82288000000003</v>
      </c>
      <c r="L626" s="17">
        <f>K626+J626</f>
        <v>243.46246618827166</v>
      </c>
      <c r="M626">
        <f>(($C$3*F626)*$J$3)/2</f>
        <v>-53.629740000000119</v>
      </c>
      <c r="N626">
        <f>(M626/$J$3)+O626</f>
        <v>-237.73753381172946</v>
      </c>
      <c r="O626" s="17">
        <f>L626+I626</f>
        <v>-77.337533811729088</v>
      </c>
      <c r="P626" s="15">
        <f t="shared" si="112"/>
        <v>-3156.6261433890745</v>
      </c>
      <c r="Q626" s="20">
        <f t="shared" si="113"/>
        <v>-3156.6261433890745</v>
      </c>
      <c r="R626" s="20">
        <f t="shared" si="118"/>
        <v>2465.5737082131432</v>
      </c>
      <c r="S626" s="20">
        <f t="shared" si="119"/>
        <v>-1507.4052008171493</v>
      </c>
      <c r="T626" s="20">
        <f t="shared" si="114"/>
        <v>1507.4052008171493</v>
      </c>
      <c r="U626" s="20">
        <f t="shared" si="115"/>
        <v>958.16850739599386</v>
      </c>
      <c r="V626">
        <f>(0.5*$C$3*G626^2)/1000</f>
        <v>169.67052592592594</v>
      </c>
      <c r="W626">
        <f t="shared" si="116"/>
        <v>137.77246705185186</v>
      </c>
    </row>
    <row r="627" spans="2:23" x14ac:dyDescent="0.3">
      <c r="B627" s="4" t="s">
        <v>35</v>
      </c>
      <c r="C627" s="4">
        <v>619</v>
      </c>
      <c r="D627" s="4">
        <v>30</v>
      </c>
      <c r="E627" s="11">
        <v>47</v>
      </c>
      <c r="F627" s="15">
        <f t="shared" si="117"/>
        <v>-0.26388888888888867</v>
      </c>
      <c r="G627" s="15">
        <f t="shared" si="108"/>
        <v>13.055555555555555</v>
      </c>
      <c r="H627" s="15"/>
      <c r="I627" s="15">
        <f t="shared" si="109"/>
        <v>-507.93333333333288</v>
      </c>
      <c r="J627" s="15">
        <f t="shared" si="110"/>
        <v>52.825951003086423</v>
      </c>
      <c r="K627" s="21">
        <f t="shared" si="111"/>
        <v>188.82288000000003</v>
      </c>
      <c r="L627" s="17">
        <f>K627+J627</f>
        <v>241.64883100308646</v>
      </c>
      <c r="M627">
        <f>(($C$3*F627)*$J$3)/2</f>
        <v>-84.913754999999924</v>
      </c>
      <c r="N627">
        <f>(M627/$J$3)+O627</f>
        <v>-520.25116899691284</v>
      </c>
      <c r="O627" s="17">
        <f>L627+I627</f>
        <v>-266.28450233024643</v>
      </c>
      <c r="P627" s="15">
        <f t="shared" si="112"/>
        <v>-6792.1680396819174</v>
      </c>
      <c r="Q627" s="20">
        <f t="shared" si="113"/>
        <v>-6792.1680396819174</v>
      </c>
      <c r="R627" s="20">
        <f t="shared" si="118"/>
        <v>2465.5737082131432</v>
      </c>
      <c r="S627" s="20">
        <f t="shared" si="119"/>
        <v>-1514.1973688568312</v>
      </c>
      <c r="T627" s="20">
        <f t="shared" si="114"/>
        <v>1514.1973688568312</v>
      </c>
      <c r="U627" s="20">
        <f t="shared" si="115"/>
        <v>951.37633935631197</v>
      </c>
      <c r="V627">
        <f>(0.5*$C$3*G627^2)/1000</f>
        <v>164.03870370370367</v>
      </c>
      <c r="W627">
        <f t="shared" si="116"/>
        <v>133.1994274074074</v>
      </c>
    </row>
    <row r="628" spans="2:23" x14ac:dyDescent="0.3">
      <c r="B628" s="4" t="s">
        <v>35</v>
      </c>
      <c r="C628" s="4">
        <v>620</v>
      </c>
      <c r="D628" s="4">
        <v>31</v>
      </c>
      <c r="E628" s="11">
        <v>45.9</v>
      </c>
      <c r="F628" s="15">
        <f t="shared" si="117"/>
        <v>-0.29166666666666685</v>
      </c>
      <c r="G628" s="15">
        <f t="shared" si="108"/>
        <v>12.75</v>
      </c>
      <c r="H628" s="15"/>
      <c r="I628" s="15">
        <f t="shared" si="109"/>
        <v>-561.40000000000032</v>
      </c>
      <c r="J628" s="15">
        <f t="shared" si="110"/>
        <v>50.382182812500012</v>
      </c>
      <c r="K628" s="21">
        <f t="shared" si="111"/>
        <v>188.82288000000003</v>
      </c>
      <c r="L628" s="17">
        <f>K628+J628</f>
        <v>239.20506281250005</v>
      </c>
      <c r="M628">
        <f>(($C$3*F628)*$J$3)/2</f>
        <v>-93.852045000000047</v>
      </c>
      <c r="N628">
        <f>(M628/$J$3)+O628</f>
        <v>-602.89493718750043</v>
      </c>
      <c r="O628" s="17">
        <f>L628+I628</f>
        <v>-322.19493718750027</v>
      </c>
      <c r="P628" s="15">
        <f t="shared" si="112"/>
        <v>-7686.9104491406306</v>
      </c>
      <c r="Q628" s="20">
        <f t="shared" si="113"/>
        <v>-7686.9104491406306</v>
      </c>
      <c r="R628" s="20">
        <f t="shared" si="118"/>
        <v>2465.5737082131432</v>
      </c>
      <c r="S628" s="20">
        <f t="shared" si="119"/>
        <v>-1521.8842793059719</v>
      </c>
      <c r="T628" s="20">
        <f t="shared" si="114"/>
        <v>1521.8842793059719</v>
      </c>
      <c r="U628" s="20">
        <f t="shared" si="115"/>
        <v>943.6894289071713</v>
      </c>
      <c r="V628">
        <f>(0.5*$C$3*G628^2)/1000</f>
        <v>156.45015000000001</v>
      </c>
      <c r="W628">
        <f t="shared" si="116"/>
        <v>127.03752180000002</v>
      </c>
    </row>
    <row r="629" spans="2:23" x14ac:dyDescent="0.3">
      <c r="B629" s="4" t="s">
        <v>35</v>
      </c>
      <c r="C629" s="4">
        <v>621</v>
      </c>
      <c r="D629" s="4">
        <v>32</v>
      </c>
      <c r="E629" s="11">
        <v>44.9</v>
      </c>
      <c r="F629" s="15">
        <f t="shared" si="117"/>
        <v>-0.20833333333333331</v>
      </c>
      <c r="G629" s="15">
        <f t="shared" si="108"/>
        <v>12.472222222222221</v>
      </c>
      <c r="H629" s="15"/>
      <c r="I629" s="15">
        <f t="shared" si="109"/>
        <v>-400.99999999999994</v>
      </c>
      <c r="J629" s="15">
        <f t="shared" si="110"/>
        <v>48.210794695216052</v>
      </c>
      <c r="K629" s="21">
        <f t="shared" si="111"/>
        <v>188.82288000000003</v>
      </c>
      <c r="L629" s="17">
        <f>K629+J629</f>
        <v>237.03367469521606</v>
      </c>
      <c r="M629">
        <f>(($C$3*F629)*$J$3)/2</f>
        <v>-67.037174999999991</v>
      </c>
      <c r="N629">
        <f>(M629/$J$3)+O629</f>
        <v>-364.46632530478382</v>
      </c>
      <c r="O629" s="17">
        <f>L629+I629</f>
        <v>-163.96632530478388</v>
      </c>
      <c r="P629" s="15">
        <f t="shared" si="112"/>
        <v>-4545.7050017179981</v>
      </c>
      <c r="Q629" s="20">
        <f t="shared" si="113"/>
        <v>-4545.7050017179981</v>
      </c>
      <c r="R629" s="20">
        <f t="shared" si="118"/>
        <v>2465.5737082131432</v>
      </c>
      <c r="S629" s="20">
        <f t="shared" si="119"/>
        <v>-1526.4299843076899</v>
      </c>
      <c r="T629" s="20">
        <f t="shared" si="114"/>
        <v>1526.4299843076899</v>
      </c>
      <c r="U629" s="20">
        <f t="shared" si="115"/>
        <v>939.14372390545327</v>
      </c>
      <c r="V629">
        <f>(0.5*$C$3*G629^2)/1000</f>
        <v>149.70740925925924</v>
      </c>
      <c r="W629">
        <f t="shared" si="116"/>
        <v>121.5624163185185</v>
      </c>
    </row>
    <row r="630" spans="2:23" x14ac:dyDescent="0.3">
      <c r="B630" s="4" t="s">
        <v>35</v>
      </c>
      <c r="C630" s="4">
        <v>622</v>
      </c>
      <c r="D630" s="4">
        <v>33</v>
      </c>
      <c r="E630" s="11">
        <v>44.4</v>
      </c>
      <c r="F630" s="15">
        <f t="shared" si="117"/>
        <v>-8.3333333333333523E-2</v>
      </c>
      <c r="G630" s="15">
        <f t="shared" si="108"/>
        <v>12.333333333333334</v>
      </c>
      <c r="H630" s="15"/>
      <c r="I630" s="15">
        <f t="shared" si="109"/>
        <v>-160.40000000000038</v>
      </c>
      <c r="J630" s="15">
        <f t="shared" si="110"/>
        <v>47.143036111111122</v>
      </c>
      <c r="K630" s="21">
        <f t="shared" si="111"/>
        <v>188.82288000000003</v>
      </c>
      <c r="L630" s="17">
        <f>K630+J630</f>
        <v>235.96591611111114</v>
      </c>
      <c r="M630">
        <f>(($C$3*F630)*$J$3)/2</f>
        <v>-26.814870000000059</v>
      </c>
      <c r="N630">
        <f>(M630/$J$3)+O630</f>
        <v>-4.6340838888894211</v>
      </c>
      <c r="O630" s="17">
        <f>L630+I630</f>
        <v>75.565916111110766</v>
      </c>
      <c r="P630" s="15">
        <f t="shared" si="112"/>
        <v>-57.153701296302863</v>
      </c>
      <c r="Q630" s="20">
        <f t="shared" si="113"/>
        <v>-57.153701296302863</v>
      </c>
      <c r="R630" s="20">
        <f t="shared" si="118"/>
        <v>2465.5737082131432</v>
      </c>
      <c r="S630" s="20">
        <f t="shared" si="119"/>
        <v>-1526.4871380089862</v>
      </c>
      <c r="T630" s="20">
        <f t="shared" si="114"/>
        <v>1526.4871380089862</v>
      </c>
      <c r="U630" s="20">
        <f t="shared" si="115"/>
        <v>939.08657020415694</v>
      </c>
      <c r="V630">
        <f>(0.5*$C$3*G630^2)/1000</f>
        <v>146.39173333333335</v>
      </c>
      <c r="W630">
        <f t="shared" si="116"/>
        <v>118.87008746666669</v>
      </c>
    </row>
    <row r="631" spans="2:23" x14ac:dyDescent="0.3">
      <c r="B631" s="4" t="s">
        <v>35</v>
      </c>
      <c r="C631" s="4">
        <v>623</v>
      </c>
      <c r="D631" s="4">
        <v>34</v>
      </c>
      <c r="E631" s="11">
        <v>44.3</v>
      </c>
      <c r="F631" s="15">
        <f t="shared" si="117"/>
        <v>1.3888888888889086E-2</v>
      </c>
      <c r="G631" s="15">
        <f t="shared" si="108"/>
        <v>12.305555555555555</v>
      </c>
      <c r="H631" s="15"/>
      <c r="I631" s="15">
        <f t="shared" si="109"/>
        <v>26.733333333333711</v>
      </c>
      <c r="J631" s="15">
        <f t="shared" si="110"/>
        <v>46.930919232253096</v>
      </c>
      <c r="K631" s="21">
        <f t="shared" si="111"/>
        <v>188.82288000000003</v>
      </c>
      <c r="L631" s="17">
        <f>K631+J631</f>
        <v>235.75379923225313</v>
      </c>
      <c r="M631">
        <f>(($C$3*F631)*$J$3)/2</f>
        <v>4.4691450000000632</v>
      </c>
      <c r="N631">
        <f>(M631/$J$3)+O631</f>
        <v>275.85379923225366</v>
      </c>
      <c r="O631" s="17">
        <f>L631+I631</f>
        <v>262.48713256558682</v>
      </c>
      <c r="P631" s="15">
        <f t="shared" si="112"/>
        <v>3394.534251663566</v>
      </c>
      <c r="Q631" s="20">
        <f t="shared" si="113"/>
        <v>3394.534251663566</v>
      </c>
      <c r="R631" s="20">
        <f t="shared" si="118"/>
        <v>2468.9682424648067</v>
      </c>
      <c r="S631" s="20">
        <f t="shared" si="119"/>
        <v>-1526.4871380089862</v>
      </c>
      <c r="T631" s="20">
        <f t="shared" si="114"/>
        <v>1526.4871380089862</v>
      </c>
      <c r="U631" s="20">
        <f t="shared" si="115"/>
        <v>942.48110445582051</v>
      </c>
      <c r="V631">
        <f>(0.5*$C$3*G631^2)/1000</f>
        <v>145.73305370370372</v>
      </c>
      <c r="W631">
        <f t="shared" si="116"/>
        <v>118.33523960740743</v>
      </c>
    </row>
    <row r="632" spans="2:23" x14ac:dyDescent="0.3">
      <c r="B632" s="4" t="s">
        <v>35</v>
      </c>
      <c r="C632" s="4">
        <v>624</v>
      </c>
      <c r="D632" s="4">
        <v>35</v>
      </c>
      <c r="E632" s="11">
        <v>44.5</v>
      </c>
      <c r="F632" s="15">
        <f t="shared" si="117"/>
        <v>0.1111111111111117</v>
      </c>
      <c r="G632" s="15">
        <f t="shared" si="108"/>
        <v>12.361111111111111</v>
      </c>
      <c r="H632" s="15"/>
      <c r="I632" s="15">
        <f t="shared" si="109"/>
        <v>213.86666666666781</v>
      </c>
      <c r="J632" s="15">
        <f t="shared" si="110"/>
        <v>47.355631269290129</v>
      </c>
      <c r="K632" s="21">
        <f t="shared" si="111"/>
        <v>188.82288000000003</v>
      </c>
      <c r="L632" s="17">
        <f>K632+J632</f>
        <v>236.17851126929014</v>
      </c>
      <c r="M632">
        <f>(($C$3*F632)*$J$3)/2</f>
        <v>35.753160000000186</v>
      </c>
      <c r="N632">
        <f>(M632/$J$3)+O632</f>
        <v>556.97851126929186</v>
      </c>
      <c r="O632" s="17">
        <f>L632+I632</f>
        <v>450.04517793595795</v>
      </c>
      <c r="P632" s="15">
        <f t="shared" si="112"/>
        <v>6884.8732643009689</v>
      </c>
      <c r="Q632" s="20">
        <f t="shared" si="113"/>
        <v>6884.8732643009689</v>
      </c>
      <c r="R632" s="20">
        <f t="shared" si="118"/>
        <v>2475.8531157291077</v>
      </c>
      <c r="S632" s="20">
        <f t="shared" si="119"/>
        <v>-1526.4871380089862</v>
      </c>
      <c r="T632" s="20">
        <f t="shared" si="114"/>
        <v>1526.4871380089862</v>
      </c>
      <c r="U632" s="20">
        <f t="shared" si="115"/>
        <v>949.36597772012146</v>
      </c>
      <c r="V632">
        <f>(0.5*$C$3*G632^2)/1000</f>
        <v>147.05189814814815</v>
      </c>
      <c r="W632">
        <f t="shared" si="116"/>
        <v>119.40614129629631</v>
      </c>
    </row>
    <row r="633" spans="2:23" x14ac:dyDescent="0.3">
      <c r="B633" s="4" t="s">
        <v>35</v>
      </c>
      <c r="C633" s="4">
        <v>625</v>
      </c>
      <c r="D633" s="4">
        <v>36</v>
      </c>
      <c r="E633" s="11">
        <v>45.1</v>
      </c>
      <c r="F633" s="15">
        <f t="shared" si="117"/>
        <v>0.16666666666666705</v>
      </c>
      <c r="G633" s="15">
        <f t="shared" si="108"/>
        <v>12.527777777777779</v>
      </c>
      <c r="H633" s="15"/>
      <c r="I633" s="15">
        <f t="shared" si="109"/>
        <v>320.80000000000075</v>
      </c>
      <c r="J633" s="15">
        <f t="shared" si="110"/>
        <v>48.641246084104957</v>
      </c>
      <c r="K633" s="21">
        <f t="shared" si="111"/>
        <v>188.82288000000003</v>
      </c>
      <c r="L633" s="17">
        <f>K633+J633</f>
        <v>237.46412608410498</v>
      </c>
      <c r="M633">
        <f>(($C$3*F633)*$J$3)/2</f>
        <v>53.629740000000119</v>
      </c>
      <c r="N633">
        <f>(M633/$J$3)+O633</f>
        <v>718.6641260841061</v>
      </c>
      <c r="O633" s="17">
        <f>L633+I633</f>
        <v>558.26412608410578</v>
      </c>
      <c r="P633" s="15">
        <f t="shared" si="112"/>
        <v>9003.2644684425522</v>
      </c>
      <c r="Q633" s="20">
        <f t="shared" si="113"/>
        <v>9003.2644684425522</v>
      </c>
      <c r="R633" s="20">
        <f t="shared" si="118"/>
        <v>2484.8563801975502</v>
      </c>
      <c r="S633" s="20">
        <f t="shared" si="119"/>
        <v>-1526.4871380089862</v>
      </c>
      <c r="T633" s="20">
        <f t="shared" si="114"/>
        <v>1526.4871380089862</v>
      </c>
      <c r="U633" s="20">
        <f t="shared" si="115"/>
        <v>958.36924218856393</v>
      </c>
      <c r="V633">
        <f>(0.5*$C$3*G633^2)/1000</f>
        <v>151.04407592592594</v>
      </c>
      <c r="W633">
        <f t="shared" si="116"/>
        <v>122.64778965185187</v>
      </c>
    </row>
    <row r="634" spans="2:23" x14ac:dyDescent="0.3">
      <c r="B634" s="4" t="s">
        <v>35</v>
      </c>
      <c r="C634" s="4">
        <v>626</v>
      </c>
      <c r="D634" s="4">
        <v>37</v>
      </c>
      <c r="E634" s="11">
        <v>45.7</v>
      </c>
      <c r="F634" s="15">
        <f t="shared" si="117"/>
        <v>0.12499999999999981</v>
      </c>
      <c r="G634" s="15">
        <f t="shared" si="108"/>
        <v>12.694444444444445</v>
      </c>
      <c r="H634" s="15"/>
      <c r="I634" s="15">
        <f t="shared" si="109"/>
        <v>240.59999999999962</v>
      </c>
      <c r="J634" s="15">
        <f t="shared" si="110"/>
        <v>49.944078954475323</v>
      </c>
      <c r="K634" s="21">
        <f t="shared" si="111"/>
        <v>188.82288000000003</v>
      </c>
      <c r="L634" s="17">
        <f>K634+J634</f>
        <v>238.76695895447534</v>
      </c>
      <c r="M634">
        <f>(($C$3*F634)*$J$3)/2</f>
        <v>40.222304999999935</v>
      </c>
      <c r="N634">
        <f>(M634/$J$3)+O634</f>
        <v>599.66695895447481</v>
      </c>
      <c r="O634" s="17">
        <f>L634+I634</f>
        <v>479.36695895447497</v>
      </c>
      <c r="P634" s="15">
        <f t="shared" si="112"/>
        <v>7612.4388956165276</v>
      </c>
      <c r="Q634" s="20">
        <f t="shared" si="113"/>
        <v>7612.4388956165276</v>
      </c>
      <c r="R634" s="20">
        <f t="shared" si="118"/>
        <v>2492.4688190931665</v>
      </c>
      <c r="S634" s="20">
        <f t="shared" si="119"/>
        <v>-1526.4871380089862</v>
      </c>
      <c r="T634" s="20">
        <f t="shared" si="114"/>
        <v>1526.4871380089862</v>
      </c>
      <c r="U634" s="20">
        <f t="shared" si="115"/>
        <v>965.98168108418031</v>
      </c>
      <c r="V634">
        <f>(0.5*$C$3*G634^2)/1000</f>
        <v>155.08972037037037</v>
      </c>
      <c r="W634">
        <f t="shared" si="116"/>
        <v>125.93285294074074</v>
      </c>
    </row>
    <row r="635" spans="2:23" x14ac:dyDescent="0.3">
      <c r="B635" s="4" t="s">
        <v>35</v>
      </c>
      <c r="C635" s="4">
        <v>627</v>
      </c>
      <c r="D635" s="4">
        <v>38</v>
      </c>
      <c r="E635" s="11">
        <v>46</v>
      </c>
      <c r="F635" s="15">
        <f t="shared" si="117"/>
        <v>4.1666666666666269E-2</v>
      </c>
      <c r="G635" s="15">
        <f t="shared" si="108"/>
        <v>12.777777777777779</v>
      </c>
      <c r="H635" s="15"/>
      <c r="I635" s="15">
        <f t="shared" si="109"/>
        <v>80.199999999999235</v>
      </c>
      <c r="J635" s="15">
        <f t="shared" si="110"/>
        <v>50.601952160493845</v>
      </c>
      <c r="K635" s="21">
        <f t="shared" si="111"/>
        <v>188.82288000000003</v>
      </c>
      <c r="L635" s="17">
        <f>K635+J635</f>
        <v>239.42483216049388</v>
      </c>
      <c r="M635">
        <f>(($C$3*F635)*$J$3)/2</f>
        <v>13.407434999999872</v>
      </c>
      <c r="N635">
        <f>(M635/$J$3)+O635</f>
        <v>359.72483216049272</v>
      </c>
      <c r="O635" s="17">
        <f>L635+I635</f>
        <v>319.6248321604931</v>
      </c>
      <c r="P635" s="15">
        <f t="shared" si="112"/>
        <v>4596.4839664951851</v>
      </c>
      <c r="Q635" s="20">
        <f t="shared" si="113"/>
        <v>4596.4839664951851</v>
      </c>
      <c r="R635" s="20">
        <f t="shared" si="118"/>
        <v>2497.0653030596618</v>
      </c>
      <c r="S635" s="20">
        <f t="shared" si="119"/>
        <v>-1526.4871380089862</v>
      </c>
      <c r="T635" s="20">
        <f t="shared" si="114"/>
        <v>1526.4871380089862</v>
      </c>
      <c r="U635" s="20">
        <f t="shared" si="115"/>
        <v>970.57816505067558</v>
      </c>
      <c r="V635">
        <f>(0.5*$C$3*G635^2)/1000</f>
        <v>157.1325925925926</v>
      </c>
      <c r="W635">
        <f t="shared" si="116"/>
        <v>127.59166518518521</v>
      </c>
    </row>
    <row r="636" spans="2:23" x14ac:dyDescent="0.3">
      <c r="B636" s="4" t="s">
        <v>35</v>
      </c>
      <c r="C636" s="4">
        <v>628</v>
      </c>
      <c r="D636" s="4">
        <v>39</v>
      </c>
      <c r="E636" s="11">
        <v>46</v>
      </c>
      <c r="F636" s="15">
        <f t="shared" si="117"/>
        <v>0</v>
      </c>
      <c r="G636" s="15">
        <f t="shared" si="108"/>
        <v>12.777777777777779</v>
      </c>
      <c r="H636" s="15"/>
      <c r="I636" s="15">
        <f t="shared" si="109"/>
        <v>0</v>
      </c>
      <c r="J636" s="15">
        <f t="shared" si="110"/>
        <v>50.601952160493845</v>
      </c>
      <c r="K636" s="21">
        <f t="shared" si="111"/>
        <v>188.82288000000003</v>
      </c>
      <c r="L636" s="17">
        <f>K636+J636</f>
        <v>239.42483216049388</v>
      </c>
      <c r="M636">
        <f>(($C$3*F636)*$J$3)/2</f>
        <v>0</v>
      </c>
      <c r="N636">
        <f>(M636/$J$3)+O636</f>
        <v>239.42483216049388</v>
      </c>
      <c r="O636" s="17">
        <f>L636+I636</f>
        <v>239.42483216049388</v>
      </c>
      <c r="P636" s="15">
        <f t="shared" si="112"/>
        <v>3059.3172998285331</v>
      </c>
      <c r="Q636" s="20">
        <f t="shared" si="113"/>
        <v>3059.3172998285331</v>
      </c>
      <c r="R636" s="20">
        <f t="shared" si="118"/>
        <v>2500.1246203594901</v>
      </c>
      <c r="S636" s="20">
        <f t="shared" si="119"/>
        <v>-1526.4871380089862</v>
      </c>
      <c r="T636" s="20">
        <f t="shared" si="114"/>
        <v>1526.4871380089862</v>
      </c>
      <c r="U636" s="20">
        <f t="shared" si="115"/>
        <v>973.63748235050389</v>
      </c>
      <c r="V636">
        <f>(0.5*$C$3*G636^2)/1000</f>
        <v>157.1325925925926</v>
      </c>
      <c r="W636">
        <f t="shared" si="116"/>
        <v>127.59166518518521</v>
      </c>
    </row>
    <row r="637" spans="2:23" x14ac:dyDescent="0.3">
      <c r="B637" s="4" t="s">
        <v>35</v>
      </c>
      <c r="C637" s="4">
        <v>629</v>
      </c>
      <c r="D637" s="4">
        <v>40</v>
      </c>
      <c r="E637" s="11">
        <v>46</v>
      </c>
      <c r="F637" s="15">
        <f t="shared" si="117"/>
        <v>1.3888888888889086E-2</v>
      </c>
      <c r="G637" s="15">
        <f t="shared" si="108"/>
        <v>12.777777777777779</v>
      </c>
      <c r="H637" s="15"/>
      <c r="I637" s="15">
        <f t="shared" si="109"/>
        <v>26.733333333333711</v>
      </c>
      <c r="J637" s="15">
        <f t="shared" si="110"/>
        <v>50.601952160493845</v>
      </c>
      <c r="K637" s="21">
        <f t="shared" si="111"/>
        <v>188.82288000000003</v>
      </c>
      <c r="L637" s="17">
        <f>K637+J637</f>
        <v>239.42483216049388</v>
      </c>
      <c r="M637">
        <f>(($C$3*F637)*$J$3)/2</f>
        <v>4.4691450000000632</v>
      </c>
      <c r="N637">
        <f>(M637/$J$3)+O637</f>
        <v>279.52483216049444</v>
      </c>
      <c r="O637" s="17">
        <f>L637+I637</f>
        <v>266.1581654938276</v>
      </c>
      <c r="P637" s="15">
        <f t="shared" si="112"/>
        <v>3571.7061887174291</v>
      </c>
      <c r="Q637" s="20">
        <f t="shared" si="113"/>
        <v>3571.7061887174291</v>
      </c>
      <c r="R637" s="20">
        <f t="shared" si="118"/>
        <v>2503.6963265482077</v>
      </c>
      <c r="S637" s="20">
        <f t="shared" si="119"/>
        <v>-1526.4871380089862</v>
      </c>
      <c r="T637" s="20">
        <f t="shared" si="114"/>
        <v>1526.4871380089862</v>
      </c>
      <c r="U637" s="20">
        <f t="shared" si="115"/>
        <v>977.20918853922149</v>
      </c>
      <c r="V637">
        <f>(0.5*$C$3*G637^2)/1000</f>
        <v>157.1325925925926</v>
      </c>
      <c r="W637">
        <f t="shared" si="116"/>
        <v>127.59166518518521</v>
      </c>
    </row>
    <row r="638" spans="2:23" x14ac:dyDescent="0.3">
      <c r="B638" s="4" t="s">
        <v>35</v>
      </c>
      <c r="C638" s="4">
        <v>630</v>
      </c>
      <c r="D638" s="4">
        <v>41</v>
      </c>
      <c r="E638" s="11">
        <v>46.1</v>
      </c>
      <c r="F638" s="15">
        <f t="shared" si="117"/>
        <v>9.7222222222222612E-2</v>
      </c>
      <c r="G638" s="15">
        <f t="shared" si="108"/>
        <v>12.805555555555555</v>
      </c>
      <c r="H638" s="15"/>
      <c r="I638" s="15">
        <f t="shared" si="109"/>
        <v>187.13333333333409</v>
      </c>
      <c r="J638" s="15">
        <f t="shared" si="110"/>
        <v>50.82219978780865</v>
      </c>
      <c r="K638" s="21">
        <f t="shared" si="111"/>
        <v>188.82288000000003</v>
      </c>
      <c r="L638" s="17">
        <f>K638+J638</f>
        <v>239.64507978780867</v>
      </c>
      <c r="M638">
        <f>(($C$3*F638)*$J$3)/2</f>
        <v>31.284015000000124</v>
      </c>
      <c r="N638">
        <f>(M638/$J$3)+O638</f>
        <v>520.34507978780982</v>
      </c>
      <c r="O638" s="17">
        <f>L638+I638</f>
        <v>426.77841312114276</v>
      </c>
      <c r="P638" s="15">
        <f t="shared" si="112"/>
        <v>6663.307827282787</v>
      </c>
      <c r="Q638" s="20">
        <f t="shared" si="113"/>
        <v>6663.307827282787</v>
      </c>
      <c r="R638" s="20">
        <f t="shared" si="118"/>
        <v>2510.3596343754907</v>
      </c>
      <c r="S638" s="20">
        <f t="shared" si="119"/>
        <v>-1526.4871380089862</v>
      </c>
      <c r="T638" s="20">
        <f t="shared" si="114"/>
        <v>1526.4871380089862</v>
      </c>
      <c r="U638" s="20">
        <f t="shared" si="115"/>
        <v>983.87249636650449</v>
      </c>
      <c r="V638">
        <f>(0.5*$C$3*G638^2)/1000</f>
        <v>157.81652037037037</v>
      </c>
      <c r="W638">
        <f t="shared" si="116"/>
        <v>128.14701454074074</v>
      </c>
    </row>
    <row r="639" spans="2:23" x14ac:dyDescent="0.3">
      <c r="B639" s="4" t="s">
        <v>35</v>
      </c>
      <c r="C639" s="4">
        <v>631</v>
      </c>
      <c r="D639" s="4">
        <v>42</v>
      </c>
      <c r="E639" s="11">
        <v>46.7</v>
      </c>
      <c r="F639" s="15">
        <f t="shared" si="117"/>
        <v>0.2222222222222224</v>
      </c>
      <c r="G639" s="15">
        <f t="shared" si="108"/>
        <v>12.972222222222221</v>
      </c>
      <c r="H639" s="15"/>
      <c r="I639" s="15">
        <f t="shared" si="109"/>
        <v>427.73333333333369</v>
      </c>
      <c r="J639" s="15">
        <f t="shared" si="110"/>
        <v>52.153729417438271</v>
      </c>
      <c r="K639" s="21">
        <f t="shared" si="111"/>
        <v>188.82288000000003</v>
      </c>
      <c r="L639" s="17">
        <f>K639+J639</f>
        <v>240.97660941743828</v>
      </c>
      <c r="M639">
        <f>(($C$3*F639)*$J$3)/2</f>
        <v>71.506320000000059</v>
      </c>
      <c r="N639">
        <f>(M639/$J$3)+O639</f>
        <v>882.5766094174387</v>
      </c>
      <c r="O639" s="17">
        <f>L639+I639</f>
        <v>668.70994275077192</v>
      </c>
      <c r="P639" s="15">
        <f t="shared" si="112"/>
        <v>11448.97990549844</v>
      </c>
      <c r="Q639" s="20">
        <f t="shared" si="113"/>
        <v>11448.97990549844</v>
      </c>
      <c r="R639" s="20">
        <f t="shared" si="118"/>
        <v>2521.8086142809893</v>
      </c>
      <c r="S639" s="20">
        <f t="shared" si="119"/>
        <v>-1526.4871380089862</v>
      </c>
      <c r="T639" s="20">
        <f t="shared" si="114"/>
        <v>1526.4871380089862</v>
      </c>
      <c r="U639" s="20">
        <f t="shared" si="115"/>
        <v>995.32147627200311</v>
      </c>
      <c r="V639">
        <f>(0.5*$C$3*G639^2)/1000</f>
        <v>161.9512759259259</v>
      </c>
      <c r="W639">
        <f t="shared" si="116"/>
        <v>131.50443605185183</v>
      </c>
    </row>
    <row r="640" spans="2:23" x14ac:dyDescent="0.3">
      <c r="B640" s="4" t="s">
        <v>35</v>
      </c>
      <c r="C640" s="4">
        <v>632</v>
      </c>
      <c r="D640" s="4">
        <v>43</v>
      </c>
      <c r="E640" s="11">
        <v>47.7</v>
      </c>
      <c r="F640" s="15">
        <f t="shared" si="117"/>
        <v>0.30555555555555497</v>
      </c>
      <c r="G640" s="15">
        <f t="shared" si="108"/>
        <v>13.25</v>
      </c>
      <c r="H640" s="15"/>
      <c r="I640" s="15">
        <f t="shared" si="109"/>
        <v>588.13333333333219</v>
      </c>
      <c r="J640" s="15">
        <f t="shared" si="110"/>
        <v>54.41120781250001</v>
      </c>
      <c r="K640" s="21">
        <f t="shared" si="111"/>
        <v>188.82288000000003</v>
      </c>
      <c r="L640" s="17">
        <f>K640+J640</f>
        <v>243.23408781250004</v>
      </c>
      <c r="M640">
        <f>(($C$3*F640)*$J$3)/2</f>
        <v>98.321189999999802</v>
      </c>
      <c r="N640">
        <f>(M640/$J$3)+O640</f>
        <v>1125.4340878124983</v>
      </c>
      <c r="O640" s="17">
        <f>L640+I640</f>
        <v>831.36742114583217</v>
      </c>
      <c r="P640" s="15">
        <f t="shared" si="112"/>
        <v>14912.001663515603</v>
      </c>
      <c r="Q640" s="20">
        <f t="shared" si="113"/>
        <v>14912.001663515603</v>
      </c>
      <c r="R640" s="20">
        <f t="shared" si="118"/>
        <v>2536.720615944505</v>
      </c>
      <c r="S640" s="20">
        <f t="shared" si="119"/>
        <v>-1526.4871380089862</v>
      </c>
      <c r="T640" s="20">
        <f t="shared" si="114"/>
        <v>1526.4871380089862</v>
      </c>
      <c r="U640" s="20">
        <f t="shared" si="115"/>
        <v>1010.2334779355187</v>
      </c>
      <c r="V640">
        <f>(0.5*$C$3*G640^2)/1000</f>
        <v>168.96135000000001</v>
      </c>
      <c r="W640">
        <f t="shared" si="116"/>
        <v>137.19661620000002</v>
      </c>
    </row>
    <row r="641" spans="2:23" x14ac:dyDescent="0.3">
      <c r="B641" s="4" t="s">
        <v>35</v>
      </c>
      <c r="C641" s="4">
        <v>633</v>
      </c>
      <c r="D641" s="4">
        <v>44</v>
      </c>
      <c r="E641" s="11">
        <v>48.9</v>
      </c>
      <c r="F641" s="15">
        <f t="shared" si="117"/>
        <v>0.36111111111111033</v>
      </c>
      <c r="G641" s="15">
        <f t="shared" si="108"/>
        <v>13.583333333333334</v>
      </c>
      <c r="H641" s="15"/>
      <c r="I641" s="15">
        <f t="shared" si="109"/>
        <v>695.06666666666513</v>
      </c>
      <c r="J641" s="15">
        <f t="shared" si="110"/>
        <v>57.183314756944462</v>
      </c>
      <c r="K641" s="21">
        <f t="shared" si="111"/>
        <v>188.82288000000003</v>
      </c>
      <c r="L641" s="17">
        <f>K641+J641</f>
        <v>246.0061947569445</v>
      </c>
      <c r="M641">
        <f>(($C$3*F641)*$J$3)/2</f>
        <v>116.19776999999974</v>
      </c>
      <c r="N641">
        <f>(M641/$J$3)+O641</f>
        <v>1288.6061947569422</v>
      </c>
      <c r="O641" s="17">
        <f>L641+I641</f>
        <v>941.07286142360965</v>
      </c>
      <c r="P641" s="15">
        <f t="shared" si="112"/>
        <v>17503.567478781799</v>
      </c>
      <c r="Q641" s="20">
        <f t="shared" si="113"/>
        <v>17503.567478781799</v>
      </c>
      <c r="R641" s="20">
        <f t="shared" si="118"/>
        <v>2554.2241834232868</v>
      </c>
      <c r="S641" s="20">
        <f t="shared" si="119"/>
        <v>-1526.4871380089862</v>
      </c>
      <c r="T641" s="20">
        <f t="shared" si="114"/>
        <v>1526.4871380089862</v>
      </c>
      <c r="U641" s="20">
        <f t="shared" si="115"/>
        <v>1027.7370454143006</v>
      </c>
      <c r="V641">
        <f>(0.5*$C$3*G641^2)/1000</f>
        <v>177.56948333333332</v>
      </c>
      <c r="W641">
        <f t="shared" si="116"/>
        <v>144.18642046666668</v>
      </c>
    </row>
    <row r="642" spans="2:23" x14ac:dyDescent="0.3">
      <c r="B642" s="4" t="s">
        <v>35</v>
      </c>
      <c r="C642" s="4">
        <v>634</v>
      </c>
      <c r="D642" s="4">
        <v>45</v>
      </c>
      <c r="E642" s="11">
        <v>50.3</v>
      </c>
      <c r="F642" s="15">
        <f t="shared" si="117"/>
        <v>0.37500000000000039</v>
      </c>
      <c r="G642" s="15">
        <f t="shared" si="108"/>
        <v>13.972222222222221</v>
      </c>
      <c r="H642" s="15"/>
      <c r="I642" s="15">
        <f t="shared" si="109"/>
        <v>721.80000000000075</v>
      </c>
      <c r="J642" s="15">
        <f t="shared" si="110"/>
        <v>60.504486361882726</v>
      </c>
      <c r="K642" s="21">
        <f t="shared" si="111"/>
        <v>188.82288000000003</v>
      </c>
      <c r="L642" s="17">
        <f>K642+J642</f>
        <v>249.32736636188275</v>
      </c>
      <c r="M642">
        <f>(($C$3*F642)*$J$3)/2</f>
        <v>120.66691500000012</v>
      </c>
      <c r="N642">
        <f>(M642/$J$3)+O642</f>
        <v>1332.0273663618839</v>
      </c>
      <c r="O642" s="17">
        <f>L642+I642</f>
        <v>971.12736636188356</v>
      </c>
      <c r="P642" s="15">
        <f t="shared" si="112"/>
        <v>18611.382368889655</v>
      </c>
      <c r="Q642" s="20">
        <f t="shared" si="113"/>
        <v>18611.382368889655</v>
      </c>
      <c r="R642" s="20">
        <f t="shared" si="118"/>
        <v>2572.8355657921766</v>
      </c>
      <c r="S642" s="20">
        <f t="shared" si="119"/>
        <v>-1526.4871380089862</v>
      </c>
      <c r="T642" s="20">
        <f t="shared" si="114"/>
        <v>1526.4871380089862</v>
      </c>
      <c r="U642" s="20">
        <f t="shared" si="115"/>
        <v>1046.3484277831903</v>
      </c>
      <c r="V642">
        <f>(0.5*$C$3*G642^2)/1000</f>
        <v>187.88260925925925</v>
      </c>
      <c r="W642">
        <f t="shared" si="116"/>
        <v>152.56067871851852</v>
      </c>
    </row>
    <row r="643" spans="2:23" x14ac:dyDescent="0.3">
      <c r="B643" s="4" t="s">
        <v>35</v>
      </c>
      <c r="C643" s="4">
        <v>635</v>
      </c>
      <c r="D643" s="4">
        <v>46</v>
      </c>
      <c r="E643" s="11">
        <v>51.6</v>
      </c>
      <c r="F643" s="15">
        <f t="shared" si="117"/>
        <v>0.31944444444444503</v>
      </c>
      <c r="G643" s="15">
        <f t="shared" si="108"/>
        <v>14.333333333333334</v>
      </c>
      <c r="H643" s="15"/>
      <c r="I643" s="15">
        <f t="shared" si="109"/>
        <v>614.86666666666781</v>
      </c>
      <c r="J643" s="15">
        <f t="shared" si="110"/>
        <v>63.672369444444463</v>
      </c>
      <c r="K643" s="21">
        <f t="shared" si="111"/>
        <v>188.82288000000003</v>
      </c>
      <c r="L643" s="17">
        <f>K643+J643</f>
        <v>252.49524944444448</v>
      </c>
      <c r="M643">
        <f>(($C$3*F643)*$J$3)/2</f>
        <v>102.79033500000018</v>
      </c>
      <c r="N643">
        <f>(M643/$J$3)+O643</f>
        <v>1174.7952494444462</v>
      </c>
      <c r="O643" s="17">
        <f>L643+I643</f>
        <v>867.36191611111235</v>
      </c>
      <c r="P643" s="15">
        <f t="shared" si="112"/>
        <v>16838.731908703729</v>
      </c>
      <c r="Q643" s="20">
        <f t="shared" si="113"/>
        <v>16838.731908703729</v>
      </c>
      <c r="R643" s="20">
        <f t="shared" si="118"/>
        <v>2589.6742977008803</v>
      </c>
      <c r="S643" s="20">
        <f t="shared" si="119"/>
        <v>-1526.4871380089862</v>
      </c>
      <c r="T643" s="20">
        <f t="shared" si="114"/>
        <v>1526.4871380089862</v>
      </c>
      <c r="U643" s="20">
        <f t="shared" si="115"/>
        <v>1063.1871596918941</v>
      </c>
      <c r="V643">
        <f>(0.5*$C$3*G643^2)/1000</f>
        <v>197.71973333333332</v>
      </c>
      <c r="W643">
        <f t="shared" si="116"/>
        <v>160.54842346666666</v>
      </c>
    </row>
    <row r="644" spans="2:23" x14ac:dyDescent="0.3">
      <c r="B644" s="4" t="s">
        <v>35</v>
      </c>
      <c r="C644" s="4">
        <v>636</v>
      </c>
      <c r="D644" s="4">
        <v>47</v>
      </c>
      <c r="E644" s="11">
        <v>52.6</v>
      </c>
      <c r="F644" s="15">
        <f t="shared" si="117"/>
        <v>0.19444444444444425</v>
      </c>
      <c r="G644" s="15">
        <f t="shared" si="108"/>
        <v>14.611111111111111</v>
      </c>
      <c r="H644" s="15"/>
      <c r="I644" s="15">
        <f t="shared" si="109"/>
        <v>374.26666666666631</v>
      </c>
      <c r="J644" s="15">
        <f t="shared" si="110"/>
        <v>66.16420470679013</v>
      </c>
      <c r="K644" s="21">
        <f t="shared" si="111"/>
        <v>188.82288000000003</v>
      </c>
      <c r="L644" s="17">
        <f>K644+J644</f>
        <v>254.98708470679014</v>
      </c>
      <c r="M644">
        <f>(($C$3*F644)*$J$3)/2</f>
        <v>62.568029999999936</v>
      </c>
      <c r="N644">
        <f>(M644/$J$3)+O644</f>
        <v>816.38708470678966</v>
      </c>
      <c r="O644" s="17">
        <f>L644+I644</f>
        <v>629.25375137345645</v>
      </c>
      <c r="P644" s="15">
        <f t="shared" si="112"/>
        <v>11928.322404326982</v>
      </c>
      <c r="Q644" s="20">
        <f t="shared" si="113"/>
        <v>11928.322404326982</v>
      </c>
      <c r="R644" s="20">
        <f t="shared" si="118"/>
        <v>2601.6026201052073</v>
      </c>
      <c r="S644" s="20">
        <f t="shared" si="119"/>
        <v>-1526.4871380089862</v>
      </c>
      <c r="T644" s="20">
        <f t="shared" si="114"/>
        <v>1526.4871380089862</v>
      </c>
      <c r="U644" s="20">
        <f t="shared" si="115"/>
        <v>1075.1154820962211</v>
      </c>
      <c r="V644">
        <f>(0.5*$C$3*G644^2)/1000</f>
        <v>205.45754814814813</v>
      </c>
      <c r="W644">
        <f t="shared" si="116"/>
        <v>166.83152909629629</v>
      </c>
    </row>
    <row r="645" spans="2:23" x14ac:dyDescent="0.3">
      <c r="B645" s="4" t="s">
        <v>35</v>
      </c>
      <c r="C645" s="4">
        <v>637</v>
      </c>
      <c r="D645" s="4">
        <v>48</v>
      </c>
      <c r="E645" s="11">
        <v>53</v>
      </c>
      <c r="F645" s="15">
        <f t="shared" si="117"/>
        <v>5.5555555555555358E-2</v>
      </c>
      <c r="G645" s="15">
        <f t="shared" si="108"/>
        <v>14.722222222222221</v>
      </c>
      <c r="H645" s="15"/>
      <c r="I645" s="15">
        <f t="shared" si="109"/>
        <v>106.93333333333295</v>
      </c>
      <c r="J645" s="15">
        <f t="shared" si="110"/>
        <v>67.17433063271605</v>
      </c>
      <c r="K645" s="21">
        <f t="shared" si="111"/>
        <v>188.82288000000003</v>
      </c>
      <c r="L645" s="17">
        <f>K645+J645</f>
        <v>255.99721063271608</v>
      </c>
      <c r="M645">
        <f>(($C$3*F645)*$J$3)/2</f>
        <v>17.876579999999937</v>
      </c>
      <c r="N645">
        <f>(M645/$J$3)+O645</f>
        <v>416.39721063271548</v>
      </c>
      <c r="O645" s="17">
        <f>L645+I645</f>
        <v>362.93054396604902</v>
      </c>
      <c r="P645" s="15">
        <f t="shared" si="112"/>
        <v>6130.2922676483113</v>
      </c>
      <c r="Q645" s="20">
        <f t="shared" si="113"/>
        <v>6130.2922676483113</v>
      </c>
      <c r="R645" s="20">
        <f t="shared" si="118"/>
        <v>2607.7329123728555</v>
      </c>
      <c r="S645" s="20">
        <f t="shared" si="119"/>
        <v>-1526.4871380089862</v>
      </c>
      <c r="T645" s="20">
        <f t="shared" si="114"/>
        <v>1526.4871380089862</v>
      </c>
      <c r="U645" s="20">
        <f t="shared" si="115"/>
        <v>1081.2457743638693</v>
      </c>
      <c r="V645">
        <f>(0.5*$C$3*G645^2)/1000</f>
        <v>208.59425925925922</v>
      </c>
      <c r="W645">
        <f t="shared" si="116"/>
        <v>169.3785385185185</v>
      </c>
    </row>
    <row r="646" spans="2:23" x14ac:dyDescent="0.3">
      <c r="B646" s="4" t="s">
        <v>35</v>
      </c>
      <c r="C646" s="4">
        <v>638</v>
      </c>
      <c r="D646" s="4">
        <v>49</v>
      </c>
      <c r="E646" s="11">
        <v>53</v>
      </c>
      <c r="F646" s="15">
        <f t="shared" si="117"/>
        <v>-1.3888888888889086E-2</v>
      </c>
      <c r="G646" s="15">
        <f t="shared" si="108"/>
        <v>14.722222222222221</v>
      </c>
      <c r="H646" s="15"/>
      <c r="I646" s="15">
        <f t="shared" si="109"/>
        <v>-26.733333333333711</v>
      </c>
      <c r="J646" s="15">
        <f t="shared" si="110"/>
        <v>67.17433063271605</v>
      </c>
      <c r="K646" s="21">
        <f t="shared" si="111"/>
        <v>188.82288000000003</v>
      </c>
      <c r="L646" s="17">
        <f>K646+J646</f>
        <v>255.99721063271608</v>
      </c>
      <c r="M646">
        <f>(($C$3*F646)*$J$3)/2</f>
        <v>-4.4691450000000632</v>
      </c>
      <c r="N646">
        <f>(M646/$J$3)+O646</f>
        <v>215.89721063271551</v>
      </c>
      <c r="O646" s="17">
        <f>L646+I646</f>
        <v>229.26387729938236</v>
      </c>
      <c r="P646" s="15">
        <f t="shared" si="112"/>
        <v>3178.4867120927561</v>
      </c>
      <c r="Q646" s="20">
        <f t="shared" si="113"/>
        <v>3178.4867120927561</v>
      </c>
      <c r="R646" s="20">
        <f t="shared" si="118"/>
        <v>2610.9113990849482</v>
      </c>
      <c r="S646" s="20">
        <f t="shared" si="119"/>
        <v>-1526.4871380089862</v>
      </c>
      <c r="T646" s="20">
        <f t="shared" si="114"/>
        <v>1526.4871380089862</v>
      </c>
      <c r="U646" s="20">
        <f t="shared" si="115"/>
        <v>1084.424261075962</v>
      </c>
      <c r="V646">
        <f>(0.5*$C$3*G646^2)/1000</f>
        <v>208.59425925925922</v>
      </c>
      <c r="W646">
        <f t="shared" si="116"/>
        <v>169.3785385185185</v>
      </c>
    </row>
    <row r="647" spans="2:23" x14ac:dyDescent="0.3">
      <c r="B647" s="4" t="s">
        <v>35</v>
      </c>
      <c r="C647" s="4">
        <v>639</v>
      </c>
      <c r="D647" s="4">
        <v>50</v>
      </c>
      <c r="E647" s="11">
        <v>52.9</v>
      </c>
      <c r="F647" s="15">
        <f t="shared" si="117"/>
        <v>-4.1666666666666269E-2</v>
      </c>
      <c r="G647" s="15">
        <f t="shared" si="108"/>
        <v>14.694444444444445</v>
      </c>
      <c r="H647" s="15"/>
      <c r="I647" s="15">
        <f t="shared" si="109"/>
        <v>-80.199999999999235</v>
      </c>
      <c r="J647" s="15">
        <f t="shared" si="110"/>
        <v>66.9210817322531</v>
      </c>
      <c r="K647" s="21">
        <f t="shared" si="111"/>
        <v>188.82288000000003</v>
      </c>
      <c r="L647" s="17">
        <f>K647+J647</f>
        <v>255.74396173225313</v>
      </c>
      <c r="M647">
        <f>(($C$3*F647)*$J$3)/2</f>
        <v>-13.407434999999872</v>
      </c>
      <c r="N647">
        <f>(M647/$J$3)+O647</f>
        <v>135.44396173225425</v>
      </c>
      <c r="O647" s="17">
        <f>L647+I647</f>
        <v>175.54396173225388</v>
      </c>
      <c r="P647" s="15">
        <f t="shared" si="112"/>
        <v>1990.2737710100694</v>
      </c>
      <c r="Q647" s="20">
        <f t="shared" si="113"/>
        <v>1990.2737710100694</v>
      </c>
      <c r="R647" s="20">
        <f t="shared" si="118"/>
        <v>2612.9016728559582</v>
      </c>
      <c r="S647" s="20">
        <f t="shared" si="119"/>
        <v>-1526.4871380089862</v>
      </c>
      <c r="T647" s="20">
        <f t="shared" si="114"/>
        <v>1526.4871380089862</v>
      </c>
      <c r="U647" s="20">
        <f t="shared" si="115"/>
        <v>1086.4145348469719</v>
      </c>
      <c r="V647">
        <f>(0.5*$C$3*G647^2)/1000</f>
        <v>207.8078537037037</v>
      </c>
      <c r="W647">
        <f t="shared" si="116"/>
        <v>168.73997720740741</v>
      </c>
    </row>
    <row r="648" spans="2:23" x14ac:dyDescent="0.3">
      <c r="B648" s="4" t="s">
        <v>35</v>
      </c>
      <c r="C648" s="4">
        <v>640</v>
      </c>
      <c r="D648" s="4">
        <v>51</v>
      </c>
      <c r="E648" s="11">
        <v>52.7</v>
      </c>
      <c r="F648" s="15">
        <f t="shared" si="117"/>
        <v>-4.1666666666666269E-2</v>
      </c>
      <c r="G648" s="15">
        <f t="shared" ref="G648:G711" si="120">E648*1000/3600</f>
        <v>14.638888888888889</v>
      </c>
      <c r="H648" s="15"/>
      <c r="I648" s="15">
        <f t="shared" si="109"/>
        <v>-80.199999999999235</v>
      </c>
      <c r="J648" s="15">
        <f t="shared" si="110"/>
        <v>66.416018769290147</v>
      </c>
      <c r="K648" s="21">
        <f t="shared" si="111"/>
        <v>188.82288000000003</v>
      </c>
      <c r="L648" s="17">
        <f>K648+J648</f>
        <v>255.23889876929019</v>
      </c>
      <c r="M648">
        <f>(($C$3*F648)*$J$3)/2</f>
        <v>-13.407434999999872</v>
      </c>
      <c r="N648">
        <f>(M648/$J$3)+O648</f>
        <v>134.93889876929131</v>
      </c>
      <c r="O648" s="17">
        <f>L648+I648</f>
        <v>175.03889876929094</v>
      </c>
      <c r="P648" s="15">
        <f t="shared" si="112"/>
        <v>1975.3555458726812</v>
      </c>
      <c r="Q648" s="20">
        <f t="shared" si="113"/>
        <v>1975.3555458726812</v>
      </c>
      <c r="R648" s="20">
        <f t="shared" si="118"/>
        <v>2614.877028401831</v>
      </c>
      <c r="S648" s="20">
        <f t="shared" si="119"/>
        <v>-1526.4871380089862</v>
      </c>
      <c r="T648" s="20">
        <f t="shared" si="114"/>
        <v>1526.4871380089862</v>
      </c>
      <c r="U648" s="20">
        <f t="shared" si="115"/>
        <v>1088.3898903928448</v>
      </c>
      <c r="V648">
        <f>(0.5*$C$3*G648^2)/1000</f>
        <v>206.23949814814816</v>
      </c>
      <c r="W648">
        <f t="shared" si="116"/>
        <v>167.46647249629632</v>
      </c>
    </row>
    <row r="649" spans="2:23" x14ac:dyDescent="0.3">
      <c r="B649" s="4" t="s">
        <v>35</v>
      </c>
      <c r="C649" s="4">
        <v>641</v>
      </c>
      <c r="D649" s="4">
        <v>52</v>
      </c>
      <c r="E649" s="11">
        <v>52.6</v>
      </c>
      <c r="F649" s="15">
        <f t="shared" si="117"/>
        <v>5.5555555555555358E-2</v>
      </c>
      <c r="G649" s="15">
        <f t="shared" si="120"/>
        <v>14.611111111111111</v>
      </c>
      <c r="H649" s="15"/>
      <c r="I649" s="15">
        <f t="shared" ref="I649:I712" si="121">F649*$C$3</f>
        <v>106.93333333333295</v>
      </c>
      <c r="J649" s="15">
        <f t="shared" ref="J649:J712" si="122">0.5*$G$3*$F$3*$E$3*G649^2</f>
        <v>66.16420470679013</v>
      </c>
      <c r="K649" s="21">
        <f t="shared" ref="K649:K712" si="123">$B$3*$C$3*$D$3</f>
        <v>188.82288000000003</v>
      </c>
      <c r="L649" s="17">
        <f>K649+J649</f>
        <v>254.98708470679014</v>
      </c>
      <c r="M649">
        <f>(($C$3*F649)*$J$3)/2</f>
        <v>17.876579999999937</v>
      </c>
      <c r="N649">
        <f>(M649/$J$3)+O649</f>
        <v>415.38708470678955</v>
      </c>
      <c r="O649" s="17">
        <f>L649+I649</f>
        <v>361.92041804012308</v>
      </c>
      <c r="P649" s="15">
        <f t="shared" ref="P649:P712" si="124">N649*G649</f>
        <v>6069.2668487714245</v>
      </c>
      <c r="Q649" s="20">
        <f t="shared" ref="Q649:Q712" si="125">P649*1</f>
        <v>6069.2668487714245</v>
      </c>
      <c r="R649" s="20">
        <f t="shared" si="118"/>
        <v>2620.9462952506024</v>
      </c>
      <c r="S649" s="20">
        <f t="shared" si="119"/>
        <v>-1526.4871380089862</v>
      </c>
      <c r="T649" s="20">
        <f t="shared" ref="T649:T712" si="126">S649*-1</f>
        <v>1526.4871380089862</v>
      </c>
      <c r="U649" s="20">
        <f t="shared" ref="U649:U712" si="127">R649-T649</f>
        <v>1094.4591572416161</v>
      </c>
      <c r="V649">
        <f>(0.5*$C$3*G649^2)/1000</f>
        <v>205.45754814814813</v>
      </c>
      <c r="W649">
        <f t="shared" ref="W649:W712" si="128">V649*0.812</f>
        <v>166.83152909629629</v>
      </c>
    </row>
    <row r="650" spans="2:23" x14ac:dyDescent="0.3">
      <c r="B650" s="4" t="s">
        <v>35</v>
      </c>
      <c r="C650" s="4">
        <v>642</v>
      </c>
      <c r="D650" s="4">
        <v>53</v>
      </c>
      <c r="E650" s="11">
        <v>53.1</v>
      </c>
      <c r="F650" s="15">
        <f t="shared" ref="F650:F713" si="129">($E651-$E649)/2/3.6</f>
        <v>0.23611111111111052</v>
      </c>
      <c r="G650" s="15">
        <f t="shared" si="120"/>
        <v>14.75</v>
      </c>
      <c r="H650" s="15"/>
      <c r="I650" s="15">
        <f t="shared" si="121"/>
        <v>454.4666666666655</v>
      </c>
      <c r="J650" s="15">
        <f t="shared" si="122"/>
        <v>67.428057812500015</v>
      </c>
      <c r="K650" s="21">
        <f t="shared" si="123"/>
        <v>188.82288000000003</v>
      </c>
      <c r="L650" s="17">
        <f>K650+J650</f>
        <v>256.25093781250007</v>
      </c>
      <c r="M650">
        <f>(($C$3*F650)*$J$3)/2</f>
        <v>75.975464999999801</v>
      </c>
      <c r="N650">
        <f>(M650/$J$3)+O650</f>
        <v>937.95093781249841</v>
      </c>
      <c r="O650" s="17">
        <f>L650+I650</f>
        <v>710.71760447916563</v>
      </c>
      <c r="P650" s="15">
        <f t="shared" si="124"/>
        <v>13834.776332734351</v>
      </c>
      <c r="Q650" s="20">
        <f t="shared" si="125"/>
        <v>13834.776332734351</v>
      </c>
      <c r="R650" s="20">
        <f t="shared" ref="R650:R713" si="130">R649+MAX(0,Q650)/1000</f>
        <v>2634.7810715833366</v>
      </c>
      <c r="S650" s="20">
        <f t="shared" ref="S650:S713" si="131">S649+MIN(0,Q650)/1000</f>
        <v>-1526.4871380089862</v>
      </c>
      <c r="T650" s="20">
        <f t="shared" si="126"/>
        <v>1526.4871380089862</v>
      </c>
      <c r="U650" s="20">
        <f t="shared" si="127"/>
        <v>1108.2939335743504</v>
      </c>
      <c r="V650">
        <f>(0.5*$C$3*G650^2)/1000</f>
        <v>209.38215</v>
      </c>
      <c r="W650">
        <f t="shared" si="128"/>
        <v>170.01830580000001</v>
      </c>
    </row>
    <row r="651" spans="2:23" x14ac:dyDescent="0.3">
      <c r="B651" s="4" t="s">
        <v>35</v>
      </c>
      <c r="C651" s="4">
        <v>643</v>
      </c>
      <c r="D651" s="4">
        <v>54</v>
      </c>
      <c r="E651" s="11">
        <v>54.3</v>
      </c>
      <c r="F651" s="15">
        <f t="shared" si="129"/>
        <v>0.29166666666666685</v>
      </c>
      <c r="G651" s="15">
        <f t="shared" si="120"/>
        <v>15.083333333333334</v>
      </c>
      <c r="H651" s="15"/>
      <c r="I651" s="15">
        <f t="shared" si="121"/>
        <v>561.40000000000032</v>
      </c>
      <c r="J651" s="15">
        <f t="shared" si="122"/>
        <v>70.510089756944467</v>
      </c>
      <c r="K651" s="21">
        <f t="shared" si="123"/>
        <v>188.82288000000003</v>
      </c>
      <c r="L651" s="17">
        <f>K651+J651</f>
        <v>259.33296975694452</v>
      </c>
      <c r="M651">
        <f>(($C$3*F651)*$J$3)/2</f>
        <v>93.852045000000047</v>
      </c>
      <c r="N651">
        <f>(M651/$J$3)+O651</f>
        <v>1101.4329697569451</v>
      </c>
      <c r="O651" s="17">
        <f>L651+I651</f>
        <v>820.73296975694484</v>
      </c>
      <c r="P651" s="15">
        <f t="shared" si="124"/>
        <v>16613.280627167256</v>
      </c>
      <c r="Q651" s="20">
        <f t="shared" si="125"/>
        <v>16613.280627167256</v>
      </c>
      <c r="R651" s="20">
        <f t="shared" si="130"/>
        <v>2651.3943522105037</v>
      </c>
      <c r="S651" s="20">
        <f t="shared" si="131"/>
        <v>-1526.4871380089862</v>
      </c>
      <c r="T651" s="20">
        <f t="shared" si="126"/>
        <v>1526.4871380089862</v>
      </c>
      <c r="U651" s="20">
        <f t="shared" si="127"/>
        <v>1124.9072142015175</v>
      </c>
      <c r="V651">
        <f>(0.5*$C$3*G651^2)/1000</f>
        <v>218.95268333333334</v>
      </c>
      <c r="W651">
        <f t="shared" si="128"/>
        <v>177.78957886666669</v>
      </c>
    </row>
    <row r="652" spans="2:23" x14ac:dyDescent="0.3">
      <c r="B652" s="4" t="s">
        <v>35</v>
      </c>
      <c r="C652" s="4">
        <v>644</v>
      </c>
      <c r="D652" s="4">
        <v>55</v>
      </c>
      <c r="E652" s="11">
        <v>55.2</v>
      </c>
      <c r="F652" s="15">
        <f t="shared" si="129"/>
        <v>0.16666666666666705</v>
      </c>
      <c r="G652" s="15">
        <f t="shared" si="120"/>
        <v>15.333333333333334</v>
      </c>
      <c r="H652" s="15"/>
      <c r="I652" s="15">
        <f t="shared" si="121"/>
        <v>320.80000000000075</v>
      </c>
      <c r="J652" s="15">
        <f t="shared" si="122"/>
        <v>72.866811111111133</v>
      </c>
      <c r="K652" s="21">
        <f t="shared" si="123"/>
        <v>188.82288000000003</v>
      </c>
      <c r="L652" s="17">
        <f>K652+J652</f>
        <v>261.68969111111119</v>
      </c>
      <c r="M652">
        <f>(($C$3*F652)*$J$3)/2</f>
        <v>53.629740000000119</v>
      </c>
      <c r="N652">
        <f>(M652/$J$3)+O652</f>
        <v>742.88969111111237</v>
      </c>
      <c r="O652" s="17">
        <f>L652+I652</f>
        <v>582.48969111111194</v>
      </c>
      <c r="P652" s="15">
        <f t="shared" si="124"/>
        <v>11390.975263703724</v>
      </c>
      <c r="Q652" s="20">
        <f t="shared" si="125"/>
        <v>11390.975263703724</v>
      </c>
      <c r="R652" s="20">
        <f t="shared" si="130"/>
        <v>2662.7853274742074</v>
      </c>
      <c r="S652" s="20">
        <f t="shared" si="131"/>
        <v>-1526.4871380089862</v>
      </c>
      <c r="T652" s="20">
        <f t="shared" si="126"/>
        <v>1526.4871380089862</v>
      </c>
      <c r="U652" s="20">
        <f t="shared" si="127"/>
        <v>1136.2981894652212</v>
      </c>
      <c r="V652">
        <f>(0.5*$C$3*G652^2)/1000</f>
        <v>226.27093333333335</v>
      </c>
      <c r="W652">
        <f t="shared" si="128"/>
        <v>183.73199786666669</v>
      </c>
    </row>
    <row r="653" spans="2:23" x14ac:dyDescent="0.3">
      <c r="B653" s="4" t="s">
        <v>35</v>
      </c>
      <c r="C653" s="4">
        <v>645</v>
      </c>
      <c r="D653" s="4">
        <v>56</v>
      </c>
      <c r="E653" s="11">
        <v>55.5</v>
      </c>
      <c r="F653" s="15">
        <f t="shared" si="129"/>
        <v>9.7222222222221627E-2</v>
      </c>
      <c r="G653" s="15">
        <f t="shared" si="120"/>
        <v>15.416666666666666</v>
      </c>
      <c r="H653" s="15"/>
      <c r="I653" s="15">
        <f t="shared" si="121"/>
        <v>187.13333333333219</v>
      </c>
      <c r="J653" s="15">
        <f t="shared" si="122"/>
        <v>73.660993923611116</v>
      </c>
      <c r="K653" s="21">
        <f t="shared" si="123"/>
        <v>188.82288000000003</v>
      </c>
      <c r="L653" s="17">
        <f>K653+J653</f>
        <v>262.48387392361116</v>
      </c>
      <c r="M653">
        <f>(($C$3*F653)*$J$3)/2</f>
        <v>31.284014999999808</v>
      </c>
      <c r="N653">
        <f>(M653/$J$3)+O653</f>
        <v>543.18387392360944</v>
      </c>
      <c r="O653" s="17">
        <f>L653+I653</f>
        <v>449.61720725694335</v>
      </c>
      <c r="P653" s="15">
        <f t="shared" si="124"/>
        <v>8374.0847229889787</v>
      </c>
      <c r="Q653" s="20">
        <f t="shared" si="125"/>
        <v>8374.0847229889787</v>
      </c>
      <c r="R653" s="20">
        <f t="shared" si="130"/>
        <v>2671.1594121971962</v>
      </c>
      <c r="S653" s="20">
        <f t="shared" si="131"/>
        <v>-1526.4871380089862</v>
      </c>
      <c r="T653" s="20">
        <f t="shared" si="126"/>
        <v>1526.4871380089862</v>
      </c>
      <c r="U653" s="20">
        <f t="shared" si="127"/>
        <v>1144.6722741882099</v>
      </c>
      <c r="V653">
        <f>(0.5*$C$3*G653^2)/1000</f>
        <v>228.73708333333332</v>
      </c>
      <c r="W653">
        <f t="shared" si="128"/>
        <v>185.73451166666666</v>
      </c>
    </row>
    <row r="654" spans="2:23" x14ac:dyDescent="0.3">
      <c r="B654" s="4" t="s">
        <v>35</v>
      </c>
      <c r="C654" s="4">
        <v>646</v>
      </c>
      <c r="D654" s="4">
        <v>57</v>
      </c>
      <c r="E654" s="11">
        <v>55.9</v>
      </c>
      <c r="F654" s="15">
        <f t="shared" si="129"/>
        <v>0.11111111111111072</v>
      </c>
      <c r="G654" s="15">
        <f t="shared" si="120"/>
        <v>15.527777777777779</v>
      </c>
      <c r="H654" s="15"/>
      <c r="I654" s="15">
        <f t="shared" si="121"/>
        <v>213.86666666666591</v>
      </c>
      <c r="J654" s="15">
        <f t="shared" si="122"/>
        <v>74.726600250771625</v>
      </c>
      <c r="K654" s="21">
        <f t="shared" si="123"/>
        <v>188.82288000000003</v>
      </c>
      <c r="L654" s="17">
        <f>K654+J654</f>
        <v>263.54948025077164</v>
      </c>
      <c r="M654">
        <f>(($C$3*F654)*$J$3)/2</f>
        <v>35.753159999999873</v>
      </c>
      <c r="N654">
        <f>(M654/$J$3)+O654</f>
        <v>584.34948025077051</v>
      </c>
      <c r="O654" s="17">
        <f>L654+I654</f>
        <v>477.41614691743757</v>
      </c>
      <c r="P654" s="15">
        <f t="shared" si="124"/>
        <v>9073.6488738939097</v>
      </c>
      <c r="Q654" s="20">
        <f t="shared" si="125"/>
        <v>9073.6488738939097</v>
      </c>
      <c r="R654" s="20">
        <f t="shared" si="130"/>
        <v>2680.2330610710901</v>
      </c>
      <c r="S654" s="20">
        <f t="shared" si="131"/>
        <v>-1526.4871380089862</v>
      </c>
      <c r="T654" s="20">
        <f t="shared" si="126"/>
        <v>1526.4871380089862</v>
      </c>
      <c r="U654" s="20">
        <f t="shared" si="127"/>
        <v>1153.7459230621039</v>
      </c>
      <c r="V654">
        <f>(0.5*$C$3*G654^2)/1000</f>
        <v>232.04607592592592</v>
      </c>
      <c r="W654">
        <f t="shared" si="128"/>
        <v>188.42141365185185</v>
      </c>
    </row>
    <row r="655" spans="2:23" x14ac:dyDescent="0.3">
      <c r="B655" s="4" t="s">
        <v>35</v>
      </c>
      <c r="C655" s="4">
        <v>647</v>
      </c>
      <c r="D655" s="4">
        <v>58</v>
      </c>
      <c r="E655" s="11">
        <v>56.3</v>
      </c>
      <c r="F655" s="15">
        <f t="shared" si="129"/>
        <v>0.1111111111111117</v>
      </c>
      <c r="G655" s="15">
        <f t="shared" si="120"/>
        <v>15.638888888888889</v>
      </c>
      <c r="H655" s="15"/>
      <c r="I655" s="15">
        <f t="shared" si="121"/>
        <v>213.86666666666781</v>
      </c>
      <c r="J655" s="15">
        <f t="shared" si="122"/>
        <v>75.799859047067926</v>
      </c>
      <c r="K655" s="21">
        <f t="shared" si="123"/>
        <v>188.82288000000003</v>
      </c>
      <c r="L655" s="17">
        <f>K655+J655</f>
        <v>264.62273904706797</v>
      </c>
      <c r="M655">
        <f>(($C$3*F655)*$J$3)/2</f>
        <v>35.753160000000186</v>
      </c>
      <c r="N655">
        <f>(M655/$J$3)+O655</f>
        <v>585.42273904706963</v>
      </c>
      <c r="O655" s="17">
        <f>L655+I655</f>
        <v>478.48940571373578</v>
      </c>
      <c r="P655" s="15">
        <f t="shared" si="124"/>
        <v>9155.3611689861173</v>
      </c>
      <c r="Q655" s="20">
        <f t="shared" si="125"/>
        <v>9155.3611689861173</v>
      </c>
      <c r="R655" s="20">
        <f t="shared" si="130"/>
        <v>2689.3884222400761</v>
      </c>
      <c r="S655" s="20">
        <f t="shared" si="131"/>
        <v>-1526.4871380089862</v>
      </c>
      <c r="T655" s="20">
        <f t="shared" si="126"/>
        <v>1526.4871380089862</v>
      </c>
      <c r="U655" s="20">
        <f t="shared" si="127"/>
        <v>1162.9012842310899</v>
      </c>
      <c r="V655">
        <f>(0.5*$C$3*G655^2)/1000</f>
        <v>235.37883148148148</v>
      </c>
      <c r="W655">
        <f t="shared" si="128"/>
        <v>191.12761116296298</v>
      </c>
    </row>
    <row r="656" spans="2:23" x14ac:dyDescent="0.3">
      <c r="B656" s="4" t="s">
        <v>35</v>
      </c>
      <c r="C656" s="4">
        <v>648</v>
      </c>
      <c r="D656" s="4">
        <v>59</v>
      </c>
      <c r="E656" s="11">
        <v>56.7</v>
      </c>
      <c r="F656" s="15">
        <f t="shared" si="129"/>
        <v>8.3333333333333523E-2</v>
      </c>
      <c r="G656" s="15">
        <f t="shared" si="120"/>
        <v>15.75</v>
      </c>
      <c r="H656" s="15"/>
      <c r="I656" s="15">
        <f t="shared" si="121"/>
        <v>160.40000000000038</v>
      </c>
      <c r="J656" s="15">
        <f t="shared" si="122"/>
        <v>76.880770312500019</v>
      </c>
      <c r="K656" s="21">
        <f t="shared" si="123"/>
        <v>188.82288000000003</v>
      </c>
      <c r="L656" s="17">
        <f>K656+J656</f>
        <v>265.70365031250003</v>
      </c>
      <c r="M656">
        <f>(($C$3*F656)*$J$3)/2</f>
        <v>26.814870000000059</v>
      </c>
      <c r="N656">
        <f>(M656/$J$3)+O656</f>
        <v>506.30365031250062</v>
      </c>
      <c r="O656" s="17">
        <f>L656+I656</f>
        <v>426.10365031250041</v>
      </c>
      <c r="P656" s="15">
        <f t="shared" si="124"/>
        <v>7974.2824924218849</v>
      </c>
      <c r="Q656" s="20">
        <f t="shared" si="125"/>
        <v>7974.2824924218849</v>
      </c>
      <c r="R656" s="20">
        <f t="shared" si="130"/>
        <v>2697.3627047324981</v>
      </c>
      <c r="S656" s="20">
        <f t="shared" si="131"/>
        <v>-1526.4871380089862</v>
      </c>
      <c r="T656" s="20">
        <f t="shared" si="126"/>
        <v>1526.4871380089862</v>
      </c>
      <c r="U656" s="20">
        <f t="shared" si="127"/>
        <v>1170.8755667235118</v>
      </c>
      <c r="V656">
        <f>(0.5*$C$3*G656^2)/1000</f>
        <v>238.73535000000001</v>
      </c>
      <c r="W656">
        <f t="shared" si="128"/>
        <v>193.85310420000002</v>
      </c>
    </row>
    <row r="657" spans="2:23" x14ac:dyDescent="0.3">
      <c r="B657" s="4" t="s">
        <v>35</v>
      </c>
      <c r="C657" s="4">
        <v>649</v>
      </c>
      <c r="D657" s="4">
        <v>60</v>
      </c>
      <c r="E657" s="11">
        <v>56.9</v>
      </c>
      <c r="F657" s="15">
        <f t="shared" si="129"/>
        <v>1.3888888888888099E-2</v>
      </c>
      <c r="G657" s="15">
        <f t="shared" si="120"/>
        <v>15.805555555555555</v>
      </c>
      <c r="H657" s="15"/>
      <c r="I657" s="15">
        <f t="shared" si="121"/>
        <v>26.733333333331814</v>
      </c>
      <c r="J657" s="15">
        <f t="shared" si="122"/>
        <v>77.424095621141987</v>
      </c>
      <c r="K657" s="21">
        <f t="shared" si="123"/>
        <v>188.82288000000003</v>
      </c>
      <c r="L657" s="17">
        <f>K657+J657</f>
        <v>266.24697562114204</v>
      </c>
      <c r="M657">
        <f>(($C$3*F657)*$J$3)/2</f>
        <v>4.4691449999997461</v>
      </c>
      <c r="N657">
        <f>(M657/$J$3)+O657</f>
        <v>306.34697562113979</v>
      </c>
      <c r="O657" s="17">
        <f>L657+I657</f>
        <v>292.98030895447386</v>
      </c>
      <c r="P657" s="15">
        <f t="shared" si="124"/>
        <v>4841.9841424563483</v>
      </c>
      <c r="Q657" s="20">
        <f t="shared" si="125"/>
        <v>4841.9841424563483</v>
      </c>
      <c r="R657" s="20">
        <f t="shared" si="130"/>
        <v>2702.2046888749546</v>
      </c>
      <c r="S657" s="20">
        <f t="shared" si="131"/>
        <v>-1526.4871380089862</v>
      </c>
      <c r="T657" s="20">
        <f t="shared" si="126"/>
        <v>1526.4871380089862</v>
      </c>
      <c r="U657" s="20">
        <f t="shared" si="127"/>
        <v>1175.7175508659684</v>
      </c>
      <c r="V657">
        <f>(0.5*$C$3*G657^2)/1000</f>
        <v>240.42252037037036</v>
      </c>
      <c r="W657">
        <f t="shared" si="128"/>
        <v>195.22308654074075</v>
      </c>
    </row>
    <row r="658" spans="2:23" x14ac:dyDescent="0.3">
      <c r="B658" s="4" t="s">
        <v>35</v>
      </c>
      <c r="C658" s="4">
        <v>650</v>
      </c>
      <c r="D658" s="4">
        <v>61</v>
      </c>
      <c r="E658" s="11">
        <v>56.8</v>
      </c>
      <c r="F658" s="15">
        <f t="shared" si="129"/>
        <v>-0.12499999999999981</v>
      </c>
      <c r="G658" s="15">
        <f t="shared" si="120"/>
        <v>15.777777777777779</v>
      </c>
      <c r="H658" s="15"/>
      <c r="I658" s="15">
        <f t="shared" si="121"/>
        <v>-240.59999999999962</v>
      </c>
      <c r="J658" s="15">
        <f t="shared" si="122"/>
        <v>77.152193827160517</v>
      </c>
      <c r="K658" s="21">
        <f t="shared" si="123"/>
        <v>188.82288000000003</v>
      </c>
      <c r="L658" s="17">
        <f>K658+J658</f>
        <v>265.97507382716054</v>
      </c>
      <c r="M658">
        <f>(($C$3*F658)*$J$3)/2</f>
        <v>-40.222304999999935</v>
      </c>
      <c r="N658">
        <f>(M658/$J$3)+O658</f>
        <v>-94.924926172838894</v>
      </c>
      <c r="O658" s="17">
        <f>L658+I658</f>
        <v>25.375073827160918</v>
      </c>
      <c r="P658" s="15">
        <f t="shared" si="124"/>
        <v>-1497.7043907270138</v>
      </c>
      <c r="Q658" s="20">
        <f t="shared" si="125"/>
        <v>-1497.7043907270138</v>
      </c>
      <c r="R658" s="20">
        <f t="shared" si="130"/>
        <v>2702.2046888749546</v>
      </c>
      <c r="S658" s="20">
        <f t="shared" si="131"/>
        <v>-1527.9848423997132</v>
      </c>
      <c r="T658" s="20">
        <f t="shared" si="126"/>
        <v>1527.9848423997132</v>
      </c>
      <c r="U658" s="20">
        <f t="shared" si="127"/>
        <v>1174.2198464752414</v>
      </c>
      <c r="V658">
        <f>(0.5*$C$3*G658^2)/1000</f>
        <v>239.57819259259261</v>
      </c>
      <c r="W658">
        <f t="shared" si="128"/>
        <v>194.5374923851852</v>
      </c>
    </row>
    <row r="659" spans="2:23" x14ac:dyDescent="0.3">
      <c r="B659" s="4" t="s">
        <v>35</v>
      </c>
      <c r="C659" s="4">
        <v>651</v>
      </c>
      <c r="D659" s="4">
        <v>62</v>
      </c>
      <c r="E659" s="11">
        <v>56</v>
      </c>
      <c r="F659" s="15">
        <f t="shared" si="129"/>
        <v>-0.36111111111111033</v>
      </c>
      <c r="G659" s="15">
        <f t="shared" si="120"/>
        <v>15.555555555555555</v>
      </c>
      <c r="H659" s="15"/>
      <c r="I659" s="15">
        <f t="shared" si="121"/>
        <v>-695.06666666666513</v>
      </c>
      <c r="J659" s="15">
        <f t="shared" si="122"/>
        <v>74.994197530864213</v>
      </c>
      <c r="K659" s="21">
        <f t="shared" si="123"/>
        <v>188.82288000000003</v>
      </c>
      <c r="L659" s="17">
        <f>K659+J659</f>
        <v>263.81707753086425</v>
      </c>
      <c r="M659">
        <f>(($C$3*F659)*$J$3)/2</f>
        <v>-116.19776999999974</v>
      </c>
      <c r="N659">
        <f>(M659/$J$3)+O659</f>
        <v>-778.78292246913338</v>
      </c>
      <c r="O659" s="17">
        <f>L659+I659</f>
        <v>-431.24958913580087</v>
      </c>
      <c r="P659" s="15">
        <f t="shared" si="124"/>
        <v>-12114.401016186519</v>
      </c>
      <c r="Q659" s="20">
        <f t="shared" si="125"/>
        <v>-12114.401016186519</v>
      </c>
      <c r="R659" s="20">
        <f t="shared" si="130"/>
        <v>2702.2046888749546</v>
      </c>
      <c r="S659" s="20">
        <f t="shared" si="131"/>
        <v>-1540.0992434158998</v>
      </c>
      <c r="T659" s="20">
        <f t="shared" si="126"/>
        <v>1540.0992434158998</v>
      </c>
      <c r="U659" s="20">
        <f t="shared" si="127"/>
        <v>1162.1054454590549</v>
      </c>
      <c r="V659">
        <f>(0.5*$C$3*G659^2)/1000</f>
        <v>232.87703703703701</v>
      </c>
      <c r="W659">
        <f t="shared" si="128"/>
        <v>189.09615407407406</v>
      </c>
    </row>
    <row r="660" spans="2:23" x14ac:dyDescent="0.3">
      <c r="B660" s="4" t="s">
        <v>35</v>
      </c>
      <c r="C660" s="4">
        <v>652</v>
      </c>
      <c r="D660" s="4">
        <v>63</v>
      </c>
      <c r="E660" s="11">
        <v>54.2</v>
      </c>
      <c r="F660" s="15">
        <f t="shared" si="129"/>
        <v>-0.54166666666666641</v>
      </c>
      <c r="G660" s="15">
        <f t="shared" si="120"/>
        <v>15.055555555555555</v>
      </c>
      <c r="H660" s="15"/>
      <c r="I660" s="15">
        <f t="shared" si="121"/>
        <v>-1042.5999999999995</v>
      </c>
      <c r="J660" s="15">
        <f t="shared" si="122"/>
        <v>70.250623225308658</v>
      </c>
      <c r="K660" s="21">
        <f t="shared" si="123"/>
        <v>188.82288000000003</v>
      </c>
      <c r="L660" s="17">
        <f>K660+J660</f>
        <v>259.07350322530868</v>
      </c>
      <c r="M660">
        <f>(($C$3*F660)*$J$3)/2</f>
        <v>-174.2966549999999</v>
      </c>
      <c r="N660">
        <f>(M660/$J$3)+O660</f>
        <v>-1304.8264967746904</v>
      </c>
      <c r="O660" s="17">
        <f>L660+I660</f>
        <v>-783.52649677469071</v>
      </c>
      <c r="P660" s="15">
        <f t="shared" si="124"/>
        <v>-19644.887812552282</v>
      </c>
      <c r="Q660" s="20">
        <f t="shared" si="125"/>
        <v>-19644.887812552282</v>
      </c>
      <c r="R660" s="20">
        <f t="shared" si="130"/>
        <v>2702.2046888749546</v>
      </c>
      <c r="S660" s="20">
        <f t="shared" si="131"/>
        <v>-1559.744131228452</v>
      </c>
      <c r="T660" s="20">
        <f t="shared" si="126"/>
        <v>1559.744131228452</v>
      </c>
      <c r="U660" s="20">
        <f t="shared" si="127"/>
        <v>1142.4605576465026</v>
      </c>
      <c r="V660">
        <f>(0.5*$C$3*G660^2)/1000</f>
        <v>218.14697037037038</v>
      </c>
      <c r="W660">
        <f t="shared" si="128"/>
        <v>177.13533994074075</v>
      </c>
    </row>
    <row r="661" spans="2:23" x14ac:dyDescent="0.3">
      <c r="B661" s="4" t="s">
        <v>35</v>
      </c>
      <c r="C661" s="4">
        <v>653</v>
      </c>
      <c r="D661" s="4">
        <v>64</v>
      </c>
      <c r="E661" s="11">
        <v>52.1</v>
      </c>
      <c r="F661" s="15">
        <f t="shared" si="129"/>
        <v>-0.56944444444444464</v>
      </c>
      <c r="G661" s="15">
        <f t="shared" si="120"/>
        <v>14.472222222222221</v>
      </c>
      <c r="H661" s="15"/>
      <c r="I661" s="15">
        <f t="shared" si="121"/>
        <v>-1096.0666666666671</v>
      </c>
      <c r="J661" s="15">
        <f t="shared" si="122"/>
        <v>64.912308584104935</v>
      </c>
      <c r="K661" s="21">
        <f t="shared" si="123"/>
        <v>188.82288000000003</v>
      </c>
      <c r="L661" s="17">
        <f>K661+J661</f>
        <v>253.73518858410495</v>
      </c>
      <c r="M661">
        <f>(($C$3*F661)*$J$3)/2</f>
        <v>-183.23494500000007</v>
      </c>
      <c r="N661">
        <f>(M661/$J$3)+O661</f>
        <v>-1390.3648114158957</v>
      </c>
      <c r="O661" s="17">
        <f>L661+I661</f>
        <v>-842.33147808256217</v>
      </c>
      <c r="P661" s="15">
        <f t="shared" si="124"/>
        <v>-20121.668520768933</v>
      </c>
      <c r="Q661" s="20">
        <f t="shared" si="125"/>
        <v>-20121.668520768933</v>
      </c>
      <c r="R661" s="20">
        <f t="shared" si="130"/>
        <v>2702.2046888749546</v>
      </c>
      <c r="S661" s="20">
        <f t="shared" si="131"/>
        <v>-1579.865799749221</v>
      </c>
      <c r="T661" s="20">
        <f t="shared" si="126"/>
        <v>1579.865799749221</v>
      </c>
      <c r="U661" s="20">
        <f t="shared" si="127"/>
        <v>1122.3388891257337</v>
      </c>
      <c r="V661">
        <f>(0.5*$C$3*G661^2)/1000</f>
        <v>201.57007592592589</v>
      </c>
      <c r="W661">
        <f t="shared" si="128"/>
        <v>163.67490165185183</v>
      </c>
    </row>
    <row r="662" spans="2:23" x14ac:dyDescent="0.3">
      <c r="B662" s="4" t="s">
        <v>35</v>
      </c>
      <c r="C662" s="4">
        <v>654</v>
      </c>
      <c r="D662" s="4">
        <v>65</v>
      </c>
      <c r="E662" s="11">
        <v>50.1</v>
      </c>
      <c r="F662" s="15">
        <f t="shared" si="129"/>
        <v>-0.68055555555555536</v>
      </c>
      <c r="G662" s="15">
        <f t="shared" si="120"/>
        <v>13.916666666666666</v>
      </c>
      <c r="H662" s="15"/>
      <c r="I662" s="15">
        <f t="shared" si="121"/>
        <v>-1309.9333333333329</v>
      </c>
      <c r="J662" s="15">
        <f t="shared" si="122"/>
        <v>60.024293923611118</v>
      </c>
      <c r="K662" s="21">
        <f t="shared" si="123"/>
        <v>188.82288000000003</v>
      </c>
      <c r="L662" s="17">
        <f>K662+J662</f>
        <v>248.84717392361114</v>
      </c>
      <c r="M662">
        <f>(($C$3*F662)*$J$3)/2</f>
        <v>-218.98810499999993</v>
      </c>
      <c r="N662">
        <f>(M662/$J$3)+O662</f>
        <v>-1716.0528260763883</v>
      </c>
      <c r="O662" s="17">
        <f>L662+I662</f>
        <v>-1061.0861594097219</v>
      </c>
      <c r="P662" s="15">
        <f t="shared" si="124"/>
        <v>-23881.735162896402</v>
      </c>
      <c r="Q662" s="20">
        <f t="shared" si="125"/>
        <v>-23881.735162896402</v>
      </c>
      <c r="R662" s="20">
        <f t="shared" si="130"/>
        <v>2702.2046888749546</v>
      </c>
      <c r="S662" s="20">
        <f t="shared" si="131"/>
        <v>-1603.7475349121173</v>
      </c>
      <c r="T662" s="20">
        <f t="shared" si="126"/>
        <v>1603.7475349121173</v>
      </c>
      <c r="U662" s="20">
        <f t="shared" si="127"/>
        <v>1098.4571539628373</v>
      </c>
      <c r="V662">
        <f>(0.5*$C$3*G662^2)/1000</f>
        <v>186.3914833333333</v>
      </c>
      <c r="W662">
        <f t="shared" si="128"/>
        <v>151.34988446666665</v>
      </c>
    </row>
    <row r="663" spans="2:23" x14ac:dyDescent="0.3">
      <c r="B663" s="4" t="s">
        <v>35</v>
      </c>
      <c r="C663" s="4">
        <v>655</v>
      </c>
      <c r="D663" s="4">
        <v>66</v>
      </c>
      <c r="E663" s="11">
        <v>47.2</v>
      </c>
      <c r="F663" s="15">
        <f t="shared" si="129"/>
        <v>-0.95833333333333315</v>
      </c>
      <c r="G663" s="15">
        <f t="shared" si="120"/>
        <v>13.111111111111111</v>
      </c>
      <c r="H663" s="15"/>
      <c r="I663" s="15">
        <f t="shared" si="121"/>
        <v>-1844.5999999999997</v>
      </c>
      <c r="J663" s="15">
        <f t="shared" si="122"/>
        <v>53.276490123456796</v>
      </c>
      <c r="K663" s="21">
        <f t="shared" si="123"/>
        <v>188.82288000000003</v>
      </c>
      <c r="L663" s="17">
        <f>K663+J663</f>
        <v>242.09937012345682</v>
      </c>
      <c r="M663">
        <f>(($C$3*F663)*$J$3)/2</f>
        <v>-308.37100499999991</v>
      </c>
      <c r="N663">
        <f>(M663/$J$3)+O663</f>
        <v>-2524.8006298765426</v>
      </c>
      <c r="O663" s="17">
        <f>L663+I663</f>
        <v>-1602.5006298765429</v>
      </c>
      <c r="P663" s="15">
        <f t="shared" si="124"/>
        <v>-33102.941591714669</v>
      </c>
      <c r="Q663" s="20">
        <f t="shared" si="125"/>
        <v>-33102.941591714669</v>
      </c>
      <c r="R663" s="20">
        <f t="shared" si="130"/>
        <v>2702.2046888749546</v>
      </c>
      <c r="S663" s="20">
        <f t="shared" si="131"/>
        <v>-1636.8504765038319</v>
      </c>
      <c r="T663" s="20">
        <f t="shared" si="126"/>
        <v>1636.8504765038319</v>
      </c>
      <c r="U663" s="20">
        <f t="shared" si="127"/>
        <v>1065.3542123711227</v>
      </c>
      <c r="V663">
        <f>(0.5*$C$3*G663^2)/1000</f>
        <v>165.43774814814813</v>
      </c>
      <c r="W663">
        <f t="shared" si="128"/>
        <v>134.33545149629629</v>
      </c>
    </row>
    <row r="664" spans="2:23" x14ac:dyDescent="0.3">
      <c r="B664" s="4" t="s">
        <v>35</v>
      </c>
      <c r="C664" s="4">
        <v>656</v>
      </c>
      <c r="D664" s="4">
        <v>67</v>
      </c>
      <c r="E664" s="11">
        <v>43.2</v>
      </c>
      <c r="F664" s="15">
        <f t="shared" si="129"/>
        <v>-1.1111111111111112</v>
      </c>
      <c r="G664" s="15">
        <f t="shared" si="120"/>
        <v>12</v>
      </c>
      <c r="H664" s="15"/>
      <c r="I664" s="15">
        <f t="shared" si="121"/>
        <v>-2138.6666666666665</v>
      </c>
      <c r="J664" s="15">
        <f t="shared" si="122"/>
        <v>44.629200000000012</v>
      </c>
      <c r="K664" s="21">
        <f t="shared" si="123"/>
        <v>188.82288000000003</v>
      </c>
      <c r="L664" s="17">
        <f>K664+J664</f>
        <v>233.45208000000002</v>
      </c>
      <c r="M664">
        <f>(($C$3*F664)*$J$3)/2</f>
        <v>-357.53159999999997</v>
      </c>
      <c r="N664">
        <f>(M664/$J$3)+O664</f>
        <v>-2974.54792</v>
      </c>
      <c r="O664" s="17">
        <f>L664+I664</f>
        <v>-1905.2145866666665</v>
      </c>
      <c r="P664" s="15">
        <f t="shared" si="124"/>
        <v>-35694.575039999996</v>
      </c>
      <c r="Q664" s="20">
        <f t="shared" si="125"/>
        <v>-35694.575039999996</v>
      </c>
      <c r="R664" s="20">
        <f t="shared" si="130"/>
        <v>2702.2046888749546</v>
      </c>
      <c r="S664" s="20">
        <f t="shared" si="131"/>
        <v>-1672.545051543832</v>
      </c>
      <c r="T664" s="20">
        <f t="shared" si="126"/>
        <v>1672.545051543832</v>
      </c>
      <c r="U664" s="20">
        <f t="shared" si="127"/>
        <v>1029.6596373311227</v>
      </c>
      <c r="V664">
        <f>(0.5*$C$3*G664^2)/1000</f>
        <v>138.5856</v>
      </c>
      <c r="W664">
        <f t="shared" si="128"/>
        <v>112.53150720000001</v>
      </c>
    </row>
    <row r="665" spans="2:23" x14ac:dyDescent="0.3">
      <c r="B665" s="4" t="s">
        <v>35</v>
      </c>
      <c r="C665" s="4">
        <v>657</v>
      </c>
      <c r="D665" s="4">
        <v>68</v>
      </c>
      <c r="E665" s="11">
        <v>39.200000000000003</v>
      </c>
      <c r="F665" s="15">
        <f t="shared" si="129"/>
        <v>-0.93055555555555591</v>
      </c>
      <c r="G665" s="15">
        <f t="shared" si="120"/>
        <v>10.888888888888889</v>
      </c>
      <c r="H665" s="15"/>
      <c r="I665" s="15">
        <f t="shared" si="121"/>
        <v>-1791.1333333333339</v>
      </c>
      <c r="J665" s="15">
        <f t="shared" si="122"/>
        <v>36.747156790123469</v>
      </c>
      <c r="K665" s="21">
        <f t="shared" si="123"/>
        <v>188.82288000000003</v>
      </c>
      <c r="L665" s="17">
        <f>K665+J665</f>
        <v>225.57003679012348</v>
      </c>
      <c r="M665">
        <f>(($C$3*F665)*$J$3)/2</f>
        <v>-299.43271500000009</v>
      </c>
      <c r="N665">
        <f>(M665/$J$3)+O665</f>
        <v>-2461.1299632098776</v>
      </c>
      <c r="O665" s="17">
        <f>L665+I665</f>
        <v>-1565.5632965432105</v>
      </c>
      <c r="P665" s="15">
        <f t="shared" si="124"/>
        <v>-26798.970710507558</v>
      </c>
      <c r="Q665" s="20">
        <f t="shared" si="125"/>
        <v>-26798.970710507558</v>
      </c>
      <c r="R665" s="20">
        <f t="shared" si="130"/>
        <v>2702.2046888749546</v>
      </c>
      <c r="S665" s="20">
        <f t="shared" si="131"/>
        <v>-1699.3440222543395</v>
      </c>
      <c r="T665" s="20">
        <f t="shared" si="126"/>
        <v>1699.3440222543395</v>
      </c>
      <c r="U665" s="20">
        <f t="shared" si="127"/>
        <v>1002.8606666206151</v>
      </c>
      <c r="V665">
        <f>(0.5*$C$3*G665^2)/1000</f>
        <v>114.10974814814816</v>
      </c>
      <c r="W665">
        <f t="shared" si="128"/>
        <v>92.657115496296313</v>
      </c>
    </row>
    <row r="666" spans="2:23" x14ac:dyDescent="0.3">
      <c r="B666" s="4" t="s">
        <v>35</v>
      </c>
      <c r="C666" s="4">
        <v>658</v>
      </c>
      <c r="D666" s="4">
        <v>69</v>
      </c>
      <c r="E666" s="11">
        <v>36.5</v>
      </c>
      <c r="F666" s="15">
        <f t="shared" si="129"/>
        <v>-0.68055555555555636</v>
      </c>
      <c r="G666" s="15">
        <f t="shared" si="120"/>
        <v>10.138888888888889</v>
      </c>
      <c r="H666" s="15"/>
      <c r="I666" s="15">
        <f t="shared" si="121"/>
        <v>-1309.9333333333348</v>
      </c>
      <c r="J666" s="15">
        <f t="shared" si="122"/>
        <v>31.859381269290129</v>
      </c>
      <c r="K666" s="21">
        <f t="shared" si="123"/>
        <v>188.82288000000003</v>
      </c>
      <c r="L666" s="17">
        <f>K666+J666</f>
        <v>220.68226126929017</v>
      </c>
      <c r="M666">
        <f>(($C$3*F666)*$J$3)/2</f>
        <v>-218.98810500000022</v>
      </c>
      <c r="N666">
        <f>(M666/$J$3)+O666</f>
        <v>-1744.217738730712</v>
      </c>
      <c r="O666" s="17">
        <f>L666+I666</f>
        <v>-1089.2510720640446</v>
      </c>
      <c r="P666" s="15">
        <f t="shared" si="124"/>
        <v>-17684.429851019719</v>
      </c>
      <c r="Q666" s="20">
        <f t="shared" si="125"/>
        <v>-17684.429851019719</v>
      </c>
      <c r="R666" s="20">
        <f t="shared" si="130"/>
        <v>2702.2046888749546</v>
      </c>
      <c r="S666" s="20">
        <f t="shared" si="131"/>
        <v>-1717.0284521053593</v>
      </c>
      <c r="T666" s="20">
        <f t="shared" si="126"/>
        <v>1717.0284521053593</v>
      </c>
      <c r="U666" s="20">
        <f t="shared" si="127"/>
        <v>985.17623676959533</v>
      </c>
      <c r="V666">
        <f>(0.5*$C$3*G666^2)/1000</f>
        <v>98.93189814814815</v>
      </c>
      <c r="W666">
        <f t="shared" si="128"/>
        <v>80.332701296296307</v>
      </c>
    </row>
    <row r="667" spans="2:23" x14ac:dyDescent="0.3">
      <c r="B667" s="4" t="s">
        <v>35</v>
      </c>
      <c r="C667" s="4">
        <v>659</v>
      </c>
      <c r="D667" s="4">
        <v>70</v>
      </c>
      <c r="E667" s="11">
        <v>34.299999999999997</v>
      </c>
      <c r="F667" s="15">
        <f t="shared" si="129"/>
        <v>-0.76388888888888884</v>
      </c>
      <c r="G667" s="15">
        <f t="shared" si="120"/>
        <v>9.5277777777777786</v>
      </c>
      <c r="H667" s="15"/>
      <c r="I667" s="15">
        <f t="shared" si="121"/>
        <v>-1470.3333333333333</v>
      </c>
      <c r="J667" s="15">
        <f t="shared" si="122"/>
        <v>28.13454191743828</v>
      </c>
      <c r="K667" s="21">
        <f t="shared" si="123"/>
        <v>188.82288000000003</v>
      </c>
      <c r="L667" s="17">
        <f>K667+J667</f>
        <v>216.9574219174383</v>
      </c>
      <c r="M667">
        <f>(($C$3*F667)*$J$3)/2</f>
        <v>-245.80297499999998</v>
      </c>
      <c r="N667">
        <f>(M667/$J$3)+O667</f>
        <v>-1988.5425780825617</v>
      </c>
      <c r="O667" s="17">
        <f>L667+I667</f>
        <v>-1253.375911415895</v>
      </c>
      <c r="P667" s="15">
        <f t="shared" si="124"/>
        <v>-18946.391785619966</v>
      </c>
      <c r="Q667" s="20">
        <f t="shared" si="125"/>
        <v>-18946.391785619966</v>
      </c>
      <c r="R667" s="20">
        <f t="shared" si="130"/>
        <v>2702.2046888749546</v>
      </c>
      <c r="S667" s="20">
        <f t="shared" si="131"/>
        <v>-1735.9748438909792</v>
      </c>
      <c r="T667" s="20">
        <f t="shared" si="126"/>
        <v>1735.9748438909792</v>
      </c>
      <c r="U667" s="20">
        <f t="shared" si="127"/>
        <v>966.22984498397545</v>
      </c>
      <c r="V667">
        <f>(0.5*$C$3*G667^2)/1000</f>
        <v>87.365275925925928</v>
      </c>
      <c r="W667">
        <f t="shared" si="128"/>
        <v>70.940604051851864</v>
      </c>
    </row>
    <row r="668" spans="2:23" x14ac:dyDescent="0.3">
      <c r="B668" s="4" t="s">
        <v>35</v>
      </c>
      <c r="C668" s="4">
        <v>660</v>
      </c>
      <c r="D668" s="4">
        <v>71</v>
      </c>
      <c r="E668" s="11">
        <v>31</v>
      </c>
      <c r="F668" s="15">
        <f t="shared" si="129"/>
        <v>-1.1527777777777775</v>
      </c>
      <c r="G668" s="15">
        <f t="shared" si="120"/>
        <v>8.6111111111111107</v>
      </c>
      <c r="H668" s="15"/>
      <c r="I668" s="15">
        <f t="shared" si="121"/>
        <v>-2218.8666666666659</v>
      </c>
      <c r="J668" s="15">
        <f t="shared" si="122"/>
        <v>22.981321373456794</v>
      </c>
      <c r="K668" s="21">
        <f t="shared" si="123"/>
        <v>188.82288000000003</v>
      </c>
      <c r="L668" s="17">
        <f>K668+J668</f>
        <v>211.80420137345681</v>
      </c>
      <c r="M668">
        <f>(($C$3*F668)*$J$3)/2</f>
        <v>-370.93903499999982</v>
      </c>
      <c r="N668">
        <f>(M668/$J$3)+O668</f>
        <v>-3116.4957986265417</v>
      </c>
      <c r="O668" s="17">
        <f>L668+I668</f>
        <v>-2007.062465293209</v>
      </c>
      <c r="P668" s="15">
        <f t="shared" si="124"/>
        <v>-26836.491599284109</v>
      </c>
      <c r="Q668" s="20">
        <f t="shared" si="125"/>
        <v>-26836.491599284109</v>
      </c>
      <c r="R668" s="20">
        <f t="shared" si="130"/>
        <v>2702.2046888749546</v>
      </c>
      <c r="S668" s="20">
        <f t="shared" si="131"/>
        <v>-1762.8113354902632</v>
      </c>
      <c r="T668" s="20">
        <f t="shared" si="126"/>
        <v>1762.8113354902632</v>
      </c>
      <c r="U668" s="20">
        <f t="shared" si="127"/>
        <v>939.39335338469141</v>
      </c>
      <c r="V668">
        <f>(0.5*$C$3*G668^2)/1000</f>
        <v>71.363148148148142</v>
      </c>
      <c r="W668">
        <f t="shared" si="128"/>
        <v>57.946876296296296</v>
      </c>
    </row>
    <row r="669" spans="2:23" x14ac:dyDescent="0.3">
      <c r="B669" s="4" t="s">
        <v>35</v>
      </c>
      <c r="C669" s="4">
        <v>661</v>
      </c>
      <c r="D669" s="4">
        <v>72</v>
      </c>
      <c r="E669" s="11">
        <v>26</v>
      </c>
      <c r="F669" s="15">
        <f t="shared" si="129"/>
        <v>-1.4305555555555556</v>
      </c>
      <c r="G669" s="15">
        <f t="shared" si="120"/>
        <v>7.2222222222222223</v>
      </c>
      <c r="H669" s="15"/>
      <c r="I669" s="15">
        <f t="shared" si="121"/>
        <v>-2753.5333333333333</v>
      </c>
      <c r="J669" s="15">
        <f t="shared" si="122"/>
        <v>16.16584104938272</v>
      </c>
      <c r="K669" s="21">
        <f t="shared" si="123"/>
        <v>188.82288000000003</v>
      </c>
      <c r="L669" s="17">
        <f>K669+J669</f>
        <v>204.98872104938275</v>
      </c>
      <c r="M669">
        <f>(($C$3*F669)*$J$3)/2</f>
        <v>-460.321935</v>
      </c>
      <c r="N669">
        <f>(M669/$J$3)+O669</f>
        <v>-3925.3112789506176</v>
      </c>
      <c r="O669" s="17">
        <f>L669+I669</f>
        <v>-2548.5446122839508</v>
      </c>
      <c r="P669" s="15">
        <f t="shared" si="124"/>
        <v>-28349.470347976683</v>
      </c>
      <c r="Q669" s="20">
        <f t="shared" si="125"/>
        <v>-28349.470347976683</v>
      </c>
      <c r="R669" s="20">
        <f t="shared" si="130"/>
        <v>2702.2046888749546</v>
      </c>
      <c r="S669" s="20">
        <f t="shared" si="131"/>
        <v>-1791.1608058382399</v>
      </c>
      <c r="T669" s="20">
        <f t="shared" si="126"/>
        <v>1791.1608058382399</v>
      </c>
      <c r="U669" s="20">
        <f t="shared" si="127"/>
        <v>911.04388303671476</v>
      </c>
      <c r="V669">
        <f>(0.5*$C$3*G669^2)/1000</f>
        <v>50.199259259259257</v>
      </c>
      <c r="W669">
        <f t="shared" si="128"/>
        <v>40.761798518518518</v>
      </c>
    </row>
    <row r="670" spans="2:23" x14ac:dyDescent="0.3">
      <c r="B670" s="4" t="s">
        <v>35</v>
      </c>
      <c r="C670" s="4">
        <v>662</v>
      </c>
      <c r="D670" s="4">
        <v>73</v>
      </c>
      <c r="E670" s="11">
        <v>20.7</v>
      </c>
      <c r="F670" s="15">
        <f t="shared" si="129"/>
        <v>-1.4722222222222221</v>
      </c>
      <c r="G670" s="15">
        <f t="shared" si="120"/>
        <v>5.75</v>
      </c>
      <c r="H670" s="15"/>
      <c r="I670" s="15">
        <f t="shared" si="121"/>
        <v>-2833.7333333333331</v>
      </c>
      <c r="J670" s="15">
        <f t="shared" si="122"/>
        <v>10.246895312500001</v>
      </c>
      <c r="K670" s="21">
        <f t="shared" si="123"/>
        <v>188.82288000000003</v>
      </c>
      <c r="L670" s="17">
        <f>K670+J670</f>
        <v>199.06977531250004</v>
      </c>
      <c r="M670">
        <f>(($C$3*F670)*$J$3)/2</f>
        <v>-473.72936999999996</v>
      </c>
      <c r="N670">
        <f>(M670/$J$3)+O670</f>
        <v>-4051.5302246874999</v>
      </c>
      <c r="O670" s="17">
        <f>L670+I670</f>
        <v>-2634.6635580208331</v>
      </c>
      <c r="P670" s="15">
        <f t="shared" si="124"/>
        <v>-23296.298791953122</v>
      </c>
      <c r="Q670" s="20">
        <f t="shared" si="125"/>
        <v>-23296.298791953122</v>
      </c>
      <c r="R670" s="20">
        <f t="shared" si="130"/>
        <v>2702.2046888749546</v>
      </c>
      <c r="S670" s="20">
        <f t="shared" si="131"/>
        <v>-1814.457104630193</v>
      </c>
      <c r="T670" s="20">
        <f t="shared" si="126"/>
        <v>1814.457104630193</v>
      </c>
      <c r="U670" s="20">
        <f t="shared" si="127"/>
        <v>887.74758424476158</v>
      </c>
      <c r="V670">
        <f>(0.5*$C$3*G670^2)/1000</f>
        <v>31.81935</v>
      </c>
      <c r="W670">
        <f t="shared" si="128"/>
        <v>25.837312200000003</v>
      </c>
    </row>
    <row r="671" spans="2:23" x14ac:dyDescent="0.3">
      <c r="B671" s="4" t="s">
        <v>35</v>
      </c>
      <c r="C671" s="4">
        <v>663</v>
      </c>
      <c r="D671" s="4">
        <v>74</v>
      </c>
      <c r="E671" s="11">
        <v>15.4</v>
      </c>
      <c r="F671" s="15">
        <f t="shared" si="129"/>
        <v>-1.0555555555555556</v>
      </c>
      <c r="G671" s="15">
        <f t="shared" si="120"/>
        <v>4.2777777777777777</v>
      </c>
      <c r="H671" s="15"/>
      <c r="I671" s="15">
        <f t="shared" si="121"/>
        <v>-2031.7333333333333</v>
      </c>
      <c r="J671" s="15">
        <f t="shared" si="122"/>
        <v>5.6714361882716062</v>
      </c>
      <c r="K671" s="21">
        <f t="shared" si="123"/>
        <v>188.82288000000003</v>
      </c>
      <c r="L671" s="17">
        <f>K671+J671</f>
        <v>194.49431618827163</v>
      </c>
      <c r="M671">
        <f>(($C$3*F671)*$J$3)/2</f>
        <v>-339.65501999999998</v>
      </c>
      <c r="N671">
        <f>(M671/$J$3)+O671</f>
        <v>-2853.1056838117283</v>
      </c>
      <c r="O671" s="17">
        <f>L671+I671</f>
        <v>-1837.2390171450618</v>
      </c>
      <c r="P671" s="15">
        <f t="shared" si="124"/>
        <v>-12204.952091861282</v>
      </c>
      <c r="Q671" s="20">
        <f t="shared" si="125"/>
        <v>-12204.952091861282</v>
      </c>
      <c r="R671" s="20">
        <f t="shared" si="130"/>
        <v>2702.2046888749546</v>
      </c>
      <c r="S671" s="20">
        <f t="shared" si="131"/>
        <v>-1826.6620567220543</v>
      </c>
      <c r="T671" s="20">
        <f t="shared" si="126"/>
        <v>1826.6620567220543</v>
      </c>
      <c r="U671" s="20">
        <f t="shared" si="127"/>
        <v>875.5426321529003</v>
      </c>
      <c r="V671">
        <f>(0.5*$C$3*G671^2)/1000</f>
        <v>17.611325925925925</v>
      </c>
      <c r="W671">
        <f t="shared" si="128"/>
        <v>14.300396651851852</v>
      </c>
    </row>
    <row r="672" spans="2:23" x14ac:dyDescent="0.3">
      <c r="B672" s="4" t="s">
        <v>35</v>
      </c>
      <c r="C672" s="4">
        <v>664</v>
      </c>
      <c r="D672" s="4">
        <v>75</v>
      </c>
      <c r="E672" s="11">
        <v>13.1</v>
      </c>
      <c r="F672" s="15">
        <f t="shared" si="129"/>
        <v>-0.47222222222222227</v>
      </c>
      <c r="G672" s="15">
        <f t="shared" si="120"/>
        <v>3.6388888888888888</v>
      </c>
      <c r="H672" s="15"/>
      <c r="I672" s="15">
        <f t="shared" si="121"/>
        <v>-908.93333333333339</v>
      </c>
      <c r="J672" s="15">
        <f t="shared" si="122"/>
        <v>4.1038757137345687</v>
      </c>
      <c r="K672" s="21">
        <f t="shared" si="123"/>
        <v>188.82288000000003</v>
      </c>
      <c r="L672" s="17">
        <f>K672+J672</f>
        <v>192.92675571373459</v>
      </c>
      <c r="M672">
        <f>(($C$3*F672)*$J$3)/2</f>
        <v>-151.95093</v>
      </c>
      <c r="N672">
        <f>(M672/$J$3)+O672</f>
        <v>-1170.4732442862655</v>
      </c>
      <c r="O672" s="17">
        <f>L672+I672</f>
        <v>-716.00657761959883</v>
      </c>
      <c r="P672" s="15">
        <f t="shared" si="124"/>
        <v>-4259.2220833750216</v>
      </c>
      <c r="Q672" s="20">
        <f t="shared" si="125"/>
        <v>-4259.2220833750216</v>
      </c>
      <c r="R672" s="20">
        <f t="shared" si="130"/>
        <v>2702.2046888749546</v>
      </c>
      <c r="S672" s="20">
        <f t="shared" si="131"/>
        <v>-1830.9212788054294</v>
      </c>
      <c r="T672" s="20">
        <f t="shared" si="126"/>
        <v>1830.9212788054294</v>
      </c>
      <c r="U672" s="20">
        <f t="shared" si="127"/>
        <v>871.28341006952519</v>
      </c>
      <c r="V672">
        <f>(0.5*$C$3*G672^2)/1000</f>
        <v>12.743631481481481</v>
      </c>
      <c r="W672">
        <f t="shared" si="128"/>
        <v>10.347828762962964</v>
      </c>
    </row>
    <row r="673" spans="2:23" x14ac:dyDescent="0.3">
      <c r="B673" s="4" t="s">
        <v>35</v>
      </c>
      <c r="C673" s="4">
        <v>665</v>
      </c>
      <c r="D673" s="4">
        <v>76</v>
      </c>
      <c r="E673" s="11">
        <v>12</v>
      </c>
      <c r="F673" s="15">
        <f t="shared" si="129"/>
        <v>-8.3333333333333287E-2</v>
      </c>
      <c r="G673" s="15">
        <f t="shared" si="120"/>
        <v>3.3333333333333335</v>
      </c>
      <c r="H673" s="15"/>
      <c r="I673" s="15">
        <f t="shared" si="121"/>
        <v>-160.39999999999992</v>
      </c>
      <c r="J673" s="15">
        <f t="shared" si="122"/>
        <v>3.4436111111111121</v>
      </c>
      <c r="K673" s="21">
        <f t="shared" si="123"/>
        <v>188.82288000000003</v>
      </c>
      <c r="L673" s="17">
        <f>K673+J673</f>
        <v>192.26649111111115</v>
      </c>
      <c r="M673">
        <f>(($C$3*F673)*$J$3)/2</f>
        <v>-26.814869999999985</v>
      </c>
      <c r="N673">
        <f>(M673/$J$3)+O673</f>
        <v>-48.33350888888873</v>
      </c>
      <c r="O673" s="17">
        <f>L673+I673</f>
        <v>31.86649111111123</v>
      </c>
      <c r="P673" s="15">
        <f t="shared" si="124"/>
        <v>-161.11169629629578</v>
      </c>
      <c r="Q673" s="20">
        <f t="shared" si="125"/>
        <v>-161.11169629629578</v>
      </c>
      <c r="R673" s="20">
        <f t="shared" si="130"/>
        <v>2702.2046888749546</v>
      </c>
      <c r="S673" s="20">
        <f t="shared" si="131"/>
        <v>-1831.0823905017257</v>
      </c>
      <c r="T673" s="20">
        <f t="shared" si="126"/>
        <v>1831.0823905017257</v>
      </c>
      <c r="U673" s="20">
        <f t="shared" si="127"/>
        <v>871.12229837322889</v>
      </c>
      <c r="V673">
        <f>(0.5*$C$3*G673^2)/1000</f>
        <v>10.693333333333333</v>
      </c>
      <c r="W673">
        <f t="shared" si="128"/>
        <v>8.6829866666666664</v>
      </c>
    </row>
    <row r="674" spans="2:23" x14ac:dyDescent="0.3">
      <c r="B674" s="4" t="s">
        <v>35</v>
      </c>
      <c r="C674" s="4">
        <v>666</v>
      </c>
      <c r="D674" s="4">
        <v>77</v>
      </c>
      <c r="E674" s="11">
        <v>12.5</v>
      </c>
      <c r="F674" s="15">
        <f t="shared" si="129"/>
        <v>0.27777777777777779</v>
      </c>
      <c r="G674" s="15">
        <f t="shared" si="120"/>
        <v>3.4722222222222223</v>
      </c>
      <c r="H674" s="15"/>
      <c r="I674" s="15">
        <f t="shared" si="121"/>
        <v>534.66666666666663</v>
      </c>
      <c r="J674" s="15">
        <f t="shared" si="122"/>
        <v>3.7365571952160503</v>
      </c>
      <c r="K674" s="21">
        <f t="shared" si="123"/>
        <v>188.82288000000003</v>
      </c>
      <c r="L674" s="17">
        <f>K674+J674</f>
        <v>192.55943719521608</v>
      </c>
      <c r="M674">
        <f>(($C$3*F674)*$J$3)/2</f>
        <v>89.382899999999992</v>
      </c>
      <c r="N674">
        <f>(M674/$J$3)+O674</f>
        <v>994.55943719521611</v>
      </c>
      <c r="O674" s="17">
        <f>L674+I674</f>
        <v>727.22610386188273</v>
      </c>
      <c r="P674" s="15">
        <f t="shared" si="124"/>
        <v>3453.3313791500559</v>
      </c>
      <c r="Q674" s="20">
        <f t="shared" si="125"/>
        <v>3453.3313791500559</v>
      </c>
      <c r="R674" s="20">
        <f t="shared" si="130"/>
        <v>2705.6580202541045</v>
      </c>
      <c r="S674" s="20">
        <f t="shared" si="131"/>
        <v>-1831.0823905017257</v>
      </c>
      <c r="T674" s="20">
        <f t="shared" si="126"/>
        <v>1831.0823905017257</v>
      </c>
      <c r="U674" s="20">
        <f t="shared" si="127"/>
        <v>874.57562975237875</v>
      </c>
      <c r="V674">
        <f>(0.5*$C$3*G674^2)/1000</f>
        <v>11.60300925925926</v>
      </c>
      <c r="W674">
        <f t="shared" si="128"/>
        <v>9.4216435185185201</v>
      </c>
    </row>
    <row r="675" spans="2:23" x14ac:dyDescent="0.3">
      <c r="B675" s="4" t="s">
        <v>35</v>
      </c>
      <c r="C675" s="4">
        <v>667</v>
      </c>
      <c r="D675" s="4">
        <v>78</v>
      </c>
      <c r="E675" s="11">
        <v>14</v>
      </c>
      <c r="F675" s="15">
        <f t="shared" si="129"/>
        <v>0.90277777777777779</v>
      </c>
      <c r="G675" s="15">
        <f t="shared" si="120"/>
        <v>3.8888888888888888</v>
      </c>
      <c r="H675" s="15"/>
      <c r="I675" s="15">
        <f t="shared" si="121"/>
        <v>1737.6666666666667</v>
      </c>
      <c r="J675" s="15">
        <f t="shared" si="122"/>
        <v>4.6871373456790133</v>
      </c>
      <c r="K675" s="21">
        <f t="shared" si="123"/>
        <v>188.82288000000003</v>
      </c>
      <c r="L675" s="17">
        <f>K675+J675</f>
        <v>193.51001734567905</v>
      </c>
      <c r="M675">
        <f>(($C$3*F675)*$J$3)/2</f>
        <v>290.49442499999998</v>
      </c>
      <c r="N675">
        <f>(M675/$J$3)+O675</f>
        <v>2800.010017345679</v>
      </c>
      <c r="O675" s="17">
        <f>L675+I675</f>
        <v>1931.1766840123457</v>
      </c>
      <c r="P675" s="15">
        <f t="shared" si="124"/>
        <v>10888.927845233196</v>
      </c>
      <c r="Q675" s="20">
        <f t="shared" si="125"/>
        <v>10888.927845233196</v>
      </c>
      <c r="R675" s="20">
        <f t="shared" si="130"/>
        <v>2716.5469480993379</v>
      </c>
      <c r="S675" s="20">
        <f t="shared" si="131"/>
        <v>-1831.0823905017257</v>
      </c>
      <c r="T675" s="20">
        <f t="shared" si="126"/>
        <v>1831.0823905017257</v>
      </c>
      <c r="U675" s="20">
        <f t="shared" si="127"/>
        <v>885.46455759761216</v>
      </c>
      <c r="V675">
        <f>(0.5*$C$3*G675^2)/1000</f>
        <v>14.554814814814813</v>
      </c>
      <c r="W675">
        <f t="shared" si="128"/>
        <v>11.818509629629629</v>
      </c>
    </row>
    <row r="676" spans="2:23" x14ac:dyDescent="0.3">
      <c r="B676" s="4" t="s">
        <v>35</v>
      </c>
      <c r="C676" s="4">
        <v>668</v>
      </c>
      <c r="D676" s="4">
        <v>79</v>
      </c>
      <c r="E676" s="11">
        <v>19</v>
      </c>
      <c r="F676" s="15">
        <f t="shared" si="129"/>
        <v>1.2777777777777777</v>
      </c>
      <c r="G676" s="15">
        <f t="shared" si="120"/>
        <v>5.2777777777777777</v>
      </c>
      <c r="H676" s="15"/>
      <c r="I676" s="15">
        <f t="shared" si="121"/>
        <v>2459.4666666666662</v>
      </c>
      <c r="J676" s="15">
        <f t="shared" si="122"/>
        <v>8.6329417438271623</v>
      </c>
      <c r="K676" s="21">
        <f t="shared" si="123"/>
        <v>188.82288000000003</v>
      </c>
      <c r="L676" s="17">
        <f>K676+J676</f>
        <v>197.45582174382719</v>
      </c>
      <c r="M676">
        <f>(($C$3*F676)*$J$3)/2</f>
        <v>411.16133999999988</v>
      </c>
      <c r="N676">
        <f>(M676/$J$3)+O676</f>
        <v>3886.6558217438264</v>
      </c>
      <c r="O676" s="17">
        <f>L676+I676</f>
        <v>2656.9224884104933</v>
      </c>
      <c r="P676" s="15">
        <f t="shared" si="124"/>
        <v>20512.905725870194</v>
      </c>
      <c r="Q676" s="20">
        <f t="shared" si="125"/>
        <v>20512.905725870194</v>
      </c>
      <c r="R676" s="20">
        <f t="shared" si="130"/>
        <v>2737.0598538252079</v>
      </c>
      <c r="S676" s="20">
        <f t="shared" si="131"/>
        <v>-1831.0823905017257</v>
      </c>
      <c r="T676" s="20">
        <f t="shared" si="126"/>
        <v>1831.0823905017257</v>
      </c>
      <c r="U676" s="20">
        <f t="shared" si="127"/>
        <v>905.9774633234822</v>
      </c>
      <c r="V676">
        <f>(0.5*$C$3*G676^2)/1000</f>
        <v>26.807592592592592</v>
      </c>
      <c r="W676">
        <f t="shared" si="128"/>
        <v>21.767765185185187</v>
      </c>
    </row>
    <row r="677" spans="2:23" x14ac:dyDescent="0.3">
      <c r="B677" s="4" t="s">
        <v>35</v>
      </c>
      <c r="C677" s="4">
        <v>669</v>
      </c>
      <c r="D677" s="4">
        <v>80</v>
      </c>
      <c r="E677" s="11">
        <v>23.2</v>
      </c>
      <c r="F677" s="15">
        <f t="shared" si="129"/>
        <v>1.25</v>
      </c>
      <c r="G677" s="15">
        <f t="shared" si="120"/>
        <v>6.4444444444444446</v>
      </c>
      <c r="H677" s="15"/>
      <c r="I677" s="15">
        <f t="shared" si="121"/>
        <v>2406</v>
      </c>
      <c r="J677" s="15">
        <f t="shared" si="122"/>
        <v>12.871453086419757</v>
      </c>
      <c r="K677" s="21">
        <f t="shared" si="123"/>
        <v>188.82288000000003</v>
      </c>
      <c r="L677" s="17">
        <f>K677+J677</f>
        <v>201.69433308641979</v>
      </c>
      <c r="M677">
        <f>(($C$3*F677)*$J$3)/2</f>
        <v>402.22305</v>
      </c>
      <c r="N677">
        <f>(M677/$J$3)+O677</f>
        <v>3810.6943330864196</v>
      </c>
      <c r="O677" s="17">
        <f>L677+I677</f>
        <v>2607.6943330864196</v>
      </c>
      <c r="P677" s="15">
        <f t="shared" si="124"/>
        <v>24557.807924334706</v>
      </c>
      <c r="Q677" s="20">
        <f t="shared" si="125"/>
        <v>24557.807924334706</v>
      </c>
      <c r="R677" s="20">
        <f t="shared" si="130"/>
        <v>2761.6176617495425</v>
      </c>
      <c r="S677" s="20">
        <f t="shared" si="131"/>
        <v>-1831.0823905017257</v>
      </c>
      <c r="T677" s="20">
        <f t="shared" si="126"/>
        <v>1831.0823905017257</v>
      </c>
      <c r="U677" s="20">
        <f t="shared" si="127"/>
        <v>930.53527124781681</v>
      </c>
      <c r="V677">
        <f>(0.5*$C$3*G677^2)/1000</f>
        <v>39.969303703703709</v>
      </c>
      <c r="W677">
        <f t="shared" si="128"/>
        <v>32.455074607407411</v>
      </c>
    </row>
    <row r="678" spans="2:23" x14ac:dyDescent="0.3">
      <c r="B678" s="4" t="s">
        <v>35</v>
      </c>
      <c r="C678" s="4">
        <v>670</v>
      </c>
      <c r="D678" s="4">
        <v>81</v>
      </c>
      <c r="E678" s="11">
        <v>28</v>
      </c>
      <c r="F678" s="15">
        <f t="shared" si="129"/>
        <v>1.2222222222222223</v>
      </c>
      <c r="G678" s="15">
        <f t="shared" si="120"/>
        <v>7.7777777777777777</v>
      </c>
      <c r="H678" s="15"/>
      <c r="I678" s="15">
        <f t="shared" si="121"/>
        <v>2352.5333333333333</v>
      </c>
      <c r="J678" s="15">
        <f t="shared" si="122"/>
        <v>18.748549382716053</v>
      </c>
      <c r="K678" s="21">
        <f t="shared" si="123"/>
        <v>188.82288000000003</v>
      </c>
      <c r="L678" s="17">
        <f>K678+J678</f>
        <v>207.57142938271608</v>
      </c>
      <c r="M678">
        <f>(($C$3*F678)*$J$3)/2</f>
        <v>393.28475999999995</v>
      </c>
      <c r="N678">
        <f>(M678/$J$3)+O678</f>
        <v>3736.3714293827161</v>
      </c>
      <c r="O678" s="17">
        <f>L678+I678</f>
        <v>2560.1047627160492</v>
      </c>
      <c r="P678" s="15">
        <f t="shared" si="124"/>
        <v>29060.66667297668</v>
      </c>
      <c r="Q678" s="20">
        <f t="shared" si="125"/>
        <v>29060.66667297668</v>
      </c>
      <c r="R678" s="20">
        <f t="shared" si="130"/>
        <v>2790.6783284225194</v>
      </c>
      <c r="S678" s="20">
        <f t="shared" si="131"/>
        <v>-1831.0823905017257</v>
      </c>
      <c r="T678" s="20">
        <f t="shared" si="126"/>
        <v>1831.0823905017257</v>
      </c>
      <c r="U678" s="20">
        <f t="shared" si="127"/>
        <v>959.59593792079363</v>
      </c>
      <c r="V678">
        <f>(0.5*$C$3*G678^2)/1000</f>
        <v>58.219259259259253</v>
      </c>
      <c r="W678">
        <f t="shared" si="128"/>
        <v>47.274038518518516</v>
      </c>
    </row>
    <row r="679" spans="2:23" x14ac:dyDescent="0.3">
      <c r="B679" s="4" t="s">
        <v>35</v>
      </c>
      <c r="C679" s="4">
        <v>671</v>
      </c>
      <c r="D679" s="4">
        <v>82</v>
      </c>
      <c r="E679" s="11">
        <v>32</v>
      </c>
      <c r="F679" s="15">
        <f t="shared" si="129"/>
        <v>0.83333333333333326</v>
      </c>
      <c r="G679" s="15">
        <f t="shared" si="120"/>
        <v>8.8888888888888893</v>
      </c>
      <c r="H679" s="15"/>
      <c r="I679" s="15">
        <f t="shared" si="121"/>
        <v>1603.9999999999998</v>
      </c>
      <c r="J679" s="15">
        <f t="shared" si="122"/>
        <v>24.487901234567911</v>
      </c>
      <c r="K679" s="21">
        <f t="shared" si="123"/>
        <v>188.82288000000003</v>
      </c>
      <c r="L679" s="17">
        <f>K679+J679</f>
        <v>213.31078123456794</v>
      </c>
      <c r="M679">
        <f>(($C$3*F679)*$J$3)/2</f>
        <v>268.14869999999996</v>
      </c>
      <c r="N679">
        <f>(M679/$J$3)+O679</f>
        <v>2619.3107812345675</v>
      </c>
      <c r="O679" s="17">
        <f>L679+I679</f>
        <v>1817.3107812345677</v>
      </c>
      <c r="P679" s="15">
        <f t="shared" si="124"/>
        <v>23282.762499862823</v>
      </c>
      <c r="Q679" s="20">
        <f t="shared" si="125"/>
        <v>23282.762499862823</v>
      </c>
      <c r="R679" s="20">
        <f t="shared" si="130"/>
        <v>2813.961090922382</v>
      </c>
      <c r="S679" s="20">
        <f t="shared" si="131"/>
        <v>-1831.0823905017257</v>
      </c>
      <c r="T679" s="20">
        <f t="shared" si="126"/>
        <v>1831.0823905017257</v>
      </c>
      <c r="U679" s="20">
        <f t="shared" si="127"/>
        <v>982.87870042065629</v>
      </c>
      <c r="V679">
        <f>(0.5*$C$3*G679^2)/1000</f>
        <v>76.041481481481483</v>
      </c>
      <c r="W679">
        <f t="shared" si="128"/>
        <v>61.745682962962967</v>
      </c>
    </row>
    <row r="680" spans="2:23" x14ac:dyDescent="0.3">
      <c r="B680" s="4" t="s">
        <v>35</v>
      </c>
      <c r="C680" s="4">
        <v>672</v>
      </c>
      <c r="D680" s="4">
        <v>83</v>
      </c>
      <c r="E680" s="11">
        <v>34</v>
      </c>
      <c r="F680" s="15">
        <f t="shared" si="129"/>
        <v>0.55555555555555558</v>
      </c>
      <c r="G680" s="15">
        <f t="shared" si="120"/>
        <v>9.4444444444444446</v>
      </c>
      <c r="H680" s="15"/>
      <c r="I680" s="15">
        <f t="shared" si="121"/>
        <v>1069.3333333333333</v>
      </c>
      <c r="J680" s="15">
        <f t="shared" si="122"/>
        <v>27.644544753086425</v>
      </c>
      <c r="K680" s="21">
        <f t="shared" si="123"/>
        <v>188.82288000000003</v>
      </c>
      <c r="L680" s="17">
        <f>K680+J680</f>
        <v>216.46742475308645</v>
      </c>
      <c r="M680">
        <f>(($C$3*F680)*$J$3)/2</f>
        <v>178.76579999999998</v>
      </c>
      <c r="N680">
        <f>(M680/$J$3)+O680</f>
        <v>1820.4674247530861</v>
      </c>
      <c r="O680" s="17">
        <f>L680+I680</f>
        <v>1285.8007580864196</v>
      </c>
      <c r="P680" s="15">
        <f t="shared" si="124"/>
        <v>17193.303456001369</v>
      </c>
      <c r="Q680" s="20">
        <f t="shared" si="125"/>
        <v>17193.303456001369</v>
      </c>
      <c r="R680" s="20">
        <f t="shared" si="130"/>
        <v>2831.1543943783836</v>
      </c>
      <c r="S680" s="20">
        <f t="shared" si="131"/>
        <v>-1831.0823905017257</v>
      </c>
      <c r="T680" s="20">
        <f t="shared" si="126"/>
        <v>1831.0823905017257</v>
      </c>
      <c r="U680" s="20">
        <f t="shared" si="127"/>
        <v>1000.0720038766578</v>
      </c>
      <c r="V680">
        <f>(0.5*$C$3*G680^2)/1000</f>
        <v>85.84370370370371</v>
      </c>
      <c r="W680">
        <f t="shared" si="128"/>
        <v>69.705087407407419</v>
      </c>
    </row>
    <row r="681" spans="2:23" x14ac:dyDescent="0.3">
      <c r="B681" s="4" t="s">
        <v>35</v>
      </c>
      <c r="C681" s="4">
        <v>673</v>
      </c>
      <c r="D681" s="4">
        <v>84</v>
      </c>
      <c r="E681" s="11">
        <v>36</v>
      </c>
      <c r="F681" s="15">
        <f t="shared" si="129"/>
        <v>0.55555555555555558</v>
      </c>
      <c r="G681" s="15">
        <f t="shared" si="120"/>
        <v>10</v>
      </c>
      <c r="H681" s="15"/>
      <c r="I681" s="15">
        <f t="shared" si="121"/>
        <v>1069.3333333333333</v>
      </c>
      <c r="J681" s="15">
        <f t="shared" si="122"/>
        <v>30.992500000000007</v>
      </c>
      <c r="K681" s="21">
        <f t="shared" si="123"/>
        <v>188.82288000000003</v>
      </c>
      <c r="L681" s="17">
        <f>K681+J681</f>
        <v>219.81538000000003</v>
      </c>
      <c r="M681">
        <f>(($C$3*F681)*$J$3)/2</f>
        <v>178.76579999999998</v>
      </c>
      <c r="N681">
        <f>(M681/$J$3)+O681</f>
        <v>1823.81538</v>
      </c>
      <c r="O681" s="17">
        <f>L681+I681</f>
        <v>1289.1487133333333</v>
      </c>
      <c r="P681" s="15">
        <f t="shared" si="124"/>
        <v>18238.1538</v>
      </c>
      <c r="Q681" s="20">
        <f t="shared" si="125"/>
        <v>18238.1538</v>
      </c>
      <c r="R681" s="20">
        <f t="shared" si="130"/>
        <v>2849.3925481783835</v>
      </c>
      <c r="S681" s="20">
        <f t="shared" si="131"/>
        <v>-1831.0823905017257</v>
      </c>
      <c r="T681" s="20">
        <f t="shared" si="126"/>
        <v>1831.0823905017257</v>
      </c>
      <c r="U681" s="20">
        <f t="shared" si="127"/>
        <v>1018.3101576766578</v>
      </c>
      <c r="V681">
        <f>(0.5*$C$3*G681^2)/1000</f>
        <v>96.24</v>
      </c>
      <c r="W681">
        <f t="shared" si="128"/>
        <v>78.146879999999996</v>
      </c>
    </row>
    <row r="682" spans="2:23" x14ac:dyDescent="0.3">
      <c r="B682" s="4" t="s">
        <v>35</v>
      </c>
      <c r="C682" s="4">
        <v>674</v>
      </c>
      <c r="D682" s="4">
        <v>85</v>
      </c>
      <c r="E682" s="11">
        <v>38</v>
      </c>
      <c r="F682" s="15">
        <f t="shared" si="129"/>
        <v>0.55555555555555558</v>
      </c>
      <c r="G682" s="15">
        <f t="shared" si="120"/>
        <v>10.555555555555555</v>
      </c>
      <c r="H682" s="15"/>
      <c r="I682" s="15">
        <f t="shared" si="121"/>
        <v>1069.3333333333333</v>
      </c>
      <c r="J682" s="15">
        <f t="shared" si="122"/>
        <v>34.531766975308649</v>
      </c>
      <c r="K682" s="21">
        <f t="shared" si="123"/>
        <v>188.82288000000003</v>
      </c>
      <c r="L682" s="17">
        <f>K682+J682</f>
        <v>223.35464697530867</v>
      </c>
      <c r="M682">
        <f>(($C$3*F682)*$J$3)/2</f>
        <v>178.76579999999998</v>
      </c>
      <c r="N682">
        <f>(M682/$J$3)+O682</f>
        <v>1827.3546469753087</v>
      </c>
      <c r="O682" s="17">
        <f>L682+I682</f>
        <v>1292.687980308642</v>
      </c>
      <c r="P682" s="15">
        <f t="shared" si="124"/>
        <v>19288.743495850482</v>
      </c>
      <c r="Q682" s="20">
        <f t="shared" si="125"/>
        <v>19288.743495850482</v>
      </c>
      <c r="R682" s="20">
        <f t="shared" si="130"/>
        <v>2868.6812916742342</v>
      </c>
      <c r="S682" s="20">
        <f t="shared" si="131"/>
        <v>-1831.0823905017257</v>
      </c>
      <c r="T682" s="20">
        <f t="shared" si="126"/>
        <v>1831.0823905017257</v>
      </c>
      <c r="U682" s="20">
        <f t="shared" si="127"/>
        <v>1037.5989011725085</v>
      </c>
      <c r="V682">
        <f>(0.5*$C$3*G682^2)/1000</f>
        <v>107.23037037037037</v>
      </c>
      <c r="W682">
        <f t="shared" si="128"/>
        <v>87.071060740740748</v>
      </c>
    </row>
    <row r="683" spans="2:23" x14ac:dyDescent="0.3">
      <c r="B683" s="4" t="s">
        <v>35</v>
      </c>
      <c r="C683" s="4">
        <v>675</v>
      </c>
      <c r="D683" s="4">
        <v>86</v>
      </c>
      <c r="E683" s="11">
        <v>40</v>
      </c>
      <c r="F683" s="15">
        <f t="shared" si="129"/>
        <v>0.31944444444444403</v>
      </c>
      <c r="G683" s="15">
        <f t="shared" si="120"/>
        <v>11.111111111111111</v>
      </c>
      <c r="H683" s="15"/>
      <c r="I683" s="15">
        <f t="shared" si="121"/>
        <v>614.86666666666588</v>
      </c>
      <c r="J683" s="15">
        <f t="shared" si="122"/>
        <v>38.262345679012348</v>
      </c>
      <c r="K683" s="21">
        <f t="shared" si="123"/>
        <v>188.82288000000003</v>
      </c>
      <c r="L683" s="17">
        <f>K683+J683</f>
        <v>227.08522567901238</v>
      </c>
      <c r="M683">
        <f>(($C$3*F683)*$J$3)/2</f>
        <v>102.79033499999986</v>
      </c>
      <c r="N683">
        <f>(M683/$J$3)+O683</f>
        <v>1149.3852256790112</v>
      </c>
      <c r="O683" s="17">
        <f>L683+I683</f>
        <v>841.95189234567829</v>
      </c>
      <c r="P683" s="15">
        <f t="shared" si="124"/>
        <v>12770.946951989014</v>
      </c>
      <c r="Q683" s="20">
        <f t="shared" si="125"/>
        <v>12770.946951989014</v>
      </c>
      <c r="R683" s="20">
        <f t="shared" si="130"/>
        <v>2881.4522386262233</v>
      </c>
      <c r="S683" s="20">
        <f t="shared" si="131"/>
        <v>-1831.0823905017257</v>
      </c>
      <c r="T683" s="20">
        <f t="shared" si="126"/>
        <v>1831.0823905017257</v>
      </c>
      <c r="U683" s="20">
        <f t="shared" si="127"/>
        <v>1050.3698481244976</v>
      </c>
      <c r="V683">
        <f>(0.5*$C$3*G683^2)/1000</f>
        <v>118.81481481481481</v>
      </c>
      <c r="W683">
        <f t="shared" si="128"/>
        <v>96.477629629629632</v>
      </c>
    </row>
    <row r="684" spans="2:23" x14ac:dyDescent="0.3">
      <c r="B684" s="4" t="s">
        <v>35</v>
      </c>
      <c r="C684" s="4">
        <v>676</v>
      </c>
      <c r="D684" s="4">
        <v>87</v>
      </c>
      <c r="E684" s="11">
        <v>40.299999999999997</v>
      </c>
      <c r="F684" s="15">
        <f t="shared" si="129"/>
        <v>6.9444444444444448E-2</v>
      </c>
      <c r="G684" s="15">
        <f t="shared" si="120"/>
        <v>11.194444444444445</v>
      </c>
      <c r="H684" s="15"/>
      <c r="I684" s="15">
        <f t="shared" si="121"/>
        <v>133.66666666666666</v>
      </c>
      <c r="J684" s="15">
        <f t="shared" si="122"/>
        <v>38.838433121141982</v>
      </c>
      <c r="K684" s="21">
        <f t="shared" si="123"/>
        <v>188.82288000000003</v>
      </c>
      <c r="L684" s="17">
        <f>K684+J684</f>
        <v>227.661313121142</v>
      </c>
      <c r="M684">
        <f>(($C$3*F684)*$J$3)/2</f>
        <v>22.345724999999998</v>
      </c>
      <c r="N684">
        <f>(M684/$J$3)+O684</f>
        <v>428.16131312114197</v>
      </c>
      <c r="O684" s="17">
        <f>L684+I684</f>
        <v>361.32797978780866</v>
      </c>
      <c r="P684" s="15">
        <f t="shared" si="124"/>
        <v>4793.0280329950065</v>
      </c>
      <c r="Q684" s="20">
        <f t="shared" si="125"/>
        <v>4793.0280329950065</v>
      </c>
      <c r="R684" s="20">
        <f t="shared" si="130"/>
        <v>2886.2452666592185</v>
      </c>
      <c r="S684" s="20">
        <f t="shared" si="131"/>
        <v>-1831.0823905017257</v>
      </c>
      <c r="T684" s="20">
        <f t="shared" si="126"/>
        <v>1831.0823905017257</v>
      </c>
      <c r="U684" s="20">
        <f t="shared" si="127"/>
        <v>1055.1628761574927</v>
      </c>
      <c r="V684">
        <f>(0.5*$C$3*G684^2)/1000</f>
        <v>120.60372037037037</v>
      </c>
      <c r="W684">
        <f t="shared" si="128"/>
        <v>97.930220940740739</v>
      </c>
    </row>
    <row r="685" spans="2:23" x14ac:dyDescent="0.3">
      <c r="B685" s="4" t="s">
        <v>35</v>
      </c>
      <c r="C685" s="4">
        <v>677</v>
      </c>
      <c r="D685" s="4">
        <v>88</v>
      </c>
      <c r="E685" s="11">
        <v>40.5</v>
      </c>
      <c r="F685" s="15">
        <f t="shared" si="129"/>
        <v>-0.18055555555555516</v>
      </c>
      <c r="G685" s="15">
        <f t="shared" si="120"/>
        <v>11.25</v>
      </c>
      <c r="H685" s="15"/>
      <c r="I685" s="15">
        <f t="shared" si="121"/>
        <v>-347.53333333333256</v>
      </c>
      <c r="J685" s="15">
        <f t="shared" si="122"/>
        <v>39.224882812500006</v>
      </c>
      <c r="K685" s="21">
        <f t="shared" si="123"/>
        <v>188.82288000000003</v>
      </c>
      <c r="L685" s="17">
        <f>K685+J685</f>
        <v>228.04776281250003</v>
      </c>
      <c r="M685">
        <f>(($C$3*F685)*$J$3)/2</f>
        <v>-58.098884999999868</v>
      </c>
      <c r="N685">
        <f>(M685/$J$3)+O685</f>
        <v>-293.25223718749885</v>
      </c>
      <c r="O685" s="17">
        <f>L685+I685</f>
        <v>-119.48557052083254</v>
      </c>
      <c r="P685" s="15">
        <f t="shared" si="124"/>
        <v>-3299.0876683593619</v>
      </c>
      <c r="Q685" s="20">
        <f t="shared" si="125"/>
        <v>-3299.0876683593619</v>
      </c>
      <c r="R685" s="20">
        <f t="shared" si="130"/>
        <v>2886.2452666592185</v>
      </c>
      <c r="S685" s="20">
        <f t="shared" si="131"/>
        <v>-1834.3814781700851</v>
      </c>
      <c r="T685" s="20">
        <f t="shared" si="126"/>
        <v>1834.3814781700851</v>
      </c>
      <c r="U685" s="20">
        <f t="shared" si="127"/>
        <v>1051.8637884891334</v>
      </c>
      <c r="V685">
        <f>(0.5*$C$3*G685^2)/1000</f>
        <v>121.80374999999999</v>
      </c>
      <c r="W685">
        <f t="shared" si="128"/>
        <v>98.904645000000002</v>
      </c>
    </row>
    <row r="686" spans="2:23" x14ac:dyDescent="0.3">
      <c r="B686" s="4" t="s">
        <v>35</v>
      </c>
      <c r="C686" s="4">
        <v>678</v>
      </c>
      <c r="D686" s="4">
        <v>89</v>
      </c>
      <c r="E686" s="11">
        <v>39</v>
      </c>
      <c r="F686" s="15">
        <f t="shared" si="129"/>
        <v>-0.6666666666666663</v>
      </c>
      <c r="G686" s="15">
        <f t="shared" si="120"/>
        <v>10.833333333333334</v>
      </c>
      <c r="H686" s="15"/>
      <c r="I686" s="15">
        <f t="shared" si="121"/>
        <v>-1283.1999999999994</v>
      </c>
      <c r="J686" s="15">
        <f t="shared" si="122"/>
        <v>36.373142361111121</v>
      </c>
      <c r="K686" s="21">
        <f t="shared" si="123"/>
        <v>188.82288000000003</v>
      </c>
      <c r="L686" s="17">
        <f>K686+J686</f>
        <v>225.19602236111115</v>
      </c>
      <c r="M686">
        <f>(($C$3*F686)*$J$3)/2</f>
        <v>-214.51895999999988</v>
      </c>
      <c r="N686">
        <f>(M686/$J$3)+O686</f>
        <v>-1699.603977638888</v>
      </c>
      <c r="O686" s="17">
        <f>L686+I686</f>
        <v>-1058.0039776388883</v>
      </c>
      <c r="P686" s="15">
        <f t="shared" si="124"/>
        <v>-18412.376424421287</v>
      </c>
      <c r="Q686" s="20">
        <f t="shared" si="125"/>
        <v>-18412.376424421287</v>
      </c>
      <c r="R686" s="20">
        <f t="shared" si="130"/>
        <v>2886.2452666592185</v>
      </c>
      <c r="S686" s="20">
        <f t="shared" si="131"/>
        <v>-1852.7938545945065</v>
      </c>
      <c r="T686" s="20">
        <f t="shared" si="126"/>
        <v>1852.7938545945065</v>
      </c>
      <c r="U686" s="20">
        <f t="shared" si="127"/>
        <v>1033.451412064712</v>
      </c>
      <c r="V686">
        <f>(0.5*$C$3*G686^2)/1000</f>
        <v>112.94833333333334</v>
      </c>
      <c r="W686">
        <f t="shared" si="128"/>
        <v>91.714046666666675</v>
      </c>
    </row>
    <row r="687" spans="2:23" x14ac:dyDescent="0.3">
      <c r="B687" s="4" t="s">
        <v>35</v>
      </c>
      <c r="C687" s="4">
        <v>679</v>
      </c>
      <c r="D687" s="4">
        <v>90</v>
      </c>
      <c r="E687" s="11">
        <v>35.700000000000003</v>
      </c>
      <c r="F687" s="15">
        <f t="shared" si="129"/>
        <v>-0.99999999999999989</v>
      </c>
      <c r="G687" s="15">
        <f t="shared" si="120"/>
        <v>9.9166666666666661</v>
      </c>
      <c r="H687" s="15"/>
      <c r="I687" s="15">
        <f t="shared" si="121"/>
        <v>-1924.7999999999997</v>
      </c>
      <c r="J687" s="15">
        <f t="shared" si="122"/>
        <v>30.478110590277783</v>
      </c>
      <c r="K687" s="21">
        <f t="shared" si="123"/>
        <v>188.82288000000003</v>
      </c>
      <c r="L687" s="17">
        <f>K687+J687</f>
        <v>219.30099059027782</v>
      </c>
      <c r="M687">
        <f>(($C$3*F687)*$J$3)/2</f>
        <v>-321.77843999999993</v>
      </c>
      <c r="N687">
        <f>(M687/$J$3)+O687</f>
        <v>-2667.8990094097217</v>
      </c>
      <c r="O687" s="17">
        <f>L687+I687</f>
        <v>-1705.499009409722</v>
      </c>
      <c r="P687" s="15">
        <f t="shared" si="124"/>
        <v>-26456.665176646406</v>
      </c>
      <c r="Q687" s="20">
        <f t="shared" si="125"/>
        <v>-26456.665176646406</v>
      </c>
      <c r="R687" s="20">
        <f t="shared" si="130"/>
        <v>2886.2452666592185</v>
      </c>
      <c r="S687" s="20">
        <f t="shared" si="131"/>
        <v>-1879.2505197711528</v>
      </c>
      <c r="T687" s="20">
        <f t="shared" si="126"/>
        <v>1879.2505197711528</v>
      </c>
      <c r="U687" s="20">
        <f t="shared" si="127"/>
        <v>1006.9947468880657</v>
      </c>
      <c r="V687">
        <f>(0.5*$C$3*G687^2)/1000</f>
        <v>94.642683333333324</v>
      </c>
      <c r="W687">
        <f t="shared" si="128"/>
        <v>76.849858866666665</v>
      </c>
    </row>
    <row r="688" spans="2:23" x14ac:dyDescent="0.3">
      <c r="B688" s="4" t="s">
        <v>35</v>
      </c>
      <c r="C688" s="4">
        <v>680</v>
      </c>
      <c r="D688" s="4">
        <v>91</v>
      </c>
      <c r="E688" s="11">
        <v>31.8</v>
      </c>
      <c r="F688" s="15">
        <f t="shared" si="129"/>
        <v>-1.1944444444444446</v>
      </c>
      <c r="G688" s="15">
        <f t="shared" si="120"/>
        <v>8.8333333333333339</v>
      </c>
      <c r="H688" s="15"/>
      <c r="I688" s="15">
        <f t="shared" si="121"/>
        <v>-2299.0666666666671</v>
      </c>
      <c r="J688" s="15">
        <f t="shared" si="122"/>
        <v>24.182759027777784</v>
      </c>
      <c r="K688" s="21">
        <f t="shared" si="123"/>
        <v>188.82288000000003</v>
      </c>
      <c r="L688" s="17">
        <f>K688+J688</f>
        <v>213.00563902777782</v>
      </c>
      <c r="M688">
        <f>(($C$3*F688)*$J$3)/2</f>
        <v>-384.34647000000007</v>
      </c>
      <c r="N688">
        <f>(M688/$J$3)+O688</f>
        <v>-3235.5943609722226</v>
      </c>
      <c r="O688" s="17">
        <f>L688+I688</f>
        <v>-2086.0610276388893</v>
      </c>
      <c r="P688" s="15">
        <f t="shared" si="124"/>
        <v>-28581.0835219213</v>
      </c>
      <c r="Q688" s="20">
        <f t="shared" si="125"/>
        <v>-28581.0835219213</v>
      </c>
      <c r="R688" s="20">
        <f t="shared" si="130"/>
        <v>2886.2452666592185</v>
      </c>
      <c r="S688" s="20">
        <f t="shared" si="131"/>
        <v>-1907.8316032930741</v>
      </c>
      <c r="T688" s="20">
        <f t="shared" si="126"/>
        <v>1907.8316032930741</v>
      </c>
      <c r="U688" s="20">
        <f t="shared" si="127"/>
        <v>978.41366336614442</v>
      </c>
      <c r="V688">
        <f>(0.5*$C$3*G688^2)/1000</f>
        <v>75.093933333333339</v>
      </c>
      <c r="W688">
        <f t="shared" si="128"/>
        <v>60.976273866666673</v>
      </c>
    </row>
    <row r="689" spans="2:23" x14ac:dyDescent="0.3">
      <c r="B689" s="4" t="s">
        <v>35</v>
      </c>
      <c r="C689" s="4">
        <v>681</v>
      </c>
      <c r="D689" s="4">
        <v>92</v>
      </c>
      <c r="E689" s="11">
        <v>27.1</v>
      </c>
      <c r="F689" s="15">
        <f t="shared" si="129"/>
        <v>-1.25</v>
      </c>
      <c r="G689" s="15">
        <f t="shared" si="120"/>
        <v>7.5277777777777777</v>
      </c>
      <c r="H689" s="15"/>
      <c r="I689" s="15">
        <f t="shared" si="121"/>
        <v>-2406</v>
      </c>
      <c r="J689" s="15">
        <f t="shared" si="122"/>
        <v>17.562655806327164</v>
      </c>
      <c r="K689" s="21">
        <f t="shared" si="123"/>
        <v>188.82288000000003</v>
      </c>
      <c r="L689" s="17">
        <f>K689+J689</f>
        <v>206.3855358063272</v>
      </c>
      <c r="M689">
        <f>(($C$3*F689)*$J$3)/2</f>
        <v>-402.22305</v>
      </c>
      <c r="N689">
        <f>(M689/$J$3)+O689</f>
        <v>-3402.6144641936726</v>
      </c>
      <c r="O689" s="17">
        <f>L689+I689</f>
        <v>-2199.6144641936726</v>
      </c>
      <c r="P689" s="15">
        <f t="shared" si="124"/>
        <v>-25614.125549902368</v>
      </c>
      <c r="Q689" s="20">
        <f t="shared" si="125"/>
        <v>-25614.125549902368</v>
      </c>
      <c r="R689" s="20">
        <f t="shared" si="130"/>
        <v>2886.2452666592185</v>
      </c>
      <c r="S689" s="20">
        <f t="shared" si="131"/>
        <v>-1933.4457288429765</v>
      </c>
      <c r="T689" s="20">
        <f t="shared" si="126"/>
        <v>1933.4457288429765</v>
      </c>
      <c r="U689" s="20">
        <f t="shared" si="127"/>
        <v>952.79953781624204</v>
      </c>
      <c r="V689">
        <f>(0.5*$C$3*G689^2)/1000</f>
        <v>54.536742592592596</v>
      </c>
      <c r="W689">
        <f t="shared" si="128"/>
        <v>44.283834985185187</v>
      </c>
    </row>
    <row r="690" spans="2:23" x14ac:dyDescent="0.3">
      <c r="B690" s="4" t="s">
        <v>35</v>
      </c>
      <c r="C690" s="4">
        <v>682</v>
      </c>
      <c r="D690" s="4">
        <v>93</v>
      </c>
      <c r="E690" s="11">
        <v>22.8</v>
      </c>
      <c r="F690" s="15">
        <f t="shared" si="129"/>
        <v>-0.83333333333333326</v>
      </c>
      <c r="G690" s="15">
        <f t="shared" si="120"/>
        <v>6.333333333333333</v>
      </c>
      <c r="H690" s="15"/>
      <c r="I690" s="15">
        <f t="shared" si="121"/>
        <v>-1603.9999999999998</v>
      </c>
      <c r="J690" s="15">
        <f t="shared" si="122"/>
        <v>12.431436111111113</v>
      </c>
      <c r="K690" s="21">
        <f t="shared" si="123"/>
        <v>188.82288000000003</v>
      </c>
      <c r="L690" s="17">
        <f>K690+J690</f>
        <v>201.25431611111114</v>
      </c>
      <c r="M690">
        <f>(($C$3*F690)*$J$3)/2</f>
        <v>-268.14869999999996</v>
      </c>
      <c r="N690">
        <f>(M690/$J$3)+O690</f>
        <v>-2204.7456838888884</v>
      </c>
      <c r="O690" s="17">
        <f>L690+I690</f>
        <v>-1402.7456838888886</v>
      </c>
      <c r="P690" s="15">
        <f t="shared" si="124"/>
        <v>-13963.389331296292</v>
      </c>
      <c r="Q690" s="20">
        <f t="shared" si="125"/>
        <v>-13963.389331296292</v>
      </c>
      <c r="R690" s="20">
        <f t="shared" si="130"/>
        <v>2886.2452666592185</v>
      </c>
      <c r="S690" s="20">
        <f t="shared" si="131"/>
        <v>-1947.4091181742726</v>
      </c>
      <c r="T690" s="20">
        <f t="shared" si="126"/>
        <v>1947.4091181742726</v>
      </c>
      <c r="U690" s="20">
        <f t="shared" si="127"/>
        <v>938.83614848494585</v>
      </c>
      <c r="V690">
        <f>(0.5*$C$3*G690^2)/1000</f>
        <v>38.602933333333326</v>
      </c>
      <c r="W690">
        <f t="shared" si="128"/>
        <v>31.345581866666663</v>
      </c>
    </row>
    <row r="691" spans="2:23" x14ac:dyDescent="0.3">
      <c r="B691" s="4" t="s">
        <v>35</v>
      </c>
      <c r="C691" s="4">
        <v>683</v>
      </c>
      <c r="D691" s="4">
        <v>94</v>
      </c>
      <c r="E691" s="11">
        <v>21.1</v>
      </c>
      <c r="F691" s="15">
        <f t="shared" si="129"/>
        <v>-0.54166666666666696</v>
      </c>
      <c r="G691" s="15">
        <f t="shared" si="120"/>
        <v>5.8611111111111107</v>
      </c>
      <c r="H691" s="15"/>
      <c r="I691" s="15">
        <f t="shared" si="121"/>
        <v>-1042.6000000000006</v>
      </c>
      <c r="J691" s="15">
        <f t="shared" si="122"/>
        <v>10.64673682484568</v>
      </c>
      <c r="K691" s="21">
        <f t="shared" si="123"/>
        <v>188.82288000000003</v>
      </c>
      <c r="L691" s="17">
        <f>K691+J691</f>
        <v>199.4696168248457</v>
      </c>
      <c r="M691">
        <f>(($C$3*F691)*$J$3)/2</f>
        <v>-174.2966550000001</v>
      </c>
      <c r="N691">
        <f>(M691/$J$3)+O691</f>
        <v>-1364.4303831751552</v>
      </c>
      <c r="O691" s="17">
        <f>L691+I691</f>
        <v>-843.13038317515486</v>
      </c>
      <c r="P691" s="15">
        <f t="shared" si="124"/>
        <v>-7997.0780791654925</v>
      </c>
      <c r="Q691" s="20">
        <f t="shared" si="125"/>
        <v>-7997.0780791654925</v>
      </c>
      <c r="R691" s="20">
        <f t="shared" si="130"/>
        <v>2886.2452666592185</v>
      </c>
      <c r="S691" s="20">
        <f t="shared" si="131"/>
        <v>-1955.4061962534381</v>
      </c>
      <c r="T691" s="20">
        <f t="shared" si="126"/>
        <v>1955.4061962534381</v>
      </c>
      <c r="U691" s="20">
        <f t="shared" si="127"/>
        <v>930.83907040578038</v>
      </c>
      <c r="V691">
        <f>(0.5*$C$3*G691^2)/1000</f>
        <v>33.06096481481481</v>
      </c>
      <c r="W691">
        <f t="shared" si="128"/>
        <v>26.845503429629627</v>
      </c>
    </row>
    <row r="692" spans="2:23" x14ac:dyDescent="0.3">
      <c r="B692" s="4" t="s">
        <v>35</v>
      </c>
      <c r="C692" s="4">
        <v>684</v>
      </c>
      <c r="D692" s="4">
        <v>95</v>
      </c>
      <c r="E692" s="11">
        <v>18.899999999999999</v>
      </c>
      <c r="F692" s="15">
        <f t="shared" si="129"/>
        <v>-0.30555555555555597</v>
      </c>
      <c r="G692" s="15">
        <f t="shared" si="120"/>
        <v>5.25</v>
      </c>
      <c r="H692" s="15"/>
      <c r="I692" s="15">
        <f t="shared" si="121"/>
        <v>-588.13333333333412</v>
      </c>
      <c r="J692" s="15">
        <f t="shared" si="122"/>
        <v>8.5423078125000025</v>
      </c>
      <c r="K692" s="21">
        <f t="shared" si="123"/>
        <v>188.82288000000003</v>
      </c>
      <c r="L692" s="17">
        <f>K692+J692</f>
        <v>197.36518781250004</v>
      </c>
      <c r="M692">
        <f>(($C$3*F692)*$J$3)/2</f>
        <v>-98.321190000000129</v>
      </c>
      <c r="N692">
        <f>(M692/$J$3)+O692</f>
        <v>-684.83481218750114</v>
      </c>
      <c r="O692" s="17">
        <f>L692+I692</f>
        <v>-390.76814552083408</v>
      </c>
      <c r="P692" s="15">
        <f t="shared" si="124"/>
        <v>-3595.3827639843812</v>
      </c>
      <c r="Q692" s="20">
        <f t="shared" si="125"/>
        <v>-3595.3827639843812</v>
      </c>
      <c r="R692" s="20">
        <f t="shared" si="130"/>
        <v>2886.2452666592185</v>
      </c>
      <c r="S692" s="20">
        <f t="shared" si="131"/>
        <v>-1959.0015790174225</v>
      </c>
      <c r="T692" s="20">
        <f t="shared" si="126"/>
        <v>1959.0015790174225</v>
      </c>
      <c r="U692" s="20">
        <f t="shared" si="127"/>
        <v>927.24368764179599</v>
      </c>
      <c r="V692">
        <f>(0.5*$C$3*G692^2)/1000</f>
        <v>26.526149999999998</v>
      </c>
      <c r="W692">
        <f t="shared" si="128"/>
        <v>21.539233799999998</v>
      </c>
    </row>
    <row r="693" spans="2:23" x14ac:dyDescent="0.3">
      <c r="B693" s="4" t="s">
        <v>35</v>
      </c>
      <c r="C693" s="4">
        <v>685</v>
      </c>
      <c r="D693" s="4">
        <v>96</v>
      </c>
      <c r="E693" s="11">
        <v>18.899999999999999</v>
      </c>
      <c r="F693" s="15">
        <f t="shared" si="129"/>
        <v>0.33333333333333365</v>
      </c>
      <c r="G693" s="15">
        <f t="shared" si="120"/>
        <v>5.25</v>
      </c>
      <c r="H693" s="15"/>
      <c r="I693" s="15">
        <f t="shared" si="121"/>
        <v>641.60000000000059</v>
      </c>
      <c r="J693" s="15">
        <f t="shared" si="122"/>
        <v>8.5423078125000025</v>
      </c>
      <c r="K693" s="21">
        <f t="shared" si="123"/>
        <v>188.82288000000003</v>
      </c>
      <c r="L693" s="17">
        <f>K693+J693</f>
        <v>197.36518781250004</v>
      </c>
      <c r="M693">
        <f>(($C$3*F693)*$J$3)/2</f>
        <v>107.2594800000001</v>
      </c>
      <c r="N693">
        <f>(M693/$J$3)+O693</f>
        <v>1159.7651878125009</v>
      </c>
      <c r="O693" s="17">
        <f>L693+I693</f>
        <v>838.96518781250063</v>
      </c>
      <c r="P693" s="15">
        <f t="shared" si="124"/>
        <v>6088.7672360156303</v>
      </c>
      <c r="Q693" s="20">
        <f t="shared" si="125"/>
        <v>6088.7672360156303</v>
      </c>
      <c r="R693" s="20">
        <f t="shared" si="130"/>
        <v>2892.3340338952339</v>
      </c>
      <c r="S693" s="20">
        <f t="shared" si="131"/>
        <v>-1959.0015790174225</v>
      </c>
      <c r="T693" s="20">
        <f t="shared" si="126"/>
        <v>1959.0015790174225</v>
      </c>
      <c r="U693" s="20">
        <f t="shared" si="127"/>
        <v>933.33245487781141</v>
      </c>
      <c r="V693">
        <f>(0.5*$C$3*G693^2)/1000</f>
        <v>26.526149999999998</v>
      </c>
      <c r="W693">
        <f t="shared" si="128"/>
        <v>21.539233799999998</v>
      </c>
    </row>
    <row r="694" spans="2:23" x14ac:dyDescent="0.3">
      <c r="B694" s="4" t="s">
        <v>35</v>
      </c>
      <c r="C694" s="4">
        <v>686</v>
      </c>
      <c r="D694" s="4">
        <v>97</v>
      </c>
      <c r="E694" s="11">
        <v>21.3</v>
      </c>
      <c r="F694" s="15">
        <f t="shared" si="129"/>
        <v>0.69444444444444442</v>
      </c>
      <c r="G694" s="15">
        <f t="shared" si="120"/>
        <v>5.916666666666667</v>
      </c>
      <c r="H694" s="15"/>
      <c r="I694" s="15">
        <f t="shared" si="121"/>
        <v>1336.6666666666665</v>
      </c>
      <c r="J694" s="15">
        <f t="shared" si="122"/>
        <v>10.849527256944448</v>
      </c>
      <c r="K694" s="21">
        <f t="shared" si="123"/>
        <v>188.82288000000003</v>
      </c>
      <c r="L694" s="17">
        <f>K694+J694</f>
        <v>199.67240725694447</v>
      </c>
      <c r="M694">
        <f>(($C$3*F694)*$J$3)/2</f>
        <v>223.45724999999996</v>
      </c>
      <c r="N694">
        <f>(M694/$J$3)+O694</f>
        <v>2204.6724072569441</v>
      </c>
      <c r="O694" s="17">
        <f>L694+I694</f>
        <v>1536.3390739236111</v>
      </c>
      <c r="P694" s="15">
        <f t="shared" si="124"/>
        <v>13044.311742936919</v>
      </c>
      <c r="Q694" s="20">
        <f t="shared" si="125"/>
        <v>13044.311742936919</v>
      </c>
      <c r="R694" s="20">
        <f t="shared" si="130"/>
        <v>2905.3783456381707</v>
      </c>
      <c r="S694" s="20">
        <f t="shared" si="131"/>
        <v>-1959.0015790174225</v>
      </c>
      <c r="T694" s="20">
        <f t="shared" si="126"/>
        <v>1959.0015790174225</v>
      </c>
      <c r="U694" s="20">
        <f t="shared" si="127"/>
        <v>946.37676662074819</v>
      </c>
      <c r="V694">
        <f>(0.5*$C$3*G694^2)/1000</f>
        <v>33.690683333333332</v>
      </c>
      <c r="W694">
        <f t="shared" si="128"/>
        <v>27.356834866666667</v>
      </c>
    </row>
    <row r="695" spans="2:23" x14ac:dyDescent="0.3">
      <c r="B695" s="4" t="s">
        <v>35</v>
      </c>
      <c r="C695" s="4">
        <v>687</v>
      </c>
      <c r="D695" s="4">
        <v>98</v>
      </c>
      <c r="E695" s="11">
        <v>23.9</v>
      </c>
      <c r="F695" s="15">
        <f t="shared" si="129"/>
        <v>0.63888888888888862</v>
      </c>
      <c r="G695" s="15">
        <f t="shared" si="120"/>
        <v>6.6388888888888893</v>
      </c>
      <c r="H695" s="15"/>
      <c r="I695" s="15">
        <f t="shared" si="121"/>
        <v>1229.7333333333329</v>
      </c>
      <c r="J695" s="15">
        <f t="shared" si="122"/>
        <v>13.659896547067905</v>
      </c>
      <c r="K695" s="21">
        <f t="shared" si="123"/>
        <v>188.82288000000003</v>
      </c>
      <c r="L695" s="17">
        <f>K695+J695</f>
        <v>202.48277654706794</v>
      </c>
      <c r="M695">
        <f>(($C$3*F695)*$J$3)/2</f>
        <v>205.58066999999991</v>
      </c>
      <c r="N695">
        <f>(M695/$J$3)+O695</f>
        <v>2047.0827765470672</v>
      </c>
      <c r="O695" s="17">
        <f>L695+I695</f>
        <v>1432.2161098804008</v>
      </c>
      <c r="P695" s="15">
        <f t="shared" si="124"/>
        <v>13590.355099854141</v>
      </c>
      <c r="Q695" s="20">
        <f t="shared" si="125"/>
        <v>13590.355099854141</v>
      </c>
      <c r="R695" s="20">
        <f t="shared" si="130"/>
        <v>2918.9687007380248</v>
      </c>
      <c r="S695" s="20">
        <f t="shared" si="131"/>
        <v>-1959.0015790174225</v>
      </c>
      <c r="T695" s="20">
        <f t="shared" si="126"/>
        <v>1959.0015790174225</v>
      </c>
      <c r="U695" s="20">
        <f t="shared" si="127"/>
        <v>959.96712172060234</v>
      </c>
      <c r="V695">
        <f>(0.5*$C$3*G695^2)/1000</f>
        <v>42.417631481481486</v>
      </c>
      <c r="W695">
        <f t="shared" si="128"/>
        <v>34.443116762962966</v>
      </c>
    </row>
    <row r="696" spans="2:23" x14ac:dyDescent="0.3">
      <c r="B696" s="4" t="s">
        <v>35</v>
      </c>
      <c r="C696" s="4">
        <v>688</v>
      </c>
      <c r="D696" s="4">
        <v>99</v>
      </c>
      <c r="E696" s="11">
        <v>25.9</v>
      </c>
      <c r="F696" s="15">
        <f t="shared" si="129"/>
        <v>0.625</v>
      </c>
      <c r="G696" s="15">
        <f t="shared" si="120"/>
        <v>7.1944444444444446</v>
      </c>
      <c r="H696" s="15"/>
      <c r="I696" s="15">
        <f t="shared" si="121"/>
        <v>1203</v>
      </c>
      <c r="J696" s="15">
        <f t="shared" si="122"/>
        <v>16.041727565586424</v>
      </c>
      <c r="K696" s="21">
        <f t="shared" si="123"/>
        <v>188.82288000000003</v>
      </c>
      <c r="L696" s="17">
        <f>K696+J696</f>
        <v>204.86460756558645</v>
      </c>
      <c r="M696">
        <f>(($C$3*F696)*$J$3)/2</f>
        <v>201.111525</v>
      </c>
      <c r="N696">
        <f>(M696/$J$3)+O696</f>
        <v>2009.3646075655865</v>
      </c>
      <c r="O696" s="17">
        <f>L696+I696</f>
        <v>1407.8646075655865</v>
      </c>
      <c r="P696" s="15">
        <f t="shared" si="124"/>
        <v>14456.262037763527</v>
      </c>
      <c r="Q696" s="20">
        <f t="shared" si="125"/>
        <v>14456.262037763527</v>
      </c>
      <c r="R696" s="20">
        <f t="shared" si="130"/>
        <v>2933.4249627757886</v>
      </c>
      <c r="S696" s="20">
        <f t="shared" si="131"/>
        <v>-1959.0015790174225</v>
      </c>
      <c r="T696" s="20">
        <f t="shared" si="126"/>
        <v>1959.0015790174225</v>
      </c>
      <c r="U696" s="20">
        <f t="shared" si="127"/>
        <v>974.42338375836607</v>
      </c>
      <c r="V696">
        <f>(0.5*$C$3*G696^2)/1000</f>
        <v>49.8138537037037</v>
      </c>
      <c r="W696">
        <f t="shared" si="128"/>
        <v>40.448849207407406</v>
      </c>
    </row>
    <row r="697" spans="2:23" x14ac:dyDescent="0.3">
      <c r="B697" s="4" t="s">
        <v>35</v>
      </c>
      <c r="C697" s="4">
        <v>689</v>
      </c>
      <c r="D697" s="4">
        <v>100</v>
      </c>
      <c r="E697" s="11">
        <v>28.4</v>
      </c>
      <c r="F697" s="15">
        <f t="shared" si="129"/>
        <v>0.61111111111111138</v>
      </c>
      <c r="G697" s="15">
        <f t="shared" si="120"/>
        <v>7.8888888888888893</v>
      </c>
      <c r="H697" s="15"/>
      <c r="I697" s="15">
        <f t="shared" si="121"/>
        <v>1176.2666666666671</v>
      </c>
      <c r="J697" s="15">
        <f t="shared" si="122"/>
        <v>19.288048456790129</v>
      </c>
      <c r="K697" s="21">
        <f t="shared" si="123"/>
        <v>188.82288000000003</v>
      </c>
      <c r="L697" s="17">
        <f>K697+J697</f>
        <v>208.11092845679016</v>
      </c>
      <c r="M697">
        <f>(($C$3*F697)*$J$3)/2</f>
        <v>196.64238000000006</v>
      </c>
      <c r="N697">
        <f>(M697/$J$3)+O697</f>
        <v>1972.5109284567907</v>
      </c>
      <c r="O697" s="17">
        <f>L697+I697</f>
        <v>1384.3775951234572</v>
      </c>
      <c r="P697" s="15">
        <f t="shared" si="124"/>
        <v>15560.919546714682</v>
      </c>
      <c r="Q697" s="20">
        <f t="shared" si="125"/>
        <v>15560.919546714682</v>
      </c>
      <c r="R697" s="20">
        <f t="shared" si="130"/>
        <v>2948.9858823225031</v>
      </c>
      <c r="S697" s="20">
        <f t="shared" si="131"/>
        <v>-1959.0015790174225</v>
      </c>
      <c r="T697" s="20">
        <f t="shared" si="126"/>
        <v>1959.0015790174225</v>
      </c>
      <c r="U697" s="20">
        <f t="shared" si="127"/>
        <v>989.98430330508063</v>
      </c>
      <c r="V697">
        <f>(0.5*$C$3*G697^2)/1000</f>
        <v>59.894548148148154</v>
      </c>
      <c r="W697">
        <f t="shared" si="128"/>
        <v>48.634373096296301</v>
      </c>
    </row>
    <row r="698" spans="2:23" x14ac:dyDescent="0.3">
      <c r="B698" s="4" t="s">
        <v>35</v>
      </c>
      <c r="C698" s="4">
        <v>690</v>
      </c>
      <c r="D698" s="4">
        <v>101</v>
      </c>
      <c r="E698" s="11">
        <v>30.3</v>
      </c>
      <c r="F698" s="15">
        <f t="shared" si="129"/>
        <v>0.34722222222222221</v>
      </c>
      <c r="G698" s="15">
        <f t="shared" si="120"/>
        <v>8.4166666666666661</v>
      </c>
      <c r="H698" s="15"/>
      <c r="I698" s="15">
        <f t="shared" si="121"/>
        <v>668.33333333333326</v>
      </c>
      <c r="J698" s="15">
        <f t="shared" si="122"/>
        <v>21.955173090277778</v>
      </c>
      <c r="K698" s="21">
        <f t="shared" si="123"/>
        <v>188.82288000000003</v>
      </c>
      <c r="L698" s="17">
        <f>K698+J698</f>
        <v>210.77805309027781</v>
      </c>
      <c r="M698">
        <f>(($C$3*F698)*$J$3)/2</f>
        <v>111.72862499999998</v>
      </c>
      <c r="N698">
        <f>(M698/$J$3)+O698</f>
        <v>1213.2780530902778</v>
      </c>
      <c r="O698" s="17">
        <f>L698+I698</f>
        <v>879.11138642361107</v>
      </c>
      <c r="P698" s="15">
        <f t="shared" si="124"/>
        <v>10211.75694684317</v>
      </c>
      <c r="Q698" s="20">
        <f t="shared" si="125"/>
        <v>10211.75694684317</v>
      </c>
      <c r="R698" s="20">
        <f t="shared" si="130"/>
        <v>2959.1976392693464</v>
      </c>
      <c r="S698" s="20">
        <f t="shared" si="131"/>
        <v>-1959.0015790174225</v>
      </c>
      <c r="T698" s="20">
        <f t="shared" si="126"/>
        <v>1959.0015790174225</v>
      </c>
      <c r="U698" s="20">
        <f t="shared" si="127"/>
        <v>1000.1960602519239</v>
      </c>
      <c r="V698">
        <f>(0.5*$C$3*G698^2)/1000</f>
        <v>68.176683333333315</v>
      </c>
      <c r="W698">
        <f t="shared" si="128"/>
        <v>55.359466866666658</v>
      </c>
    </row>
    <row r="699" spans="2:23" x14ac:dyDescent="0.3">
      <c r="B699" s="4" t="s">
        <v>35</v>
      </c>
      <c r="C699" s="4">
        <v>691</v>
      </c>
      <c r="D699" s="4">
        <v>102</v>
      </c>
      <c r="E699" s="11">
        <v>30.9</v>
      </c>
      <c r="F699" s="15">
        <f t="shared" si="129"/>
        <v>0.1111111111111112</v>
      </c>
      <c r="G699" s="15">
        <f t="shared" si="120"/>
        <v>8.5833333333333339</v>
      </c>
      <c r="H699" s="15"/>
      <c r="I699" s="15">
        <f t="shared" si="121"/>
        <v>213.86666666666684</v>
      </c>
      <c r="J699" s="15">
        <f t="shared" si="122"/>
        <v>22.833293923611116</v>
      </c>
      <c r="K699" s="21">
        <f t="shared" si="123"/>
        <v>188.82288000000003</v>
      </c>
      <c r="L699" s="17">
        <f>K699+J699</f>
        <v>211.65617392361114</v>
      </c>
      <c r="M699">
        <f>(($C$3*F699)*$J$3)/2</f>
        <v>35.75316000000003</v>
      </c>
      <c r="N699">
        <f>(M699/$J$3)+O699</f>
        <v>532.45617392361135</v>
      </c>
      <c r="O699" s="17">
        <f>L699+I699</f>
        <v>425.52284059027795</v>
      </c>
      <c r="P699" s="15">
        <f t="shared" si="124"/>
        <v>4570.2488261776643</v>
      </c>
      <c r="Q699" s="20">
        <f t="shared" si="125"/>
        <v>4570.2488261776643</v>
      </c>
      <c r="R699" s="20">
        <f t="shared" si="130"/>
        <v>2963.7678880955241</v>
      </c>
      <c r="S699" s="20">
        <f t="shared" si="131"/>
        <v>-1959.0015790174225</v>
      </c>
      <c r="T699" s="20">
        <f t="shared" si="126"/>
        <v>1959.0015790174225</v>
      </c>
      <c r="U699" s="20">
        <f t="shared" si="127"/>
        <v>1004.7663090781016</v>
      </c>
      <c r="V699">
        <f>(0.5*$C$3*G699^2)/1000</f>
        <v>70.903483333333341</v>
      </c>
      <c r="W699">
        <f t="shared" si="128"/>
        <v>57.573628466666676</v>
      </c>
    </row>
    <row r="700" spans="2:23" x14ac:dyDescent="0.3">
      <c r="B700" s="4" t="s">
        <v>35</v>
      </c>
      <c r="C700" s="4">
        <v>692</v>
      </c>
      <c r="D700" s="4">
        <v>103</v>
      </c>
      <c r="E700" s="11">
        <v>31.1</v>
      </c>
      <c r="F700" s="15">
        <f t="shared" si="129"/>
        <v>0.12500000000000031</v>
      </c>
      <c r="G700" s="15">
        <f t="shared" si="120"/>
        <v>8.6388888888888893</v>
      </c>
      <c r="H700" s="15"/>
      <c r="I700" s="15">
        <f t="shared" si="121"/>
        <v>240.60000000000059</v>
      </c>
      <c r="J700" s="15">
        <f t="shared" si="122"/>
        <v>23.129827102623466</v>
      </c>
      <c r="K700" s="21">
        <f t="shared" si="123"/>
        <v>188.82288000000003</v>
      </c>
      <c r="L700" s="17">
        <f>K700+J700</f>
        <v>211.95270710262349</v>
      </c>
      <c r="M700">
        <f>(($C$3*F700)*$J$3)/2</f>
        <v>40.222305000000098</v>
      </c>
      <c r="N700">
        <f>(M700/$J$3)+O700</f>
        <v>572.85270710262444</v>
      </c>
      <c r="O700" s="17">
        <f>L700+I700</f>
        <v>452.55270710262408</v>
      </c>
      <c r="P700" s="15">
        <f t="shared" si="124"/>
        <v>4948.8108863587831</v>
      </c>
      <c r="Q700" s="20">
        <f t="shared" si="125"/>
        <v>4948.8108863587831</v>
      </c>
      <c r="R700" s="20">
        <f t="shared" si="130"/>
        <v>2968.7166989818829</v>
      </c>
      <c r="S700" s="20">
        <f t="shared" si="131"/>
        <v>-1959.0015790174225</v>
      </c>
      <c r="T700" s="20">
        <f t="shared" si="126"/>
        <v>1959.0015790174225</v>
      </c>
      <c r="U700" s="20">
        <f t="shared" si="127"/>
        <v>1009.7151199644604</v>
      </c>
      <c r="V700">
        <f>(0.5*$C$3*G700^2)/1000</f>
        <v>71.824298148148159</v>
      </c>
      <c r="W700">
        <f t="shared" si="128"/>
        <v>58.321330096296307</v>
      </c>
    </row>
    <row r="701" spans="2:23" x14ac:dyDescent="0.3">
      <c r="B701" s="4" t="s">
        <v>35</v>
      </c>
      <c r="C701" s="4">
        <v>693</v>
      </c>
      <c r="D701" s="4">
        <v>104</v>
      </c>
      <c r="E701" s="11">
        <v>31.8</v>
      </c>
      <c r="F701" s="15">
        <f t="shared" si="129"/>
        <v>0.2222222222222224</v>
      </c>
      <c r="G701" s="15">
        <f t="shared" si="120"/>
        <v>8.8333333333333339</v>
      </c>
      <c r="H701" s="15"/>
      <c r="I701" s="15">
        <f t="shared" si="121"/>
        <v>427.73333333333369</v>
      </c>
      <c r="J701" s="15">
        <f t="shared" si="122"/>
        <v>24.182759027777784</v>
      </c>
      <c r="K701" s="21">
        <f t="shared" si="123"/>
        <v>188.82288000000003</v>
      </c>
      <c r="L701" s="17">
        <f>K701+J701</f>
        <v>213.00563902777782</v>
      </c>
      <c r="M701">
        <f>(($C$3*F701)*$J$3)/2</f>
        <v>71.506320000000059</v>
      </c>
      <c r="N701">
        <f>(M701/$J$3)+O701</f>
        <v>854.60563902777835</v>
      </c>
      <c r="O701" s="17">
        <f>L701+I701</f>
        <v>640.73897236111156</v>
      </c>
      <c r="P701" s="15">
        <f t="shared" si="124"/>
        <v>7549.016478078709</v>
      </c>
      <c r="Q701" s="20">
        <f t="shared" si="125"/>
        <v>7549.016478078709</v>
      </c>
      <c r="R701" s="20">
        <f t="shared" si="130"/>
        <v>2976.2657154599615</v>
      </c>
      <c r="S701" s="20">
        <f t="shared" si="131"/>
        <v>-1959.0015790174225</v>
      </c>
      <c r="T701" s="20">
        <f t="shared" si="126"/>
        <v>1959.0015790174225</v>
      </c>
      <c r="U701" s="20">
        <f t="shared" si="127"/>
        <v>1017.264136442539</v>
      </c>
      <c r="V701">
        <f>(0.5*$C$3*G701^2)/1000</f>
        <v>75.093933333333339</v>
      </c>
      <c r="W701">
        <f t="shared" si="128"/>
        <v>60.976273866666673</v>
      </c>
    </row>
    <row r="702" spans="2:23" x14ac:dyDescent="0.3">
      <c r="B702" s="4" t="s">
        <v>35</v>
      </c>
      <c r="C702" s="4">
        <v>694</v>
      </c>
      <c r="D702" s="4">
        <v>105</v>
      </c>
      <c r="E702" s="11">
        <v>32.700000000000003</v>
      </c>
      <c r="F702" s="15">
        <f t="shared" si="129"/>
        <v>0.19444444444444473</v>
      </c>
      <c r="G702" s="15">
        <f t="shared" si="120"/>
        <v>9.0833333333333339</v>
      </c>
      <c r="H702" s="15"/>
      <c r="I702" s="15">
        <f t="shared" si="121"/>
        <v>374.26666666666722</v>
      </c>
      <c r="J702" s="15">
        <f t="shared" si="122"/>
        <v>25.570964756944452</v>
      </c>
      <c r="K702" s="21">
        <f t="shared" si="123"/>
        <v>188.82288000000003</v>
      </c>
      <c r="L702" s="17">
        <f>K702+J702</f>
        <v>214.39384475694447</v>
      </c>
      <c r="M702">
        <f>(($C$3*F702)*$J$3)/2</f>
        <v>62.568030000000086</v>
      </c>
      <c r="N702">
        <f>(M702/$J$3)+O702</f>
        <v>775.79384475694542</v>
      </c>
      <c r="O702" s="17">
        <f>L702+I702</f>
        <v>588.66051142361175</v>
      </c>
      <c r="P702" s="15">
        <f t="shared" si="124"/>
        <v>7046.7940898755878</v>
      </c>
      <c r="Q702" s="20">
        <f t="shared" si="125"/>
        <v>7046.7940898755878</v>
      </c>
      <c r="R702" s="20">
        <f t="shared" si="130"/>
        <v>2983.3125095498372</v>
      </c>
      <c r="S702" s="20">
        <f t="shared" si="131"/>
        <v>-1959.0015790174225</v>
      </c>
      <c r="T702" s="20">
        <f t="shared" si="126"/>
        <v>1959.0015790174225</v>
      </c>
      <c r="U702" s="20">
        <f t="shared" si="127"/>
        <v>1024.3109305324147</v>
      </c>
      <c r="V702">
        <f>(0.5*$C$3*G702^2)/1000</f>
        <v>79.404683333333352</v>
      </c>
      <c r="W702">
        <f t="shared" si="128"/>
        <v>64.476602866666681</v>
      </c>
    </row>
    <row r="703" spans="2:23" x14ac:dyDescent="0.3">
      <c r="B703" s="4" t="s">
        <v>35</v>
      </c>
      <c r="C703" s="4">
        <v>695</v>
      </c>
      <c r="D703" s="4">
        <v>106</v>
      </c>
      <c r="E703" s="11">
        <v>33.200000000000003</v>
      </c>
      <c r="F703" s="15">
        <f t="shared" si="129"/>
        <v>-4.1666666666667261E-2</v>
      </c>
      <c r="G703" s="15">
        <f t="shared" si="120"/>
        <v>9.2222222222222214</v>
      </c>
      <c r="H703" s="15"/>
      <c r="I703" s="15">
        <f t="shared" si="121"/>
        <v>-80.20000000000114</v>
      </c>
      <c r="J703" s="15">
        <f t="shared" si="122"/>
        <v>26.358929938271604</v>
      </c>
      <c r="K703" s="21">
        <f t="shared" si="123"/>
        <v>188.82288000000003</v>
      </c>
      <c r="L703" s="17">
        <f>K703+J703</f>
        <v>215.18180993827164</v>
      </c>
      <c r="M703">
        <f>(($C$3*F703)*$J$3)/2</f>
        <v>-13.40743500000019</v>
      </c>
      <c r="N703">
        <f>(M703/$J$3)+O703</f>
        <v>94.881809938269924</v>
      </c>
      <c r="O703" s="17">
        <f>L703+I703</f>
        <v>134.98180993827049</v>
      </c>
      <c r="P703" s="15">
        <f t="shared" si="124"/>
        <v>875.02113609737808</v>
      </c>
      <c r="Q703" s="20">
        <f t="shared" si="125"/>
        <v>875.02113609737808</v>
      </c>
      <c r="R703" s="20">
        <f t="shared" si="130"/>
        <v>2984.1875306859347</v>
      </c>
      <c r="S703" s="20">
        <f t="shared" si="131"/>
        <v>-1959.0015790174225</v>
      </c>
      <c r="T703" s="20">
        <f t="shared" si="126"/>
        <v>1959.0015790174225</v>
      </c>
      <c r="U703" s="20">
        <f t="shared" si="127"/>
        <v>1025.1859516685122</v>
      </c>
      <c r="V703">
        <f>(0.5*$C$3*G703^2)/1000</f>
        <v>81.851525925925898</v>
      </c>
      <c r="W703">
        <f t="shared" si="128"/>
        <v>66.463439051851836</v>
      </c>
    </row>
    <row r="704" spans="2:23" x14ac:dyDescent="0.3">
      <c r="B704" s="4" t="s">
        <v>35</v>
      </c>
      <c r="C704" s="4">
        <v>696</v>
      </c>
      <c r="D704" s="4">
        <v>107</v>
      </c>
      <c r="E704" s="11">
        <v>32.4</v>
      </c>
      <c r="F704" s="15">
        <f t="shared" si="129"/>
        <v>-0.6805555555555558</v>
      </c>
      <c r="G704" s="15">
        <f t="shared" si="120"/>
        <v>9</v>
      </c>
      <c r="H704" s="15"/>
      <c r="I704" s="15">
        <f t="shared" si="121"/>
        <v>-1309.9333333333338</v>
      </c>
      <c r="J704" s="15">
        <f t="shared" si="122"/>
        <v>25.103925000000004</v>
      </c>
      <c r="K704" s="21">
        <f t="shared" si="123"/>
        <v>188.82288000000003</v>
      </c>
      <c r="L704" s="17">
        <f>K704+J704</f>
        <v>213.92680500000003</v>
      </c>
      <c r="M704">
        <f>(($C$3*F704)*$J$3)/2</f>
        <v>-218.98810500000008</v>
      </c>
      <c r="N704">
        <f>(M704/$J$3)+O704</f>
        <v>-1750.9731950000007</v>
      </c>
      <c r="O704" s="17">
        <f>L704+I704</f>
        <v>-1096.0065283333338</v>
      </c>
      <c r="P704" s="15">
        <f t="shared" si="124"/>
        <v>-15758.758755000006</v>
      </c>
      <c r="Q704" s="20">
        <f t="shared" si="125"/>
        <v>-15758.758755000006</v>
      </c>
      <c r="R704" s="20">
        <f t="shared" si="130"/>
        <v>2984.1875306859347</v>
      </c>
      <c r="S704" s="20">
        <f t="shared" si="131"/>
        <v>-1974.7603377724224</v>
      </c>
      <c r="T704" s="20">
        <f t="shared" si="126"/>
        <v>1974.7603377724224</v>
      </c>
      <c r="U704" s="20">
        <f t="shared" si="127"/>
        <v>1009.4271929135123</v>
      </c>
      <c r="V704">
        <f>(0.5*$C$3*G704^2)/1000</f>
        <v>77.954399999999993</v>
      </c>
      <c r="W704">
        <f t="shared" si="128"/>
        <v>63.298972800000001</v>
      </c>
    </row>
    <row r="705" spans="2:23" x14ac:dyDescent="0.3">
      <c r="B705" s="4" t="s">
        <v>35</v>
      </c>
      <c r="C705" s="4">
        <v>697</v>
      </c>
      <c r="D705" s="4">
        <v>108</v>
      </c>
      <c r="E705" s="11">
        <v>28.3</v>
      </c>
      <c r="F705" s="15">
        <f t="shared" si="129"/>
        <v>-0.9166666666666663</v>
      </c>
      <c r="G705" s="15">
        <f t="shared" si="120"/>
        <v>7.8611111111111107</v>
      </c>
      <c r="H705" s="15"/>
      <c r="I705" s="15">
        <f t="shared" si="121"/>
        <v>-1764.3999999999992</v>
      </c>
      <c r="J705" s="15">
        <f t="shared" si="122"/>
        <v>19.152456269290127</v>
      </c>
      <c r="K705" s="21">
        <f t="shared" si="123"/>
        <v>188.82288000000003</v>
      </c>
      <c r="L705" s="17">
        <f>K705+J705</f>
        <v>207.97533626929015</v>
      </c>
      <c r="M705">
        <f>(($C$3*F705)*$J$3)/2</f>
        <v>-294.96356999999983</v>
      </c>
      <c r="N705">
        <f>(M705/$J$3)+O705</f>
        <v>-2438.6246637307086</v>
      </c>
      <c r="O705" s="17">
        <f>L705+I705</f>
        <v>-1556.424663730709</v>
      </c>
      <c r="P705" s="15">
        <f t="shared" si="124"/>
        <v>-19170.299439883071</v>
      </c>
      <c r="Q705" s="20">
        <f t="shared" si="125"/>
        <v>-19170.299439883071</v>
      </c>
      <c r="R705" s="20">
        <f t="shared" si="130"/>
        <v>2984.1875306859347</v>
      </c>
      <c r="S705" s="20">
        <f t="shared" si="131"/>
        <v>-1993.9306372123056</v>
      </c>
      <c r="T705" s="20">
        <f t="shared" si="126"/>
        <v>1993.9306372123056</v>
      </c>
      <c r="U705" s="20">
        <f t="shared" si="127"/>
        <v>990.25689347362913</v>
      </c>
      <c r="V705">
        <f>(0.5*$C$3*G705^2)/1000</f>
        <v>59.473498148148146</v>
      </c>
      <c r="W705">
        <f t="shared" si="128"/>
        <v>48.292480496296299</v>
      </c>
    </row>
    <row r="706" spans="2:23" x14ac:dyDescent="0.3">
      <c r="B706" s="4" t="s">
        <v>35</v>
      </c>
      <c r="C706" s="4">
        <v>698</v>
      </c>
      <c r="D706" s="4">
        <v>109</v>
      </c>
      <c r="E706" s="11">
        <v>25.8</v>
      </c>
      <c r="F706" s="15">
        <f t="shared" si="129"/>
        <v>-0.7222222222222221</v>
      </c>
      <c r="G706" s="15">
        <f t="shared" si="120"/>
        <v>7.166666666666667</v>
      </c>
      <c r="H706" s="15"/>
      <c r="I706" s="15">
        <f t="shared" si="121"/>
        <v>-1390.133333333333</v>
      </c>
      <c r="J706" s="15">
        <f t="shared" si="122"/>
        <v>15.918092361111116</v>
      </c>
      <c r="K706" s="21">
        <f t="shared" si="123"/>
        <v>188.82288000000003</v>
      </c>
      <c r="L706" s="17">
        <f>K706+J706</f>
        <v>204.74097236111115</v>
      </c>
      <c r="M706">
        <f>(($C$3*F706)*$J$3)/2</f>
        <v>-232.39553999999993</v>
      </c>
      <c r="N706">
        <f>(M706/$J$3)+O706</f>
        <v>-1880.4590276388885</v>
      </c>
      <c r="O706" s="17">
        <f>L706+I706</f>
        <v>-1185.3923609722219</v>
      </c>
      <c r="P706" s="15">
        <f t="shared" si="124"/>
        <v>-13476.623031412035</v>
      </c>
      <c r="Q706" s="20">
        <f t="shared" si="125"/>
        <v>-13476.623031412035</v>
      </c>
      <c r="R706" s="20">
        <f t="shared" si="130"/>
        <v>2984.1875306859347</v>
      </c>
      <c r="S706" s="20">
        <f t="shared" si="131"/>
        <v>-2007.4072602437177</v>
      </c>
      <c r="T706" s="20">
        <f t="shared" si="126"/>
        <v>2007.4072602437177</v>
      </c>
      <c r="U706" s="20">
        <f t="shared" si="127"/>
        <v>976.78027044221699</v>
      </c>
      <c r="V706">
        <f>(0.5*$C$3*G706^2)/1000</f>
        <v>49.429933333333331</v>
      </c>
      <c r="W706">
        <f t="shared" si="128"/>
        <v>40.137105866666666</v>
      </c>
    </row>
    <row r="707" spans="2:23" x14ac:dyDescent="0.3">
      <c r="B707" s="4" t="s">
        <v>35</v>
      </c>
      <c r="C707" s="4">
        <v>699</v>
      </c>
      <c r="D707" s="4">
        <v>110</v>
      </c>
      <c r="E707" s="11">
        <v>23.1</v>
      </c>
      <c r="F707" s="15">
        <f t="shared" si="129"/>
        <v>-0.55555555555555558</v>
      </c>
      <c r="G707" s="15">
        <f t="shared" si="120"/>
        <v>6.416666666666667</v>
      </c>
      <c r="H707" s="15"/>
      <c r="I707" s="15">
        <f t="shared" si="121"/>
        <v>-1069.3333333333333</v>
      </c>
      <c r="J707" s="15">
        <f t="shared" si="122"/>
        <v>12.760731423611114</v>
      </c>
      <c r="K707" s="21">
        <f t="shared" si="123"/>
        <v>188.82288000000003</v>
      </c>
      <c r="L707" s="17">
        <f>K707+J707</f>
        <v>201.58361142361113</v>
      </c>
      <c r="M707">
        <f>(($C$3*F707)*$J$3)/2</f>
        <v>-178.76579999999998</v>
      </c>
      <c r="N707">
        <f>(M707/$J$3)+O707</f>
        <v>-1402.4163885763887</v>
      </c>
      <c r="O707" s="17">
        <f>L707+I707</f>
        <v>-867.7497219097221</v>
      </c>
      <c r="P707" s="15">
        <f t="shared" si="124"/>
        <v>-8998.8384933651614</v>
      </c>
      <c r="Q707" s="20">
        <f t="shared" si="125"/>
        <v>-8998.8384933651614</v>
      </c>
      <c r="R707" s="20">
        <f t="shared" si="130"/>
        <v>2984.1875306859347</v>
      </c>
      <c r="S707" s="20">
        <f t="shared" si="131"/>
        <v>-2016.4060987370829</v>
      </c>
      <c r="T707" s="20">
        <f t="shared" si="126"/>
        <v>2016.4060987370829</v>
      </c>
      <c r="U707" s="20">
        <f t="shared" si="127"/>
        <v>967.78143194885183</v>
      </c>
      <c r="V707">
        <f>(0.5*$C$3*G707^2)/1000</f>
        <v>39.625483333333335</v>
      </c>
      <c r="W707">
        <f t="shared" si="128"/>
        <v>32.175892466666667</v>
      </c>
    </row>
    <row r="708" spans="2:23" x14ac:dyDescent="0.3">
      <c r="B708" s="4" t="s">
        <v>35</v>
      </c>
      <c r="C708" s="4">
        <v>700</v>
      </c>
      <c r="D708" s="4">
        <v>111</v>
      </c>
      <c r="E708" s="11">
        <v>21.8</v>
      </c>
      <c r="F708" s="15">
        <f t="shared" si="129"/>
        <v>-0.26388888888888917</v>
      </c>
      <c r="G708" s="15">
        <f t="shared" si="120"/>
        <v>6.0555555555555554</v>
      </c>
      <c r="H708" s="15"/>
      <c r="I708" s="15">
        <f t="shared" si="121"/>
        <v>-507.93333333333385</v>
      </c>
      <c r="J708" s="15">
        <f t="shared" si="122"/>
        <v>11.364873225308644</v>
      </c>
      <c r="K708" s="21">
        <f t="shared" si="123"/>
        <v>188.82288000000003</v>
      </c>
      <c r="L708" s="17">
        <f>K708+J708</f>
        <v>200.18775322530868</v>
      </c>
      <c r="M708">
        <f>(($C$3*F708)*$J$3)/2</f>
        <v>-84.91375500000008</v>
      </c>
      <c r="N708">
        <f>(M708/$J$3)+O708</f>
        <v>-561.71224677469206</v>
      </c>
      <c r="O708" s="17">
        <f>L708+I708</f>
        <v>-307.74558010802514</v>
      </c>
      <c r="P708" s="15">
        <f t="shared" si="124"/>
        <v>-3401.4797165800796</v>
      </c>
      <c r="Q708" s="20">
        <f t="shared" si="125"/>
        <v>-3401.4797165800796</v>
      </c>
      <c r="R708" s="20">
        <f t="shared" si="130"/>
        <v>2984.1875306859347</v>
      </c>
      <c r="S708" s="20">
        <f t="shared" si="131"/>
        <v>-2019.8075784536629</v>
      </c>
      <c r="T708" s="20">
        <f t="shared" si="126"/>
        <v>2019.8075784536629</v>
      </c>
      <c r="U708" s="20">
        <f t="shared" si="127"/>
        <v>964.37995223227176</v>
      </c>
      <c r="V708">
        <f>(0.5*$C$3*G708^2)/1000</f>
        <v>35.290970370370374</v>
      </c>
      <c r="W708">
        <f t="shared" si="128"/>
        <v>28.656267940740747</v>
      </c>
    </row>
    <row r="709" spans="2:23" x14ac:dyDescent="0.3">
      <c r="B709" s="4" t="s">
        <v>35</v>
      </c>
      <c r="C709" s="4">
        <v>701</v>
      </c>
      <c r="D709" s="4">
        <v>112</v>
      </c>
      <c r="E709" s="11">
        <v>21.2</v>
      </c>
      <c r="F709" s="15">
        <f t="shared" si="129"/>
        <v>-0.1111111111111112</v>
      </c>
      <c r="G709" s="15">
        <f t="shared" si="120"/>
        <v>5.8888888888888893</v>
      </c>
      <c r="H709" s="15"/>
      <c r="I709" s="15">
        <f t="shared" si="121"/>
        <v>-213.86666666666684</v>
      </c>
      <c r="J709" s="15">
        <f t="shared" si="122"/>
        <v>10.747892901234572</v>
      </c>
      <c r="K709" s="21">
        <f t="shared" si="123"/>
        <v>188.82288000000003</v>
      </c>
      <c r="L709" s="17">
        <f>K709+J709</f>
        <v>199.57077290123459</v>
      </c>
      <c r="M709">
        <f>(($C$3*F709)*$J$3)/2</f>
        <v>-35.75316000000003</v>
      </c>
      <c r="N709">
        <f>(M709/$J$3)+O709</f>
        <v>-121.22922709876568</v>
      </c>
      <c r="O709" s="17">
        <f>L709+I709</f>
        <v>-14.295893765432254</v>
      </c>
      <c r="P709" s="15">
        <f t="shared" si="124"/>
        <v>-713.90544847050899</v>
      </c>
      <c r="Q709" s="20">
        <f t="shared" si="125"/>
        <v>-713.90544847050899</v>
      </c>
      <c r="R709" s="20">
        <f t="shared" si="130"/>
        <v>2984.1875306859347</v>
      </c>
      <c r="S709" s="20">
        <f t="shared" si="131"/>
        <v>-2020.5214839021335</v>
      </c>
      <c r="T709" s="20">
        <f t="shared" si="126"/>
        <v>2020.5214839021335</v>
      </c>
      <c r="U709" s="20">
        <f t="shared" si="127"/>
        <v>963.66604678380122</v>
      </c>
      <c r="V709">
        <f>(0.5*$C$3*G709^2)/1000</f>
        <v>33.375081481481487</v>
      </c>
      <c r="W709">
        <f t="shared" si="128"/>
        <v>27.10056616296297</v>
      </c>
    </row>
    <row r="710" spans="2:23" x14ac:dyDescent="0.3">
      <c r="B710" s="4" t="s">
        <v>35</v>
      </c>
      <c r="C710" s="4">
        <v>702</v>
      </c>
      <c r="D710" s="4">
        <v>113</v>
      </c>
      <c r="E710" s="11">
        <v>21</v>
      </c>
      <c r="F710" s="15">
        <f t="shared" si="129"/>
        <v>-2.7777777777777679E-2</v>
      </c>
      <c r="G710" s="15">
        <f t="shared" si="120"/>
        <v>5.833333333333333</v>
      </c>
      <c r="H710" s="15"/>
      <c r="I710" s="15">
        <f t="shared" si="121"/>
        <v>-53.466666666666477</v>
      </c>
      <c r="J710" s="15">
        <f t="shared" si="122"/>
        <v>10.546059027777778</v>
      </c>
      <c r="K710" s="21">
        <f t="shared" si="123"/>
        <v>188.82288000000003</v>
      </c>
      <c r="L710" s="17">
        <f>K710+J710</f>
        <v>199.3689390277778</v>
      </c>
      <c r="M710">
        <f>(($C$3*F710)*$J$3)/2</f>
        <v>-8.9382899999999683</v>
      </c>
      <c r="N710">
        <f>(M710/$J$3)+O710</f>
        <v>119.16893902777809</v>
      </c>
      <c r="O710" s="17">
        <f>L710+I710</f>
        <v>145.90227236111133</v>
      </c>
      <c r="P710" s="15">
        <f t="shared" si="124"/>
        <v>695.1521443287055</v>
      </c>
      <c r="Q710" s="20">
        <f t="shared" si="125"/>
        <v>695.1521443287055</v>
      </c>
      <c r="R710" s="20">
        <f t="shared" si="130"/>
        <v>2984.8826828302635</v>
      </c>
      <c r="S710" s="20">
        <f t="shared" si="131"/>
        <v>-2020.5214839021335</v>
      </c>
      <c r="T710" s="20">
        <f t="shared" si="126"/>
        <v>2020.5214839021335</v>
      </c>
      <c r="U710" s="20">
        <f t="shared" si="127"/>
        <v>964.36119892813008</v>
      </c>
      <c r="V710">
        <f>(0.5*$C$3*G710^2)/1000</f>
        <v>32.748333333333328</v>
      </c>
      <c r="W710">
        <f t="shared" si="128"/>
        <v>26.591646666666662</v>
      </c>
    </row>
    <row r="711" spans="2:23" x14ac:dyDescent="0.3">
      <c r="B711" s="4" t="s">
        <v>35</v>
      </c>
      <c r="C711" s="4">
        <v>703</v>
      </c>
      <c r="D711" s="4">
        <v>114</v>
      </c>
      <c r="E711" s="11">
        <v>21</v>
      </c>
      <c r="F711" s="15">
        <f t="shared" si="129"/>
        <v>-1.3888888888889086E-2</v>
      </c>
      <c r="G711" s="15">
        <f t="shared" si="120"/>
        <v>5.833333333333333</v>
      </c>
      <c r="H711" s="15"/>
      <c r="I711" s="15">
        <f t="shared" si="121"/>
        <v>-26.733333333333711</v>
      </c>
      <c r="J711" s="15">
        <f t="shared" si="122"/>
        <v>10.546059027777778</v>
      </c>
      <c r="K711" s="21">
        <f t="shared" si="123"/>
        <v>188.82288000000003</v>
      </c>
      <c r="L711" s="17">
        <f>K711+J711</f>
        <v>199.3689390277778</v>
      </c>
      <c r="M711">
        <f>(($C$3*F711)*$J$3)/2</f>
        <v>-4.4691450000000632</v>
      </c>
      <c r="N711">
        <f>(M711/$J$3)+O711</f>
        <v>159.26893902777724</v>
      </c>
      <c r="O711" s="17">
        <f>L711+I711</f>
        <v>172.63560569444408</v>
      </c>
      <c r="P711" s="15">
        <f t="shared" si="124"/>
        <v>929.06881099536713</v>
      </c>
      <c r="Q711" s="20">
        <f t="shared" si="125"/>
        <v>929.06881099536713</v>
      </c>
      <c r="R711" s="20">
        <f t="shared" si="130"/>
        <v>2985.811751641259</v>
      </c>
      <c r="S711" s="20">
        <f t="shared" si="131"/>
        <v>-2020.5214839021335</v>
      </c>
      <c r="T711" s="20">
        <f t="shared" si="126"/>
        <v>2020.5214839021335</v>
      </c>
      <c r="U711" s="20">
        <f t="shared" si="127"/>
        <v>965.29026773912551</v>
      </c>
      <c r="V711">
        <f>(0.5*$C$3*G711^2)/1000</f>
        <v>32.748333333333328</v>
      </c>
      <c r="W711">
        <f t="shared" si="128"/>
        <v>26.591646666666662</v>
      </c>
    </row>
    <row r="712" spans="2:23" x14ac:dyDescent="0.3">
      <c r="B712" s="4" t="s">
        <v>35</v>
      </c>
      <c r="C712" s="4">
        <v>704</v>
      </c>
      <c r="D712" s="4">
        <v>115</v>
      </c>
      <c r="E712" s="11">
        <v>20.9</v>
      </c>
      <c r="F712" s="15">
        <f t="shared" si="129"/>
        <v>-0.15277777777777798</v>
      </c>
      <c r="G712" s="15">
        <f t="shared" ref="G712:G775" si="132">E712*1000/3600</f>
        <v>5.8055555555555554</v>
      </c>
      <c r="H712" s="15"/>
      <c r="I712" s="15">
        <f t="shared" si="121"/>
        <v>-294.06666666666706</v>
      </c>
      <c r="J712" s="15">
        <f t="shared" si="122"/>
        <v>10.445859510030866</v>
      </c>
      <c r="K712" s="21">
        <f t="shared" si="123"/>
        <v>188.82288000000003</v>
      </c>
      <c r="L712" s="17">
        <f>K712+J712</f>
        <v>199.26873951003088</v>
      </c>
      <c r="M712">
        <f>(($C$3*F712)*$J$3)/2</f>
        <v>-49.160595000000065</v>
      </c>
      <c r="N712">
        <f>(M712/$J$3)+O712</f>
        <v>-241.83126048996971</v>
      </c>
      <c r="O712" s="17">
        <f>L712+I712</f>
        <v>-94.797927156636177</v>
      </c>
      <c r="P712" s="15">
        <f t="shared" si="124"/>
        <v>-1403.9648178445464</v>
      </c>
      <c r="Q712" s="20">
        <f t="shared" si="125"/>
        <v>-1403.9648178445464</v>
      </c>
      <c r="R712" s="20">
        <f t="shared" si="130"/>
        <v>2985.811751641259</v>
      </c>
      <c r="S712" s="20">
        <f t="shared" si="131"/>
        <v>-2021.925448719978</v>
      </c>
      <c r="T712" s="20">
        <f t="shared" si="126"/>
        <v>2021.925448719978</v>
      </c>
      <c r="U712" s="20">
        <f t="shared" si="127"/>
        <v>963.88630292128096</v>
      </c>
      <c r="V712">
        <f>(0.5*$C$3*G712^2)/1000</f>
        <v>32.437187037037035</v>
      </c>
      <c r="W712">
        <f t="shared" si="128"/>
        <v>26.338995874074072</v>
      </c>
    </row>
    <row r="713" spans="2:23" x14ac:dyDescent="0.3">
      <c r="B713" s="4" t="s">
        <v>35</v>
      </c>
      <c r="C713" s="4">
        <v>705</v>
      </c>
      <c r="D713" s="4">
        <v>116</v>
      </c>
      <c r="E713" s="11">
        <v>19.899999999999999</v>
      </c>
      <c r="F713" s="15">
        <f t="shared" si="129"/>
        <v>-0.41666666666666663</v>
      </c>
      <c r="G713" s="15">
        <f t="shared" si="132"/>
        <v>5.5277777777777777</v>
      </c>
      <c r="H713" s="15"/>
      <c r="I713" s="15">
        <f t="shared" ref="I713:I776" si="133">F713*$C$3</f>
        <v>-801.99999999999989</v>
      </c>
      <c r="J713" s="15">
        <f t="shared" ref="J713:J776" si="134">0.5*$G$3*$F$3*$E$3*G713^2</f>
        <v>9.4701696952160503</v>
      </c>
      <c r="K713" s="21">
        <f t="shared" ref="K713:K776" si="135">$B$3*$C$3*$D$3</f>
        <v>188.82288000000003</v>
      </c>
      <c r="L713" s="17">
        <f>K713+J713</f>
        <v>198.29304969521607</v>
      </c>
      <c r="M713">
        <f>(($C$3*F713)*$J$3)/2</f>
        <v>-134.07434999999998</v>
      </c>
      <c r="N713">
        <f>(M713/$J$3)+O713</f>
        <v>-1004.7069503047837</v>
      </c>
      <c r="O713" s="17">
        <f>L713+I713</f>
        <v>-603.70695030478385</v>
      </c>
      <c r="P713" s="15">
        <f t="shared" ref="P713:P776" si="136">N713*G713</f>
        <v>-5553.796753073666</v>
      </c>
      <c r="Q713" s="20">
        <f t="shared" ref="Q713:Q776" si="137">P713*1</f>
        <v>-5553.796753073666</v>
      </c>
      <c r="R713" s="20">
        <f t="shared" si="130"/>
        <v>2985.811751641259</v>
      </c>
      <c r="S713" s="20">
        <f t="shared" si="131"/>
        <v>-2027.4792454730516</v>
      </c>
      <c r="T713" s="20">
        <f t="shared" ref="T713:T776" si="138">S713*-1</f>
        <v>2027.4792454730516</v>
      </c>
      <c r="U713" s="20">
        <f t="shared" ref="U713:U776" si="139">R713-T713</f>
        <v>958.33250616820737</v>
      </c>
      <c r="V713">
        <f>(0.5*$C$3*G713^2)/1000</f>
        <v>29.407409259259257</v>
      </c>
      <c r="W713">
        <f t="shared" ref="W713:W776" si="140">V713*0.812</f>
        <v>23.878816318518517</v>
      </c>
    </row>
    <row r="714" spans="2:23" x14ac:dyDescent="0.3">
      <c r="B714" s="4" t="s">
        <v>35</v>
      </c>
      <c r="C714" s="4">
        <v>706</v>
      </c>
      <c r="D714" s="4">
        <v>117</v>
      </c>
      <c r="E714" s="11">
        <v>17.899999999999999</v>
      </c>
      <c r="F714" s="15">
        <f t="shared" ref="F714:F777" si="141">($E715-$E713)/2/3.6</f>
        <v>-0.66666666666666652</v>
      </c>
      <c r="G714" s="15">
        <f t="shared" si="132"/>
        <v>4.9722222222222223</v>
      </c>
      <c r="H714" s="15"/>
      <c r="I714" s="15">
        <f t="shared" si="133"/>
        <v>-1283.1999999999996</v>
      </c>
      <c r="J714" s="15">
        <f t="shared" si="134"/>
        <v>7.6622738618827171</v>
      </c>
      <c r="K714" s="21">
        <f t="shared" si="135"/>
        <v>188.82288000000003</v>
      </c>
      <c r="L714" s="17">
        <f>K714+J714</f>
        <v>196.48515386188274</v>
      </c>
      <c r="M714">
        <f>(($C$3*F714)*$J$3)/2</f>
        <v>-214.51895999999991</v>
      </c>
      <c r="N714">
        <f>(M714/$J$3)+O714</f>
        <v>-1728.3148461381165</v>
      </c>
      <c r="O714" s="17">
        <f>L714+I714</f>
        <v>-1086.7148461381169</v>
      </c>
      <c r="P714" s="15">
        <f t="shared" si="136"/>
        <v>-8593.5654849645234</v>
      </c>
      <c r="Q714" s="20">
        <f t="shared" si="137"/>
        <v>-8593.5654849645234</v>
      </c>
      <c r="R714" s="20">
        <f t="shared" ref="R714:R777" si="142">R713+MAX(0,Q714)/1000</f>
        <v>2985.811751641259</v>
      </c>
      <c r="S714" s="20">
        <f t="shared" ref="S714:S777" si="143">S713+MIN(0,Q714)/1000</f>
        <v>-2036.0728109580161</v>
      </c>
      <c r="T714" s="20">
        <f t="shared" si="138"/>
        <v>2036.0728109580161</v>
      </c>
      <c r="U714" s="20">
        <f t="shared" si="139"/>
        <v>949.73894068324284</v>
      </c>
      <c r="V714">
        <f>(0.5*$C$3*G714^2)/1000</f>
        <v>23.793409259259256</v>
      </c>
      <c r="W714">
        <f t="shared" si="140"/>
        <v>19.320248318518516</v>
      </c>
    </row>
    <row r="715" spans="2:23" x14ac:dyDescent="0.3">
      <c r="B715" s="4" t="s">
        <v>35</v>
      </c>
      <c r="C715" s="4">
        <v>707</v>
      </c>
      <c r="D715" s="4">
        <v>118</v>
      </c>
      <c r="E715" s="11">
        <v>15.1</v>
      </c>
      <c r="F715" s="15">
        <f t="shared" si="141"/>
        <v>-0.70833333333333304</v>
      </c>
      <c r="G715" s="15">
        <f t="shared" si="132"/>
        <v>4.1944444444444446</v>
      </c>
      <c r="H715" s="15"/>
      <c r="I715" s="15">
        <f t="shared" si="133"/>
        <v>-1363.3999999999994</v>
      </c>
      <c r="J715" s="15">
        <f t="shared" si="134"/>
        <v>5.452623398919755</v>
      </c>
      <c r="K715" s="21">
        <f t="shared" si="135"/>
        <v>188.82288000000003</v>
      </c>
      <c r="L715" s="17">
        <f>K715+J715</f>
        <v>194.2755033989198</v>
      </c>
      <c r="M715">
        <f>(($C$3*F715)*$J$3)/2</f>
        <v>-227.9263949999999</v>
      </c>
      <c r="N715">
        <f>(M715/$J$3)+O715</f>
        <v>-1850.8244966010793</v>
      </c>
      <c r="O715" s="17">
        <f>L715+I715</f>
        <v>-1169.1244966010795</v>
      </c>
      <c r="P715" s="15">
        <f t="shared" si="136"/>
        <v>-7763.1805274100834</v>
      </c>
      <c r="Q715" s="20">
        <f t="shared" si="137"/>
        <v>-7763.1805274100834</v>
      </c>
      <c r="R715" s="20">
        <f t="shared" si="142"/>
        <v>2985.811751641259</v>
      </c>
      <c r="S715" s="20">
        <f t="shared" si="143"/>
        <v>-2043.8359914854261</v>
      </c>
      <c r="T715" s="20">
        <f t="shared" si="138"/>
        <v>2043.8359914854261</v>
      </c>
      <c r="U715" s="20">
        <f t="shared" si="139"/>
        <v>941.97576015583286</v>
      </c>
      <c r="V715">
        <f>(0.5*$C$3*G715^2)/1000</f>
        <v>16.931853703703705</v>
      </c>
      <c r="W715">
        <f t="shared" si="140"/>
        <v>13.748665207407409</v>
      </c>
    </row>
    <row r="716" spans="2:23" x14ac:dyDescent="0.3">
      <c r="B716" s="4" t="s">
        <v>35</v>
      </c>
      <c r="C716" s="4">
        <v>708</v>
      </c>
      <c r="D716" s="4">
        <v>119</v>
      </c>
      <c r="E716" s="11">
        <v>12.8</v>
      </c>
      <c r="F716" s="15">
        <f t="shared" si="141"/>
        <v>-0.43055555555555547</v>
      </c>
      <c r="G716" s="15">
        <f t="shared" si="132"/>
        <v>3.5555555555555554</v>
      </c>
      <c r="H716" s="15"/>
      <c r="I716" s="15">
        <f t="shared" si="133"/>
        <v>-828.73333333333312</v>
      </c>
      <c r="J716" s="15">
        <f t="shared" si="134"/>
        <v>3.9180641975308648</v>
      </c>
      <c r="K716" s="21">
        <f t="shared" si="135"/>
        <v>188.82288000000003</v>
      </c>
      <c r="L716" s="17">
        <f>K716+J716</f>
        <v>192.74094419753089</v>
      </c>
      <c r="M716">
        <f>(($C$3*F716)*$J$3)/2</f>
        <v>-138.54349499999995</v>
      </c>
      <c r="N716">
        <f>(M716/$J$3)+O716</f>
        <v>-1050.3590558024689</v>
      </c>
      <c r="O716" s="17">
        <f>L716+I716</f>
        <v>-635.99238913580223</v>
      </c>
      <c r="P716" s="15">
        <f t="shared" si="136"/>
        <v>-3734.6099761865557</v>
      </c>
      <c r="Q716" s="20">
        <f t="shared" si="137"/>
        <v>-3734.6099761865557</v>
      </c>
      <c r="R716" s="20">
        <f t="shared" si="142"/>
        <v>2985.811751641259</v>
      </c>
      <c r="S716" s="20">
        <f t="shared" si="143"/>
        <v>-2047.5706014616126</v>
      </c>
      <c r="T716" s="20">
        <f t="shared" si="138"/>
        <v>2047.5706014616126</v>
      </c>
      <c r="U716" s="20">
        <f t="shared" si="139"/>
        <v>938.24115017964641</v>
      </c>
      <c r="V716">
        <f>(0.5*$C$3*G716^2)/1000</f>
        <v>12.166637037037036</v>
      </c>
      <c r="W716">
        <f t="shared" si="140"/>
        <v>9.8793092740740747</v>
      </c>
    </row>
    <row r="717" spans="2:23" x14ac:dyDescent="0.3">
      <c r="B717" s="4" t="s">
        <v>35</v>
      </c>
      <c r="C717" s="4">
        <v>709</v>
      </c>
      <c r="D717" s="4">
        <v>120</v>
      </c>
      <c r="E717" s="11">
        <v>12</v>
      </c>
      <c r="F717" s="15">
        <f t="shared" si="141"/>
        <v>5.5555555555555358E-2</v>
      </c>
      <c r="G717" s="15">
        <f t="shared" si="132"/>
        <v>3.3333333333333335</v>
      </c>
      <c r="H717" s="15"/>
      <c r="I717" s="15">
        <f t="shared" si="133"/>
        <v>106.93333333333295</v>
      </c>
      <c r="J717" s="15">
        <f t="shared" si="134"/>
        <v>3.4436111111111121</v>
      </c>
      <c r="K717" s="21">
        <f t="shared" si="135"/>
        <v>188.82288000000003</v>
      </c>
      <c r="L717" s="17">
        <f>K717+J717</f>
        <v>192.26649111111115</v>
      </c>
      <c r="M717">
        <f>(($C$3*F717)*$J$3)/2</f>
        <v>17.876579999999937</v>
      </c>
      <c r="N717">
        <f>(M717/$J$3)+O717</f>
        <v>352.66649111111059</v>
      </c>
      <c r="O717" s="17">
        <f>L717+I717</f>
        <v>299.19982444444412</v>
      </c>
      <c r="P717" s="15">
        <f t="shared" si="136"/>
        <v>1175.5549703703687</v>
      </c>
      <c r="Q717" s="20">
        <f t="shared" si="137"/>
        <v>1175.5549703703687</v>
      </c>
      <c r="R717" s="20">
        <f t="shared" si="142"/>
        <v>2986.9873066116293</v>
      </c>
      <c r="S717" s="20">
        <f t="shared" si="143"/>
        <v>-2047.5706014616126</v>
      </c>
      <c r="T717" s="20">
        <f t="shared" si="138"/>
        <v>2047.5706014616126</v>
      </c>
      <c r="U717" s="20">
        <f t="shared" si="139"/>
        <v>939.4167051500167</v>
      </c>
      <c r="V717">
        <f>(0.5*$C$3*G717^2)/1000</f>
        <v>10.693333333333333</v>
      </c>
      <c r="W717">
        <f t="shared" si="140"/>
        <v>8.6829866666666664</v>
      </c>
    </row>
    <row r="718" spans="2:23" x14ac:dyDescent="0.3">
      <c r="B718" s="4" t="s">
        <v>35</v>
      </c>
      <c r="C718" s="4">
        <v>710</v>
      </c>
      <c r="D718" s="4">
        <v>121</v>
      </c>
      <c r="E718" s="11">
        <v>13.2</v>
      </c>
      <c r="F718" s="15">
        <f t="shared" si="141"/>
        <v>0.70833333333333348</v>
      </c>
      <c r="G718" s="15">
        <f t="shared" si="132"/>
        <v>3.6666666666666665</v>
      </c>
      <c r="H718" s="15"/>
      <c r="I718" s="15">
        <f t="shared" si="133"/>
        <v>1363.4000000000003</v>
      </c>
      <c r="J718" s="15">
        <f t="shared" si="134"/>
        <v>4.1667694444444452</v>
      </c>
      <c r="K718" s="21">
        <f t="shared" si="135"/>
        <v>188.82288000000003</v>
      </c>
      <c r="L718" s="17">
        <f>K718+J718</f>
        <v>192.98964944444447</v>
      </c>
      <c r="M718">
        <f>(($C$3*F718)*$J$3)/2</f>
        <v>227.92639500000004</v>
      </c>
      <c r="N718">
        <f>(M718/$J$3)+O718</f>
        <v>2238.0896494444451</v>
      </c>
      <c r="O718" s="17">
        <f>L718+I718</f>
        <v>1556.3896494444448</v>
      </c>
      <c r="P718" s="15">
        <f t="shared" si="136"/>
        <v>8206.3287146296316</v>
      </c>
      <c r="Q718" s="20">
        <f t="shared" si="137"/>
        <v>8206.3287146296316</v>
      </c>
      <c r="R718" s="20">
        <f t="shared" si="142"/>
        <v>2995.193635326259</v>
      </c>
      <c r="S718" s="20">
        <f t="shared" si="143"/>
        <v>-2047.5706014616126</v>
      </c>
      <c r="T718" s="20">
        <f t="shared" si="138"/>
        <v>2047.5706014616126</v>
      </c>
      <c r="U718" s="20">
        <f t="shared" si="139"/>
        <v>947.62303386464646</v>
      </c>
      <c r="V718">
        <f>(0.5*$C$3*G718^2)/1000</f>
        <v>12.938933333333331</v>
      </c>
      <c r="W718">
        <f t="shared" si="140"/>
        <v>10.506413866666666</v>
      </c>
    </row>
    <row r="719" spans="2:23" x14ac:dyDescent="0.3">
      <c r="B719" s="4" t="s">
        <v>35</v>
      </c>
      <c r="C719" s="4">
        <v>711</v>
      </c>
      <c r="D719" s="4">
        <v>122</v>
      </c>
      <c r="E719" s="11">
        <v>17.100000000000001</v>
      </c>
      <c r="F719" s="15">
        <f t="shared" si="141"/>
        <v>1.0972222222222225</v>
      </c>
      <c r="G719" s="15">
        <f t="shared" si="132"/>
        <v>4.75</v>
      </c>
      <c r="H719" s="15"/>
      <c r="I719" s="15">
        <f t="shared" si="133"/>
        <v>2111.9333333333338</v>
      </c>
      <c r="J719" s="15">
        <f t="shared" si="134"/>
        <v>6.9926828125000018</v>
      </c>
      <c r="K719" s="21">
        <f t="shared" si="135"/>
        <v>188.82288000000003</v>
      </c>
      <c r="L719" s="17">
        <f>K719+J719</f>
        <v>195.81556281250002</v>
      </c>
      <c r="M719">
        <f>(($C$3*F719)*$J$3)/2</f>
        <v>353.06245500000006</v>
      </c>
      <c r="N719">
        <f>(M719/$J$3)+O719</f>
        <v>3363.715562812501</v>
      </c>
      <c r="O719" s="17">
        <f>L719+I719</f>
        <v>2307.7488961458339</v>
      </c>
      <c r="P719" s="15">
        <f t="shared" si="136"/>
        <v>15977.64892335938</v>
      </c>
      <c r="Q719" s="20">
        <f t="shared" si="137"/>
        <v>15977.64892335938</v>
      </c>
      <c r="R719" s="20">
        <f t="shared" si="142"/>
        <v>3011.1712842496186</v>
      </c>
      <c r="S719" s="20">
        <f t="shared" si="143"/>
        <v>-2047.5706014616126</v>
      </c>
      <c r="T719" s="20">
        <f t="shared" si="138"/>
        <v>2047.5706014616126</v>
      </c>
      <c r="U719" s="20">
        <f t="shared" si="139"/>
        <v>963.600682788006</v>
      </c>
      <c r="V719">
        <f>(0.5*$C$3*G719^2)/1000</f>
        <v>21.714149999999997</v>
      </c>
      <c r="W719">
        <f t="shared" si="140"/>
        <v>17.6318898</v>
      </c>
    </row>
    <row r="720" spans="2:23" x14ac:dyDescent="0.3">
      <c r="B720" s="4" t="s">
        <v>35</v>
      </c>
      <c r="C720" s="4">
        <v>712</v>
      </c>
      <c r="D720" s="4">
        <v>123</v>
      </c>
      <c r="E720" s="11">
        <v>21.1</v>
      </c>
      <c r="F720" s="15">
        <f t="shared" si="141"/>
        <v>0.65277777777777768</v>
      </c>
      <c r="G720" s="15">
        <f t="shared" si="132"/>
        <v>5.8611111111111107</v>
      </c>
      <c r="H720" s="15"/>
      <c r="I720" s="15">
        <f t="shared" si="133"/>
        <v>1256.4666666666665</v>
      </c>
      <c r="J720" s="15">
        <f t="shared" si="134"/>
        <v>10.64673682484568</v>
      </c>
      <c r="K720" s="21">
        <f t="shared" si="135"/>
        <v>188.82288000000003</v>
      </c>
      <c r="L720" s="17">
        <f>K720+J720</f>
        <v>199.4696168248457</v>
      </c>
      <c r="M720">
        <f>(($C$3*F720)*$J$3)/2</f>
        <v>210.04981499999997</v>
      </c>
      <c r="N720">
        <f>(M720/$J$3)+O720</f>
        <v>2084.1696168248454</v>
      </c>
      <c r="O720" s="17">
        <f>L720+I720</f>
        <v>1455.9362834915121</v>
      </c>
      <c r="P720" s="15">
        <f t="shared" si="136"/>
        <v>12215.549698612287</v>
      </c>
      <c r="Q720" s="20">
        <f t="shared" si="137"/>
        <v>12215.549698612287</v>
      </c>
      <c r="R720" s="20">
        <f t="shared" si="142"/>
        <v>3023.386833948231</v>
      </c>
      <c r="S720" s="20">
        <f t="shared" si="143"/>
        <v>-2047.5706014616126</v>
      </c>
      <c r="T720" s="20">
        <f t="shared" si="138"/>
        <v>2047.5706014616126</v>
      </c>
      <c r="U720" s="20">
        <f t="shared" si="139"/>
        <v>975.81623248661845</v>
      </c>
      <c r="V720">
        <f>(0.5*$C$3*G720^2)/1000</f>
        <v>33.06096481481481</v>
      </c>
      <c r="W720">
        <f t="shared" si="140"/>
        <v>26.845503429629627</v>
      </c>
    </row>
    <row r="721" spans="2:23" x14ac:dyDescent="0.3">
      <c r="B721" s="4" t="s">
        <v>35</v>
      </c>
      <c r="C721" s="4">
        <v>713</v>
      </c>
      <c r="D721" s="4">
        <v>124</v>
      </c>
      <c r="E721" s="11">
        <v>21.8</v>
      </c>
      <c r="F721" s="15">
        <f t="shared" si="141"/>
        <v>1.3888888888888593E-2</v>
      </c>
      <c r="G721" s="15">
        <f t="shared" si="132"/>
        <v>6.0555555555555554</v>
      </c>
      <c r="H721" s="15"/>
      <c r="I721" s="15">
        <f t="shared" si="133"/>
        <v>26.733333333332762</v>
      </c>
      <c r="J721" s="15">
        <f t="shared" si="134"/>
        <v>11.364873225308644</v>
      </c>
      <c r="K721" s="21">
        <f t="shared" si="135"/>
        <v>188.82288000000003</v>
      </c>
      <c r="L721" s="17">
        <f>K721+J721</f>
        <v>200.18775322530868</v>
      </c>
      <c r="M721">
        <f>(($C$3*F721)*$J$3)/2</f>
        <v>4.4691449999999042</v>
      </c>
      <c r="N721">
        <f>(M721/$J$3)+O721</f>
        <v>240.28775322530782</v>
      </c>
      <c r="O721" s="17">
        <f>L721+I721</f>
        <v>226.92108655864143</v>
      </c>
      <c r="P721" s="15">
        <f t="shared" si="136"/>
        <v>1455.0758389754751</v>
      </c>
      <c r="Q721" s="20">
        <f t="shared" si="137"/>
        <v>1455.0758389754751</v>
      </c>
      <c r="R721" s="20">
        <f t="shared" si="142"/>
        <v>3024.8419097872065</v>
      </c>
      <c r="S721" s="20">
        <f t="shared" si="143"/>
        <v>-2047.5706014616126</v>
      </c>
      <c r="T721" s="20">
        <f t="shared" si="138"/>
        <v>2047.5706014616126</v>
      </c>
      <c r="U721" s="20">
        <f t="shared" si="139"/>
        <v>977.27130832559396</v>
      </c>
      <c r="V721">
        <f>(0.5*$C$3*G721^2)/1000</f>
        <v>35.290970370370374</v>
      </c>
      <c r="W721">
        <f t="shared" si="140"/>
        <v>28.656267940740747</v>
      </c>
    </row>
    <row r="722" spans="2:23" x14ac:dyDescent="0.3">
      <c r="B722" s="4" t="s">
        <v>35</v>
      </c>
      <c r="C722" s="4">
        <v>714</v>
      </c>
      <c r="D722" s="4">
        <v>125</v>
      </c>
      <c r="E722" s="11">
        <v>21.2</v>
      </c>
      <c r="F722" s="15">
        <f t="shared" si="141"/>
        <v>-0.45833333333333343</v>
      </c>
      <c r="G722" s="15">
        <f t="shared" si="132"/>
        <v>5.8888888888888893</v>
      </c>
      <c r="H722" s="15"/>
      <c r="I722" s="15">
        <f t="shared" si="133"/>
        <v>-882.20000000000016</v>
      </c>
      <c r="J722" s="15">
        <f t="shared" si="134"/>
        <v>10.747892901234572</v>
      </c>
      <c r="K722" s="21">
        <f t="shared" si="135"/>
        <v>188.82288000000003</v>
      </c>
      <c r="L722" s="17">
        <f>K722+J722</f>
        <v>199.57077290123459</v>
      </c>
      <c r="M722">
        <f>(($C$3*F722)*$J$3)/2</f>
        <v>-147.48178500000003</v>
      </c>
      <c r="N722">
        <f>(M722/$J$3)+O722</f>
        <v>-1123.7292270987657</v>
      </c>
      <c r="O722" s="17">
        <f>L722+I722</f>
        <v>-682.62922709876557</v>
      </c>
      <c r="P722" s="15">
        <f t="shared" si="136"/>
        <v>-6617.5165595816206</v>
      </c>
      <c r="Q722" s="20">
        <f t="shared" si="137"/>
        <v>-6617.5165595816206</v>
      </c>
      <c r="R722" s="20">
        <f t="shared" si="142"/>
        <v>3024.8419097872065</v>
      </c>
      <c r="S722" s="20">
        <f t="shared" si="143"/>
        <v>-2054.188118021194</v>
      </c>
      <c r="T722" s="20">
        <f t="shared" si="138"/>
        <v>2054.188118021194</v>
      </c>
      <c r="U722" s="20">
        <f t="shared" si="139"/>
        <v>970.65379176601255</v>
      </c>
      <c r="V722">
        <f>(0.5*$C$3*G722^2)/1000</f>
        <v>33.375081481481487</v>
      </c>
      <c r="W722">
        <f t="shared" si="140"/>
        <v>27.10056616296297</v>
      </c>
    </row>
    <row r="723" spans="2:23" x14ac:dyDescent="0.3">
      <c r="B723" s="4" t="s">
        <v>35</v>
      </c>
      <c r="C723" s="4">
        <v>715</v>
      </c>
      <c r="D723" s="4">
        <v>126</v>
      </c>
      <c r="E723" s="11">
        <v>18.5</v>
      </c>
      <c r="F723" s="15">
        <f t="shared" si="141"/>
        <v>-1.0138888888888886</v>
      </c>
      <c r="G723" s="15">
        <f t="shared" si="132"/>
        <v>5.1388888888888893</v>
      </c>
      <c r="H723" s="15"/>
      <c r="I723" s="15">
        <f t="shared" si="133"/>
        <v>-1951.5333333333328</v>
      </c>
      <c r="J723" s="15">
        <f t="shared" si="134"/>
        <v>8.1845548804012385</v>
      </c>
      <c r="K723" s="21">
        <f t="shared" si="135"/>
        <v>188.82288000000003</v>
      </c>
      <c r="L723" s="17">
        <f>K723+J723</f>
        <v>197.00743488040126</v>
      </c>
      <c r="M723">
        <f>(($C$3*F723)*$J$3)/2</f>
        <v>-326.2475849999999</v>
      </c>
      <c r="N723">
        <f>(M723/$J$3)+O723</f>
        <v>-2730.2925651195983</v>
      </c>
      <c r="O723" s="17">
        <f>L723+I723</f>
        <v>-1754.5258984529316</v>
      </c>
      <c r="P723" s="15">
        <f t="shared" si="136"/>
        <v>-14030.670126309047</v>
      </c>
      <c r="Q723" s="20">
        <f t="shared" si="137"/>
        <v>-14030.670126309047</v>
      </c>
      <c r="R723" s="20">
        <f t="shared" si="142"/>
        <v>3024.8419097872065</v>
      </c>
      <c r="S723" s="20">
        <f t="shared" si="143"/>
        <v>-2068.2187881475029</v>
      </c>
      <c r="T723" s="20">
        <f t="shared" si="138"/>
        <v>2068.2187881475029</v>
      </c>
      <c r="U723" s="20">
        <f t="shared" si="139"/>
        <v>956.62312163970364</v>
      </c>
      <c r="V723">
        <f>(0.5*$C$3*G723^2)/1000</f>
        <v>25.415231481481484</v>
      </c>
      <c r="W723">
        <f t="shared" si="140"/>
        <v>20.637167962962966</v>
      </c>
    </row>
    <row r="724" spans="2:23" x14ac:dyDescent="0.3">
      <c r="B724" s="4" t="s">
        <v>35</v>
      </c>
      <c r="C724" s="4">
        <v>716</v>
      </c>
      <c r="D724" s="4">
        <v>127</v>
      </c>
      <c r="E724" s="11">
        <v>13.9</v>
      </c>
      <c r="F724" s="15">
        <f t="shared" si="141"/>
        <v>-0.90277777777777779</v>
      </c>
      <c r="G724" s="15">
        <f t="shared" si="132"/>
        <v>3.8611111111111112</v>
      </c>
      <c r="H724" s="15"/>
      <c r="I724" s="15">
        <f t="shared" si="133"/>
        <v>-1737.6666666666667</v>
      </c>
      <c r="J724" s="15">
        <f t="shared" si="134"/>
        <v>4.6204173804012356</v>
      </c>
      <c r="K724" s="21">
        <f t="shared" si="135"/>
        <v>188.82288000000003</v>
      </c>
      <c r="L724" s="17">
        <f>K724+J724</f>
        <v>193.44329738040125</v>
      </c>
      <c r="M724">
        <f>(($C$3*F724)*$J$3)/2</f>
        <v>-290.49442499999998</v>
      </c>
      <c r="N724">
        <f>(M724/$J$3)+O724</f>
        <v>-2413.056702619599</v>
      </c>
      <c r="O724" s="17">
        <f>L724+I724</f>
        <v>-1544.2233692862656</v>
      </c>
      <c r="P724" s="15">
        <f t="shared" si="136"/>
        <v>-9317.0800462256739</v>
      </c>
      <c r="Q724" s="20">
        <f t="shared" si="137"/>
        <v>-9317.0800462256739</v>
      </c>
      <c r="R724" s="20">
        <f t="shared" si="142"/>
        <v>3024.8419097872065</v>
      </c>
      <c r="S724" s="20">
        <f t="shared" si="143"/>
        <v>-2077.5358681937287</v>
      </c>
      <c r="T724" s="20">
        <f t="shared" si="138"/>
        <v>2077.5358681937287</v>
      </c>
      <c r="U724" s="20">
        <f t="shared" si="139"/>
        <v>947.30604159347786</v>
      </c>
      <c r="V724">
        <f>(0.5*$C$3*G724^2)/1000</f>
        <v>14.347631481481482</v>
      </c>
      <c r="W724">
        <f t="shared" si="140"/>
        <v>11.650276762962964</v>
      </c>
    </row>
    <row r="725" spans="2:23" x14ac:dyDescent="0.3">
      <c r="B725" s="4" t="s">
        <v>35</v>
      </c>
      <c r="C725" s="4">
        <v>717</v>
      </c>
      <c r="D725" s="4">
        <v>128</v>
      </c>
      <c r="E725" s="11">
        <v>12</v>
      </c>
      <c r="F725" s="15">
        <f t="shared" si="141"/>
        <v>-0.26388888888888895</v>
      </c>
      <c r="G725" s="15">
        <f t="shared" si="132"/>
        <v>3.3333333333333335</v>
      </c>
      <c r="H725" s="15"/>
      <c r="I725" s="15">
        <f t="shared" si="133"/>
        <v>-507.93333333333345</v>
      </c>
      <c r="J725" s="15">
        <f t="shared" si="134"/>
        <v>3.4436111111111121</v>
      </c>
      <c r="K725" s="21">
        <f t="shared" si="135"/>
        <v>188.82288000000003</v>
      </c>
      <c r="L725" s="17">
        <f>K725+J725</f>
        <v>192.26649111111115</v>
      </c>
      <c r="M725">
        <f>(($C$3*F725)*$J$3)/2</f>
        <v>-84.913755000000009</v>
      </c>
      <c r="N725">
        <f>(M725/$J$3)+O725</f>
        <v>-569.63350888888897</v>
      </c>
      <c r="O725" s="17">
        <f>L725+I725</f>
        <v>-315.66684222222227</v>
      </c>
      <c r="P725" s="15">
        <f t="shared" si="136"/>
        <v>-1898.7783629629632</v>
      </c>
      <c r="Q725" s="20">
        <f t="shared" si="137"/>
        <v>-1898.7783629629632</v>
      </c>
      <c r="R725" s="20">
        <f t="shared" si="142"/>
        <v>3024.8419097872065</v>
      </c>
      <c r="S725" s="20">
        <f t="shared" si="143"/>
        <v>-2079.4346465566919</v>
      </c>
      <c r="T725" s="20">
        <f t="shared" si="138"/>
        <v>2079.4346465566919</v>
      </c>
      <c r="U725" s="20">
        <f t="shared" si="139"/>
        <v>945.40726323051467</v>
      </c>
      <c r="V725">
        <f>(0.5*$C$3*G725^2)/1000</f>
        <v>10.693333333333333</v>
      </c>
      <c r="W725">
        <f t="shared" si="140"/>
        <v>8.6829866666666664</v>
      </c>
    </row>
    <row r="726" spans="2:23" x14ac:dyDescent="0.3">
      <c r="B726" s="4" t="s">
        <v>35</v>
      </c>
      <c r="C726" s="4">
        <v>718</v>
      </c>
      <c r="D726" s="4">
        <v>129</v>
      </c>
      <c r="E726" s="11">
        <v>12</v>
      </c>
      <c r="F726" s="15">
        <f t="shared" si="141"/>
        <v>0.1388888888888889</v>
      </c>
      <c r="G726" s="15">
        <f t="shared" si="132"/>
        <v>3.3333333333333335</v>
      </c>
      <c r="H726" s="15"/>
      <c r="I726" s="15">
        <f t="shared" si="133"/>
        <v>267.33333333333331</v>
      </c>
      <c r="J726" s="15">
        <f t="shared" si="134"/>
        <v>3.4436111111111121</v>
      </c>
      <c r="K726" s="21">
        <f t="shared" si="135"/>
        <v>188.82288000000003</v>
      </c>
      <c r="L726" s="17">
        <f>K726+J726</f>
        <v>192.26649111111115</v>
      </c>
      <c r="M726">
        <f>(($C$3*F726)*$J$3)/2</f>
        <v>44.691449999999996</v>
      </c>
      <c r="N726">
        <f>(M726/$J$3)+O726</f>
        <v>593.26649111111112</v>
      </c>
      <c r="O726" s="17">
        <f>L726+I726</f>
        <v>459.59982444444449</v>
      </c>
      <c r="P726" s="15">
        <f t="shared" si="136"/>
        <v>1977.5549703703705</v>
      </c>
      <c r="Q726" s="20">
        <f t="shared" si="137"/>
        <v>1977.5549703703705</v>
      </c>
      <c r="R726" s="20">
        <f t="shared" si="142"/>
        <v>3026.819464757577</v>
      </c>
      <c r="S726" s="20">
        <f t="shared" si="143"/>
        <v>-2079.4346465566919</v>
      </c>
      <c r="T726" s="20">
        <f t="shared" si="138"/>
        <v>2079.4346465566919</v>
      </c>
      <c r="U726" s="20">
        <f t="shared" si="139"/>
        <v>947.38481820088509</v>
      </c>
      <c r="V726">
        <f>(0.5*$C$3*G726^2)/1000</f>
        <v>10.693333333333333</v>
      </c>
      <c r="W726">
        <f t="shared" si="140"/>
        <v>8.6829866666666664</v>
      </c>
    </row>
    <row r="727" spans="2:23" x14ac:dyDescent="0.3">
      <c r="B727" s="4" t="s">
        <v>35</v>
      </c>
      <c r="C727" s="4">
        <v>719</v>
      </c>
      <c r="D727" s="4">
        <v>130</v>
      </c>
      <c r="E727" s="11">
        <v>13</v>
      </c>
      <c r="F727" s="15">
        <f t="shared" si="141"/>
        <v>0.55555555555555558</v>
      </c>
      <c r="G727" s="15">
        <f t="shared" si="132"/>
        <v>3.6111111111111112</v>
      </c>
      <c r="H727" s="15"/>
      <c r="I727" s="15">
        <f t="shared" si="133"/>
        <v>1069.3333333333333</v>
      </c>
      <c r="J727" s="15">
        <f t="shared" si="134"/>
        <v>4.0414602623456801</v>
      </c>
      <c r="K727" s="21">
        <f t="shared" si="135"/>
        <v>188.82288000000003</v>
      </c>
      <c r="L727" s="17">
        <f>K727+J727</f>
        <v>192.86434026234571</v>
      </c>
      <c r="M727">
        <f>(($C$3*F727)*$J$3)/2</f>
        <v>178.76579999999998</v>
      </c>
      <c r="N727">
        <f>(M727/$J$3)+O727</f>
        <v>1796.8643402623456</v>
      </c>
      <c r="O727" s="17">
        <f>L727+I727</f>
        <v>1262.1976735956789</v>
      </c>
      <c r="P727" s="15">
        <f t="shared" si="136"/>
        <v>6488.676784280693</v>
      </c>
      <c r="Q727" s="20">
        <f t="shared" si="137"/>
        <v>6488.676784280693</v>
      </c>
      <c r="R727" s="20">
        <f t="shared" si="142"/>
        <v>3033.3081415418578</v>
      </c>
      <c r="S727" s="20">
        <f t="shared" si="143"/>
        <v>-2079.4346465566919</v>
      </c>
      <c r="T727" s="20">
        <f t="shared" si="138"/>
        <v>2079.4346465566919</v>
      </c>
      <c r="U727" s="20">
        <f t="shared" si="139"/>
        <v>953.87349498516596</v>
      </c>
      <c r="V727">
        <f>(0.5*$C$3*G727^2)/1000</f>
        <v>12.549814814814814</v>
      </c>
      <c r="W727">
        <f t="shared" si="140"/>
        <v>10.190449629629629</v>
      </c>
    </row>
    <row r="728" spans="2:23" x14ac:dyDescent="0.3">
      <c r="B728" s="4" t="s">
        <v>35</v>
      </c>
      <c r="C728" s="4">
        <v>720</v>
      </c>
      <c r="D728" s="4">
        <v>131</v>
      </c>
      <c r="E728" s="11">
        <v>16</v>
      </c>
      <c r="F728" s="15">
        <f t="shared" si="141"/>
        <v>0.76388888888888884</v>
      </c>
      <c r="G728" s="15">
        <f t="shared" si="132"/>
        <v>4.4444444444444446</v>
      </c>
      <c r="H728" s="15"/>
      <c r="I728" s="15">
        <f t="shared" si="133"/>
        <v>1470.3333333333333</v>
      </c>
      <c r="J728" s="15">
        <f t="shared" si="134"/>
        <v>6.1219753086419777</v>
      </c>
      <c r="K728" s="21">
        <f t="shared" si="135"/>
        <v>188.82288000000003</v>
      </c>
      <c r="L728" s="17">
        <f>K728+J728</f>
        <v>194.94485530864199</v>
      </c>
      <c r="M728">
        <f>(($C$3*F728)*$J$3)/2</f>
        <v>245.80297499999998</v>
      </c>
      <c r="N728">
        <f>(M728/$J$3)+O728</f>
        <v>2400.4448553086418</v>
      </c>
      <c r="O728" s="17">
        <f>L728+I728</f>
        <v>1665.2781886419752</v>
      </c>
      <c r="P728" s="15">
        <f t="shared" si="136"/>
        <v>10668.643801371742</v>
      </c>
      <c r="Q728" s="20">
        <f t="shared" si="137"/>
        <v>10668.643801371742</v>
      </c>
      <c r="R728" s="20">
        <f t="shared" si="142"/>
        <v>3043.9767853432295</v>
      </c>
      <c r="S728" s="20">
        <f t="shared" si="143"/>
        <v>-2079.4346465566919</v>
      </c>
      <c r="T728" s="20">
        <f t="shared" si="138"/>
        <v>2079.4346465566919</v>
      </c>
      <c r="U728" s="20">
        <f t="shared" si="139"/>
        <v>964.54213878653763</v>
      </c>
      <c r="V728">
        <f>(0.5*$C$3*G728^2)/1000</f>
        <v>19.010370370370371</v>
      </c>
      <c r="W728">
        <f t="shared" si="140"/>
        <v>15.436420740740742</v>
      </c>
    </row>
    <row r="729" spans="2:23" x14ac:dyDescent="0.3">
      <c r="B729" s="4" t="s">
        <v>35</v>
      </c>
      <c r="C729" s="4">
        <v>721</v>
      </c>
      <c r="D729" s="4">
        <v>132</v>
      </c>
      <c r="E729" s="11">
        <v>18.5</v>
      </c>
      <c r="F729" s="15">
        <f t="shared" si="141"/>
        <v>0.63888888888888906</v>
      </c>
      <c r="G729" s="15">
        <f t="shared" si="132"/>
        <v>5.1388888888888893</v>
      </c>
      <c r="H729" s="15"/>
      <c r="I729" s="15">
        <f t="shared" si="133"/>
        <v>1229.7333333333336</v>
      </c>
      <c r="J729" s="15">
        <f t="shared" si="134"/>
        <v>8.1845548804012385</v>
      </c>
      <c r="K729" s="21">
        <f t="shared" si="135"/>
        <v>188.82288000000003</v>
      </c>
      <c r="L729" s="17">
        <f>K729+J729</f>
        <v>197.00743488040126</v>
      </c>
      <c r="M729">
        <f>(($C$3*F729)*$J$3)/2</f>
        <v>205.58067000000003</v>
      </c>
      <c r="N729">
        <f>(M729/$J$3)+O729</f>
        <v>2041.6074348804016</v>
      </c>
      <c r="O729" s="17">
        <f>L729+I729</f>
        <v>1426.7407682137348</v>
      </c>
      <c r="P729" s="15">
        <f t="shared" si="136"/>
        <v>10491.593762579841</v>
      </c>
      <c r="Q729" s="20">
        <f t="shared" si="137"/>
        <v>10491.593762579841</v>
      </c>
      <c r="R729" s="20">
        <f t="shared" si="142"/>
        <v>3054.4683791058092</v>
      </c>
      <c r="S729" s="20">
        <f t="shared" si="143"/>
        <v>-2079.4346465566919</v>
      </c>
      <c r="T729" s="20">
        <f t="shared" si="138"/>
        <v>2079.4346465566919</v>
      </c>
      <c r="U729" s="20">
        <f t="shared" si="139"/>
        <v>975.0337325491173</v>
      </c>
      <c r="V729">
        <f>(0.5*$C$3*G729^2)/1000</f>
        <v>25.415231481481484</v>
      </c>
      <c r="W729">
        <f t="shared" si="140"/>
        <v>20.637167962962966</v>
      </c>
    </row>
    <row r="730" spans="2:23" x14ac:dyDescent="0.3">
      <c r="B730" s="4" t="s">
        <v>35</v>
      </c>
      <c r="C730" s="4">
        <v>722</v>
      </c>
      <c r="D730" s="4">
        <v>133</v>
      </c>
      <c r="E730" s="11">
        <v>20.6</v>
      </c>
      <c r="F730" s="15">
        <f t="shared" si="141"/>
        <v>0.55555555555555558</v>
      </c>
      <c r="G730" s="15">
        <f t="shared" si="132"/>
        <v>5.7222222222222223</v>
      </c>
      <c r="H730" s="15"/>
      <c r="I730" s="15">
        <f t="shared" si="133"/>
        <v>1069.3333333333333</v>
      </c>
      <c r="J730" s="15">
        <f t="shared" si="134"/>
        <v>10.148130632716052</v>
      </c>
      <c r="K730" s="21">
        <f t="shared" si="135"/>
        <v>188.82288000000003</v>
      </c>
      <c r="L730" s="17">
        <f>K730+J730</f>
        <v>198.97101063271609</v>
      </c>
      <c r="M730">
        <f>(($C$3*F730)*$J$3)/2</f>
        <v>178.76579999999998</v>
      </c>
      <c r="N730">
        <f>(M730/$J$3)+O730</f>
        <v>1802.9710106327161</v>
      </c>
      <c r="O730" s="17">
        <f>L730+I730</f>
        <v>1268.3043439660494</v>
      </c>
      <c r="P730" s="15">
        <f t="shared" si="136"/>
        <v>10317.000783064987</v>
      </c>
      <c r="Q730" s="20">
        <f t="shared" si="137"/>
        <v>10317.000783064987</v>
      </c>
      <c r="R730" s="20">
        <f t="shared" si="142"/>
        <v>3064.7853798888741</v>
      </c>
      <c r="S730" s="20">
        <f t="shared" si="143"/>
        <v>-2079.4346465566919</v>
      </c>
      <c r="T730" s="20">
        <f t="shared" si="138"/>
        <v>2079.4346465566919</v>
      </c>
      <c r="U730" s="20">
        <f t="shared" si="139"/>
        <v>985.35073333218224</v>
      </c>
      <c r="V730">
        <f>(0.5*$C$3*G730^2)/1000</f>
        <v>31.512659259259262</v>
      </c>
      <c r="W730">
        <f t="shared" si="140"/>
        <v>25.588279318518524</v>
      </c>
    </row>
    <row r="731" spans="2:23" x14ac:dyDescent="0.3">
      <c r="B731" s="4" t="s">
        <v>35</v>
      </c>
      <c r="C731" s="4">
        <v>723</v>
      </c>
      <c r="D731" s="4">
        <v>134</v>
      </c>
      <c r="E731" s="11">
        <v>22.5</v>
      </c>
      <c r="F731" s="15">
        <f t="shared" si="141"/>
        <v>0.47222222222222199</v>
      </c>
      <c r="G731" s="15">
        <f t="shared" si="132"/>
        <v>6.25</v>
      </c>
      <c r="H731" s="15"/>
      <c r="I731" s="15">
        <f t="shared" si="133"/>
        <v>908.93333333333283</v>
      </c>
      <c r="J731" s="15">
        <f t="shared" si="134"/>
        <v>12.106445312500002</v>
      </c>
      <c r="K731" s="21">
        <f t="shared" si="135"/>
        <v>188.82288000000003</v>
      </c>
      <c r="L731" s="17">
        <f>K731+J731</f>
        <v>200.92932531250003</v>
      </c>
      <c r="M731">
        <f>(($C$3*F731)*$J$3)/2</f>
        <v>151.95092999999991</v>
      </c>
      <c r="N731">
        <f>(M731/$J$3)+O731</f>
        <v>1564.3293253124993</v>
      </c>
      <c r="O731" s="17">
        <f>L731+I731</f>
        <v>1109.8626586458329</v>
      </c>
      <c r="P731" s="15">
        <f t="shared" si="136"/>
        <v>9777.0582832031214</v>
      </c>
      <c r="Q731" s="20">
        <f t="shared" si="137"/>
        <v>9777.0582832031214</v>
      </c>
      <c r="R731" s="20">
        <f t="shared" si="142"/>
        <v>3074.5624381720772</v>
      </c>
      <c r="S731" s="20">
        <f t="shared" si="143"/>
        <v>-2079.4346465566919</v>
      </c>
      <c r="T731" s="20">
        <f t="shared" si="138"/>
        <v>2079.4346465566919</v>
      </c>
      <c r="U731" s="20">
        <f t="shared" si="139"/>
        <v>995.12779161538538</v>
      </c>
      <c r="V731">
        <f>(0.5*$C$3*G731^2)/1000</f>
        <v>37.59375</v>
      </c>
      <c r="W731">
        <f t="shared" si="140"/>
        <v>30.526125</v>
      </c>
    </row>
    <row r="732" spans="2:23" x14ac:dyDescent="0.3">
      <c r="B732" s="4" t="s">
        <v>35</v>
      </c>
      <c r="C732" s="4">
        <v>724</v>
      </c>
      <c r="D732" s="4">
        <v>135</v>
      </c>
      <c r="E732" s="11">
        <v>24</v>
      </c>
      <c r="F732" s="15">
        <f t="shared" si="141"/>
        <v>0.56944444444444464</v>
      </c>
      <c r="G732" s="15">
        <f t="shared" si="132"/>
        <v>6.666666666666667</v>
      </c>
      <c r="H732" s="15"/>
      <c r="I732" s="15">
        <f t="shared" si="133"/>
        <v>1096.0666666666671</v>
      </c>
      <c r="J732" s="15">
        <f t="shared" si="134"/>
        <v>13.774444444444448</v>
      </c>
      <c r="K732" s="21">
        <f t="shared" si="135"/>
        <v>188.82288000000003</v>
      </c>
      <c r="L732" s="17">
        <f>K732+J732</f>
        <v>202.59732444444447</v>
      </c>
      <c r="M732">
        <f>(($C$3*F732)*$J$3)/2</f>
        <v>183.23494500000007</v>
      </c>
      <c r="N732">
        <f>(M732/$J$3)+O732</f>
        <v>1846.697324444445</v>
      </c>
      <c r="O732" s="17">
        <f>L732+I732</f>
        <v>1298.6639911111115</v>
      </c>
      <c r="P732" s="15">
        <f t="shared" si="136"/>
        <v>12311.3154962963</v>
      </c>
      <c r="Q732" s="20">
        <f t="shared" si="137"/>
        <v>12311.3154962963</v>
      </c>
      <c r="R732" s="20">
        <f t="shared" si="142"/>
        <v>3086.8737536683734</v>
      </c>
      <c r="S732" s="20">
        <f t="shared" si="143"/>
        <v>-2079.4346465566919</v>
      </c>
      <c r="T732" s="20">
        <f t="shared" si="138"/>
        <v>2079.4346465566919</v>
      </c>
      <c r="U732" s="20">
        <f t="shared" si="139"/>
        <v>1007.4391071116816</v>
      </c>
      <c r="V732">
        <f>(0.5*$C$3*G732^2)/1000</f>
        <v>42.773333333333333</v>
      </c>
      <c r="W732">
        <f t="shared" si="140"/>
        <v>34.731946666666666</v>
      </c>
    </row>
    <row r="733" spans="2:23" x14ac:dyDescent="0.3">
      <c r="B733" s="4" t="s">
        <v>35</v>
      </c>
      <c r="C733" s="4">
        <v>725</v>
      </c>
      <c r="D733" s="4">
        <v>136</v>
      </c>
      <c r="E733" s="11">
        <v>26.6</v>
      </c>
      <c r="F733" s="15">
        <f t="shared" si="141"/>
        <v>0.8194444444444442</v>
      </c>
      <c r="G733" s="15">
        <f t="shared" si="132"/>
        <v>7.3888888888888893</v>
      </c>
      <c r="H733" s="15"/>
      <c r="I733" s="15">
        <f t="shared" si="133"/>
        <v>1577.2666666666662</v>
      </c>
      <c r="J733" s="15">
        <f t="shared" si="134"/>
        <v>16.920565817901238</v>
      </c>
      <c r="K733" s="21">
        <f t="shared" si="135"/>
        <v>188.82288000000003</v>
      </c>
      <c r="L733" s="17">
        <f>K733+J733</f>
        <v>205.74344581790126</v>
      </c>
      <c r="M733">
        <f>(($C$3*F733)*$J$3)/2</f>
        <v>263.67955499999988</v>
      </c>
      <c r="N733">
        <f>(M733/$J$3)+O733</f>
        <v>2571.6434458179001</v>
      </c>
      <c r="O733" s="17">
        <f>L733+I733</f>
        <v>1783.0101124845673</v>
      </c>
      <c r="P733" s="15">
        <f t="shared" si="136"/>
        <v>19001.587682987818</v>
      </c>
      <c r="Q733" s="20">
        <f t="shared" si="137"/>
        <v>19001.587682987818</v>
      </c>
      <c r="R733" s="20">
        <f t="shared" si="142"/>
        <v>3105.8753413513614</v>
      </c>
      <c r="S733" s="20">
        <f t="shared" si="143"/>
        <v>-2079.4346465566919</v>
      </c>
      <c r="T733" s="20">
        <f t="shared" si="138"/>
        <v>2079.4346465566919</v>
      </c>
      <c r="U733" s="20">
        <f t="shared" si="139"/>
        <v>1026.4406947946695</v>
      </c>
      <c r="V733">
        <f>(0.5*$C$3*G733^2)/1000</f>
        <v>52.54288148148148</v>
      </c>
      <c r="W733">
        <f t="shared" si="140"/>
        <v>42.664819762962964</v>
      </c>
    </row>
    <row r="734" spans="2:23" x14ac:dyDescent="0.3">
      <c r="B734" s="4" t="s">
        <v>35</v>
      </c>
      <c r="C734" s="4">
        <v>726</v>
      </c>
      <c r="D734" s="4">
        <v>137</v>
      </c>
      <c r="E734" s="11">
        <v>29.9</v>
      </c>
      <c r="F734" s="15">
        <f t="shared" si="141"/>
        <v>1.1388888888888882</v>
      </c>
      <c r="G734" s="15">
        <f t="shared" si="132"/>
        <v>8.3055555555555554</v>
      </c>
      <c r="H734" s="15"/>
      <c r="I734" s="15">
        <f t="shared" si="133"/>
        <v>2192.1333333333318</v>
      </c>
      <c r="J734" s="15">
        <f t="shared" si="134"/>
        <v>21.379324787808645</v>
      </c>
      <c r="K734" s="21">
        <f t="shared" si="135"/>
        <v>188.82288000000003</v>
      </c>
      <c r="L734" s="17">
        <f>K734+J734</f>
        <v>210.20220478780868</v>
      </c>
      <c r="M734">
        <f>(($C$3*F734)*$J$3)/2</f>
        <v>366.46988999999974</v>
      </c>
      <c r="N734">
        <f>(M734/$J$3)+O734</f>
        <v>3498.4022047878061</v>
      </c>
      <c r="O734" s="17">
        <f>L734+I734</f>
        <v>2402.3355381211404</v>
      </c>
      <c r="P734" s="15">
        <f t="shared" si="136"/>
        <v>29056.173867543166</v>
      </c>
      <c r="Q734" s="20">
        <f t="shared" si="137"/>
        <v>29056.173867543166</v>
      </c>
      <c r="R734" s="20">
        <f t="shared" si="142"/>
        <v>3134.9315152189047</v>
      </c>
      <c r="S734" s="20">
        <f t="shared" si="143"/>
        <v>-2079.4346465566919</v>
      </c>
      <c r="T734" s="20">
        <f t="shared" si="138"/>
        <v>2079.4346465566919</v>
      </c>
      <c r="U734" s="20">
        <f t="shared" si="139"/>
        <v>1055.4968686622128</v>
      </c>
      <c r="V734">
        <f>(0.5*$C$3*G734^2)/1000</f>
        <v>66.388520370370358</v>
      </c>
      <c r="W734">
        <f t="shared" si="140"/>
        <v>53.907478540740733</v>
      </c>
    </row>
    <row r="735" spans="2:23" x14ac:dyDescent="0.3">
      <c r="B735" s="4" t="s">
        <v>35</v>
      </c>
      <c r="C735" s="4">
        <v>727</v>
      </c>
      <c r="D735" s="4">
        <v>138</v>
      </c>
      <c r="E735" s="11">
        <v>34.799999999999997</v>
      </c>
      <c r="F735" s="15">
        <f t="shared" si="141"/>
        <v>1.0972222222222221</v>
      </c>
      <c r="G735" s="15">
        <f t="shared" si="132"/>
        <v>9.6666666666666661</v>
      </c>
      <c r="H735" s="15"/>
      <c r="I735" s="15">
        <f t="shared" si="133"/>
        <v>2111.9333333333329</v>
      </c>
      <c r="J735" s="15">
        <f t="shared" si="134"/>
        <v>28.960769444444445</v>
      </c>
      <c r="K735" s="21">
        <f t="shared" si="135"/>
        <v>188.82288000000003</v>
      </c>
      <c r="L735" s="17">
        <f>K735+J735</f>
        <v>217.78364944444448</v>
      </c>
      <c r="M735">
        <f>(($C$3*F735)*$J$3)/2</f>
        <v>353.06245499999989</v>
      </c>
      <c r="N735">
        <f>(M735/$J$3)+O735</f>
        <v>3385.6836494444442</v>
      </c>
      <c r="O735" s="17">
        <f>L735+I735</f>
        <v>2329.7169827777775</v>
      </c>
      <c r="P735" s="15">
        <f t="shared" si="136"/>
        <v>32728.275277962959</v>
      </c>
      <c r="Q735" s="20">
        <f t="shared" si="137"/>
        <v>32728.275277962959</v>
      </c>
      <c r="R735" s="20">
        <f t="shared" si="142"/>
        <v>3167.6597904968676</v>
      </c>
      <c r="S735" s="20">
        <f t="shared" si="143"/>
        <v>-2079.4346465566919</v>
      </c>
      <c r="T735" s="20">
        <f t="shared" si="138"/>
        <v>2079.4346465566919</v>
      </c>
      <c r="U735" s="20">
        <f t="shared" si="139"/>
        <v>1088.2251439401757</v>
      </c>
      <c r="V735">
        <f>(0.5*$C$3*G735^2)/1000</f>
        <v>89.930933333333314</v>
      </c>
      <c r="W735">
        <f t="shared" si="140"/>
        <v>73.02391786666665</v>
      </c>
    </row>
    <row r="736" spans="2:23" x14ac:dyDescent="0.3">
      <c r="B736" s="4" t="s">
        <v>35</v>
      </c>
      <c r="C736" s="4">
        <v>728</v>
      </c>
      <c r="D736" s="4">
        <v>139</v>
      </c>
      <c r="E736" s="11">
        <v>37.799999999999997</v>
      </c>
      <c r="F736" s="15">
        <f t="shared" si="141"/>
        <v>0.75000000000000078</v>
      </c>
      <c r="G736" s="15">
        <f t="shared" si="132"/>
        <v>10.5</v>
      </c>
      <c r="H736" s="15"/>
      <c r="I736" s="15">
        <f t="shared" si="133"/>
        <v>1443.6000000000015</v>
      </c>
      <c r="J736" s="15">
        <f t="shared" si="134"/>
        <v>34.16923125000001</v>
      </c>
      <c r="K736" s="21">
        <f t="shared" si="135"/>
        <v>188.82288000000003</v>
      </c>
      <c r="L736" s="17">
        <f>K736+J736</f>
        <v>222.99211125000005</v>
      </c>
      <c r="M736">
        <f>(($C$3*F736)*$J$3)/2</f>
        <v>241.33383000000023</v>
      </c>
      <c r="N736">
        <f>(M736/$J$3)+O736</f>
        <v>2388.3921112500025</v>
      </c>
      <c r="O736" s="17">
        <f>L736+I736</f>
        <v>1666.5921112500016</v>
      </c>
      <c r="P736" s="15">
        <f t="shared" si="136"/>
        <v>25078.117168125027</v>
      </c>
      <c r="Q736" s="20">
        <f t="shared" si="137"/>
        <v>25078.117168125027</v>
      </c>
      <c r="R736" s="20">
        <f t="shared" si="142"/>
        <v>3192.7379076649927</v>
      </c>
      <c r="S736" s="20">
        <f t="shared" si="143"/>
        <v>-2079.4346465566919</v>
      </c>
      <c r="T736" s="20">
        <f t="shared" si="138"/>
        <v>2079.4346465566919</v>
      </c>
      <c r="U736" s="20">
        <f t="shared" si="139"/>
        <v>1113.3032611083008</v>
      </c>
      <c r="V736">
        <f>(0.5*$C$3*G736^2)/1000</f>
        <v>106.10459999999999</v>
      </c>
      <c r="W736">
        <f t="shared" si="140"/>
        <v>86.156935199999992</v>
      </c>
    </row>
    <row r="737" spans="2:23" x14ac:dyDescent="0.3">
      <c r="B737" s="4" t="s">
        <v>35</v>
      </c>
      <c r="C737" s="4">
        <v>729</v>
      </c>
      <c r="D737" s="4">
        <v>140</v>
      </c>
      <c r="E737" s="11">
        <v>40.200000000000003</v>
      </c>
      <c r="F737" s="15">
        <f t="shared" si="141"/>
        <v>0.52777777777777835</v>
      </c>
      <c r="G737" s="15">
        <f t="shared" si="132"/>
        <v>11.166666666666666</v>
      </c>
      <c r="H737" s="15"/>
      <c r="I737" s="15">
        <f t="shared" si="133"/>
        <v>1015.8666666666677</v>
      </c>
      <c r="J737" s="15">
        <f t="shared" si="134"/>
        <v>38.64592569444445</v>
      </c>
      <c r="K737" s="21">
        <f t="shared" si="135"/>
        <v>188.82288000000003</v>
      </c>
      <c r="L737" s="17">
        <f>K737+J737</f>
        <v>227.46880569444448</v>
      </c>
      <c r="M737">
        <f>(($C$3*F737)*$J$3)/2</f>
        <v>169.82751000000016</v>
      </c>
      <c r="N737">
        <f>(M737/$J$3)+O737</f>
        <v>1751.268805694446</v>
      </c>
      <c r="O737" s="17">
        <f>L737+I737</f>
        <v>1243.3354723611121</v>
      </c>
      <c r="P737" s="15">
        <f t="shared" si="136"/>
        <v>19555.834996921312</v>
      </c>
      <c r="Q737" s="20">
        <f t="shared" si="137"/>
        <v>19555.834996921312</v>
      </c>
      <c r="R737" s="20">
        <f t="shared" si="142"/>
        <v>3212.2937426619142</v>
      </c>
      <c r="S737" s="20">
        <f t="shared" si="143"/>
        <v>-2079.4346465566919</v>
      </c>
      <c r="T737" s="20">
        <f t="shared" si="138"/>
        <v>2079.4346465566919</v>
      </c>
      <c r="U737" s="20">
        <f t="shared" si="139"/>
        <v>1132.8590961052223</v>
      </c>
      <c r="V737">
        <f>(0.5*$C$3*G737^2)/1000</f>
        <v>120.00593333333332</v>
      </c>
      <c r="W737">
        <f t="shared" si="140"/>
        <v>97.444817866666654</v>
      </c>
    </row>
    <row r="738" spans="2:23" x14ac:dyDescent="0.3">
      <c r="B738" s="4" t="s">
        <v>35</v>
      </c>
      <c r="C738" s="4">
        <v>730</v>
      </c>
      <c r="D738" s="4">
        <v>141</v>
      </c>
      <c r="E738" s="11">
        <v>41.6</v>
      </c>
      <c r="F738" s="15">
        <f t="shared" si="141"/>
        <v>0.23611111111111052</v>
      </c>
      <c r="G738" s="15">
        <f t="shared" si="132"/>
        <v>11.555555555555555</v>
      </c>
      <c r="H738" s="15"/>
      <c r="I738" s="15">
        <f t="shared" si="133"/>
        <v>454.4666666666655</v>
      </c>
      <c r="J738" s="15">
        <f t="shared" si="134"/>
        <v>41.384553086419757</v>
      </c>
      <c r="K738" s="21">
        <f t="shared" si="135"/>
        <v>188.82288000000003</v>
      </c>
      <c r="L738" s="17">
        <f>K738+J738</f>
        <v>230.20743308641977</v>
      </c>
      <c r="M738">
        <f>(($C$3*F738)*$J$3)/2</f>
        <v>75.975464999999801</v>
      </c>
      <c r="N738">
        <f>(M738/$J$3)+O738</f>
        <v>911.90743308641811</v>
      </c>
      <c r="O738" s="17">
        <f>L738+I738</f>
        <v>684.67409975308533</v>
      </c>
      <c r="P738" s="15">
        <f t="shared" si="136"/>
        <v>10537.597004554165</v>
      </c>
      <c r="Q738" s="20">
        <f t="shared" si="137"/>
        <v>10537.597004554165</v>
      </c>
      <c r="R738" s="20">
        <f t="shared" si="142"/>
        <v>3222.8313396664685</v>
      </c>
      <c r="S738" s="20">
        <f t="shared" si="143"/>
        <v>-2079.4346465566919</v>
      </c>
      <c r="T738" s="20">
        <f t="shared" si="138"/>
        <v>2079.4346465566919</v>
      </c>
      <c r="U738" s="20">
        <f t="shared" si="139"/>
        <v>1143.3966931097766</v>
      </c>
      <c r="V738">
        <f>(0.5*$C$3*G738^2)/1000</f>
        <v>128.51010370370369</v>
      </c>
      <c r="W738">
        <f t="shared" si="140"/>
        <v>104.3502042074074</v>
      </c>
    </row>
    <row r="739" spans="2:23" x14ac:dyDescent="0.3">
      <c r="B739" s="4" t="s">
        <v>35</v>
      </c>
      <c r="C739" s="4">
        <v>731</v>
      </c>
      <c r="D739" s="4">
        <v>142</v>
      </c>
      <c r="E739" s="11">
        <v>41.9</v>
      </c>
      <c r="F739" s="15">
        <f t="shared" si="141"/>
        <v>5.5555555555555358E-2</v>
      </c>
      <c r="G739" s="15">
        <f t="shared" si="132"/>
        <v>11.638888888888889</v>
      </c>
      <c r="H739" s="15"/>
      <c r="I739" s="15">
        <f t="shared" si="133"/>
        <v>106.93333333333295</v>
      </c>
      <c r="J739" s="15">
        <f t="shared" si="134"/>
        <v>41.983597935956801</v>
      </c>
      <c r="K739" s="21">
        <f t="shared" si="135"/>
        <v>188.82288000000003</v>
      </c>
      <c r="L739" s="17">
        <f>K739+J739</f>
        <v>230.80647793595682</v>
      </c>
      <c r="M739">
        <f>(($C$3*F739)*$J$3)/2</f>
        <v>17.876579999999937</v>
      </c>
      <c r="N739">
        <f>(M739/$J$3)+O739</f>
        <v>391.20647793595623</v>
      </c>
      <c r="O739" s="17">
        <f>L739+I739</f>
        <v>337.73981126928976</v>
      </c>
      <c r="P739" s="15">
        <f t="shared" si="136"/>
        <v>4553.2087293101577</v>
      </c>
      <c r="Q739" s="20">
        <f t="shared" si="137"/>
        <v>4553.2087293101577</v>
      </c>
      <c r="R739" s="20">
        <f t="shared" si="142"/>
        <v>3227.3845483957784</v>
      </c>
      <c r="S739" s="20">
        <f t="shared" si="143"/>
        <v>-2079.4346465566919</v>
      </c>
      <c r="T739" s="20">
        <f t="shared" si="138"/>
        <v>2079.4346465566919</v>
      </c>
      <c r="U739" s="20">
        <f t="shared" si="139"/>
        <v>1147.9499018390866</v>
      </c>
      <c r="V739">
        <f>(0.5*$C$3*G739^2)/1000</f>
        <v>130.37029814814815</v>
      </c>
      <c r="W739">
        <f t="shared" si="140"/>
        <v>105.8606820962963</v>
      </c>
    </row>
    <row r="740" spans="2:23" x14ac:dyDescent="0.3">
      <c r="B740" s="4" t="s">
        <v>35</v>
      </c>
      <c r="C740" s="4">
        <v>732</v>
      </c>
      <c r="D740" s="4">
        <v>143</v>
      </c>
      <c r="E740" s="11">
        <v>42</v>
      </c>
      <c r="F740" s="15">
        <f t="shared" si="141"/>
        <v>4.1666666666667261E-2</v>
      </c>
      <c r="G740" s="15">
        <f t="shared" si="132"/>
        <v>11.666666666666666</v>
      </c>
      <c r="H740" s="15"/>
      <c r="I740" s="15">
        <f t="shared" si="133"/>
        <v>80.20000000000114</v>
      </c>
      <c r="J740" s="15">
        <f t="shared" si="134"/>
        <v>42.184236111111112</v>
      </c>
      <c r="K740" s="21">
        <f t="shared" si="135"/>
        <v>188.82288000000003</v>
      </c>
      <c r="L740" s="17">
        <f>K740+J740</f>
        <v>231.00711611111115</v>
      </c>
      <c r="M740">
        <f>(($C$3*F740)*$J$3)/2</f>
        <v>13.40743500000019</v>
      </c>
      <c r="N740">
        <f>(M740/$J$3)+O740</f>
        <v>351.30711611111286</v>
      </c>
      <c r="O740" s="17">
        <f>L740+I740</f>
        <v>311.20711611111227</v>
      </c>
      <c r="P740" s="15">
        <f t="shared" si="136"/>
        <v>4098.5830212963165</v>
      </c>
      <c r="Q740" s="20">
        <f t="shared" si="137"/>
        <v>4098.5830212963165</v>
      </c>
      <c r="R740" s="20">
        <f t="shared" si="142"/>
        <v>3231.4831314170747</v>
      </c>
      <c r="S740" s="20">
        <f t="shared" si="143"/>
        <v>-2079.4346465566919</v>
      </c>
      <c r="T740" s="20">
        <f t="shared" si="138"/>
        <v>2079.4346465566919</v>
      </c>
      <c r="U740" s="20">
        <f t="shared" si="139"/>
        <v>1152.0484848603828</v>
      </c>
      <c r="V740">
        <f>(0.5*$C$3*G740^2)/1000</f>
        <v>130.99333333333331</v>
      </c>
      <c r="W740">
        <f t="shared" si="140"/>
        <v>106.36658666666665</v>
      </c>
    </row>
    <row r="741" spans="2:23" x14ac:dyDescent="0.3">
      <c r="B741" s="4" t="s">
        <v>35</v>
      </c>
      <c r="C741" s="4">
        <v>733</v>
      </c>
      <c r="D741" s="4">
        <v>144</v>
      </c>
      <c r="E741" s="11">
        <v>42.2</v>
      </c>
      <c r="F741" s="15">
        <f t="shared" si="141"/>
        <v>5.5555555555555358E-2</v>
      </c>
      <c r="G741" s="15">
        <f t="shared" si="132"/>
        <v>11.722222222222221</v>
      </c>
      <c r="H741" s="15"/>
      <c r="I741" s="15">
        <f t="shared" si="133"/>
        <v>106.93333333333295</v>
      </c>
      <c r="J741" s="15">
        <f t="shared" si="134"/>
        <v>42.586947299382722</v>
      </c>
      <c r="K741" s="21">
        <f t="shared" si="135"/>
        <v>188.82288000000003</v>
      </c>
      <c r="L741" s="17">
        <f>K741+J741</f>
        <v>231.40982729938275</v>
      </c>
      <c r="M741">
        <f>(($C$3*F741)*$J$3)/2</f>
        <v>17.876579999999937</v>
      </c>
      <c r="N741">
        <f>(M741/$J$3)+O741</f>
        <v>391.80982729938216</v>
      </c>
      <c r="O741" s="17">
        <f>L741+I741</f>
        <v>338.34316063271569</v>
      </c>
      <c r="P741" s="15">
        <f t="shared" si="136"/>
        <v>4592.8818644538687</v>
      </c>
      <c r="Q741" s="20">
        <f t="shared" si="137"/>
        <v>4592.8818644538687</v>
      </c>
      <c r="R741" s="20">
        <f t="shared" si="142"/>
        <v>3236.0760132815285</v>
      </c>
      <c r="S741" s="20">
        <f t="shared" si="143"/>
        <v>-2079.4346465566919</v>
      </c>
      <c r="T741" s="20">
        <f t="shared" si="138"/>
        <v>2079.4346465566919</v>
      </c>
      <c r="U741" s="20">
        <f t="shared" si="139"/>
        <v>1156.6413667248366</v>
      </c>
      <c r="V741">
        <f>(0.5*$C$3*G741^2)/1000</f>
        <v>132.24385925925924</v>
      </c>
      <c r="W741">
        <f t="shared" si="140"/>
        <v>107.38201371851851</v>
      </c>
    </row>
    <row r="742" spans="2:23" x14ac:dyDescent="0.3">
      <c r="B742" s="4" t="s">
        <v>35</v>
      </c>
      <c r="C742" s="4">
        <v>734</v>
      </c>
      <c r="D742" s="4">
        <v>145</v>
      </c>
      <c r="E742" s="11">
        <v>42.4</v>
      </c>
      <c r="F742" s="15">
        <f t="shared" si="141"/>
        <v>6.9444444444444448E-2</v>
      </c>
      <c r="G742" s="15">
        <f t="shared" si="132"/>
        <v>11.777777777777779</v>
      </c>
      <c r="H742" s="15"/>
      <c r="I742" s="15">
        <f t="shared" si="133"/>
        <v>133.66666666666666</v>
      </c>
      <c r="J742" s="15">
        <f t="shared" si="134"/>
        <v>42.991571604938287</v>
      </c>
      <c r="K742" s="21">
        <f t="shared" si="135"/>
        <v>188.82288000000003</v>
      </c>
      <c r="L742" s="17">
        <f>K742+J742</f>
        <v>231.81445160493831</v>
      </c>
      <c r="M742">
        <f>(($C$3*F742)*$J$3)/2</f>
        <v>22.345724999999998</v>
      </c>
      <c r="N742">
        <f>(M742/$J$3)+O742</f>
        <v>432.31445160493826</v>
      </c>
      <c r="O742" s="17">
        <f>L742+I742</f>
        <v>365.48111827160494</v>
      </c>
      <c r="P742" s="15">
        <f t="shared" si="136"/>
        <v>5091.7035411248289</v>
      </c>
      <c r="Q742" s="20">
        <f t="shared" si="137"/>
        <v>5091.7035411248289</v>
      </c>
      <c r="R742" s="20">
        <f t="shared" si="142"/>
        <v>3241.1677168226533</v>
      </c>
      <c r="S742" s="20">
        <f t="shared" si="143"/>
        <v>-2079.4346465566919</v>
      </c>
      <c r="T742" s="20">
        <f t="shared" si="138"/>
        <v>2079.4346465566919</v>
      </c>
      <c r="U742" s="20">
        <f t="shared" si="139"/>
        <v>1161.7330702659615</v>
      </c>
      <c r="V742">
        <f>(0.5*$C$3*G742^2)/1000</f>
        <v>133.50032592592595</v>
      </c>
      <c r="W742">
        <f t="shared" si="140"/>
        <v>108.40226465185188</v>
      </c>
    </row>
    <row r="743" spans="2:23" x14ac:dyDescent="0.3">
      <c r="B743" s="4" t="s">
        <v>35</v>
      </c>
      <c r="C743" s="4">
        <v>735</v>
      </c>
      <c r="D743" s="4">
        <v>146</v>
      </c>
      <c r="E743" s="11">
        <v>42.7</v>
      </c>
      <c r="F743" s="15">
        <f t="shared" si="141"/>
        <v>9.7222222222222612E-2</v>
      </c>
      <c r="G743" s="15">
        <f t="shared" si="132"/>
        <v>11.861111111111111</v>
      </c>
      <c r="H743" s="15"/>
      <c r="I743" s="15">
        <f t="shared" si="133"/>
        <v>187.13333333333409</v>
      </c>
      <c r="J743" s="15">
        <f t="shared" si="134"/>
        <v>43.602095158179019</v>
      </c>
      <c r="K743" s="21">
        <f t="shared" si="135"/>
        <v>188.82288000000003</v>
      </c>
      <c r="L743" s="17">
        <f>K743+J743</f>
        <v>232.42497515817905</v>
      </c>
      <c r="M743">
        <f>(($C$3*F743)*$J$3)/2</f>
        <v>31.284015000000124</v>
      </c>
      <c r="N743">
        <f>(M743/$J$3)+O743</f>
        <v>513.12497515818018</v>
      </c>
      <c r="O743" s="17">
        <f>L743+I743</f>
        <v>419.55830849151312</v>
      </c>
      <c r="P743" s="15">
        <f t="shared" si="136"/>
        <v>6086.2323442373036</v>
      </c>
      <c r="Q743" s="20">
        <f t="shared" si="137"/>
        <v>6086.2323442373036</v>
      </c>
      <c r="R743" s="20">
        <f t="shared" si="142"/>
        <v>3247.2539491668908</v>
      </c>
      <c r="S743" s="20">
        <f t="shared" si="143"/>
        <v>-2079.4346465566919</v>
      </c>
      <c r="T743" s="20">
        <f t="shared" si="138"/>
        <v>2079.4346465566919</v>
      </c>
      <c r="U743" s="20">
        <f t="shared" si="139"/>
        <v>1167.819302610199</v>
      </c>
      <c r="V743">
        <f>(0.5*$C$3*G743^2)/1000</f>
        <v>135.3961648148148</v>
      </c>
      <c r="W743">
        <f t="shared" si="140"/>
        <v>109.94168582962962</v>
      </c>
    </row>
    <row r="744" spans="2:23" x14ac:dyDescent="0.3">
      <c r="B744" s="4" t="s">
        <v>35</v>
      </c>
      <c r="C744" s="4">
        <v>736</v>
      </c>
      <c r="D744" s="4">
        <v>147</v>
      </c>
      <c r="E744" s="11">
        <v>43.1</v>
      </c>
      <c r="F744" s="15">
        <f t="shared" si="141"/>
        <v>0.1388888888888889</v>
      </c>
      <c r="G744" s="15">
        <f t="shared" si="132"/>
        <v>11.972222222222221</v>
      </c>
      <c r="H744" s="15"/>
      <c r="I744" s="15">
        <f t="shared" si="133"/>
        <v>267.33333333333331</v>
      </c>
      <c r="J744" s="15">
        <f t="shared" si="134"/>
        <v>44.422822472993829</v>
      </c>
      <c r="K744" s="21">
        <f t="shared" si="135"/>
        <v>188.82288000000003</v>
      </c>
      <c r="L744" s="17">
        <f>K744+J744</f>
        <v>233.24570247299386</v>
      </c>
      <c r="M744">
        <f>(($C$3*F744)*$J$3)/2</f>
        <v>44.691449999999996</v>
      </c>
      <c r="N744">
        <f>(M744/$J$3)+O744</f>
        <v>634.2457024729938</v>
      </c>
      <c r="O744" s="17">
        <f>L744+I744</f>
        <v>500.57903580632717</v>
      </c>
      <c r="P744" s="15">
        <f t="shared" si="136"/>
        <v>7593.3304934961197</v>
      </c>
      <c r="Q744" s="20">
        <f t="shared" si="137"/>
        <v>7593.3304934961197</v>
      </c>
      <c r="R744" s="20">
        <f t="shared" si="142"/>
        <v>3254.8472796603869</v>
      </c>
      <c r="S744" s="20">
        <f t="shared" si="143"/>
        <v>-2079.4346465566919</v>
      </c>
      <c r="T744" s="20">
        <f t="shared" si="138"/>
        <v>2079.4346465566919</v>
      </c>
      <c r="U744" s="20">
        <f t="shared" si="139"/>
        <v>1175.412633103695</v>
      </c>
      <c r="V744">
        <f>(0.5*$C$3*G744^2)/1000</f>
        <v>137.94474259259258</v>
      </c>
      <c r="W744">
        <f t="shared" si="140"/>
        <v>112.01113098518518</v>
      </c>
    </row>
    <row r="745" spans="2:23" x14ac:dyDescent="0.3">
      <c r="B745" s="4" t="s">
        <v>35</v>
      </c>
      <c r="C745" s="4">
        <v>737</v>
      </c>
      <c r="D745" s="4">
        <v>148</v>
      </c>
      <c r="E745" s="11">
        <v>43.7</v>
      </c>
      <c r="F745" s="15">
        <f t="shared" si="141"/>
        <v>0.12499999999999981</v>
      </c>
      <c r="G745" s="15">
        <f t="shared" si="132"/>
        <v>12.138888888888889</v>
      </c>
      <c r="H745" s="15"/>
      <c r="I745" s="15">
        <f t="shared" si="133"/>
        <v>240.59999999999962</v>
      </c>
      <c r="J745" s="15">
        <f t="shared" si="134"/>
        <v>45.668261824845686</v>
      </c>
      <c r="K745" s="21">
        <f t="shared" si="135"/>
        <v>188.82288000000003</v>
      </c>
      <c r="L745" s="17">
        <f>K745+J745</f>
        <v>234.49114182484573</v>
      </c>
      <c r="M745">
        <f>(($C$3*F745)*$J$3)/2</f>
        <v>40.222304999999935</v>
      </c>
      <c r="N745">
        <f>(M745/$J$3)+O745</f>
        <v>595.39114182484514</v>
      </c>
      <c r="O745" s="17">
        <f>L745+I745</f>
        <v>475.09114182484535</v>
      </c>
      <c r="P745" s="15">
        <f t="shared" si="136"/>
        <v>7227.3869160404811</v>
      </c>
      <c r="Q745" s="20">
        <f t="shared" si="137"/>
        <v>7227.3869160404811</v>
      </c>
      <c r="R745" s="20">
        <f t="shared" si="142"/>
        <v>3262.0746665764273</v>
      </c>
      <c r="S745" s="20">
        <f t="shared" si="143"/>
        <v>-2079.4346465566919</v>
      </c>
      <c r="T745" s="20">
        <f t="shared" si="138"/>
        <v>2079.4346465566919</v>
      </c>
      <c r="U745" s="20">
        <f t="shared" si="139"/>
        <v>1182.6400200197354</v>
      </c>
      <c r="V745">
        <f>(0.5*$C$3*G745^2)/1000</f>
        <v>141.81216481481482</v>
      </c>
      <c r="W745">
        <f t="shared" si="140"/>
        <v>115.15147782962964</v>
      </c>
    </row>
    <row r="746" spans="2:23" x14ac:dyDescent="0.3">
      <c r="B746" s="4" t="s">
        <v>35</v>
      </c>
      <c r="C746" s="4">
        <v>738</v>
      </c>
      <c r="D746" s="4">
        <v>149</v>
      </c>
      <c r="E746" s="11">
        <v>44</v>
      </c>
      <c r="F746" s="15">
        <f t="shared" si="141"/>
        <v>5.5555555555555358E-2</v>
      </c>
      <c r="G746" s="15">
        <f t="shared" si="132"/>
        <v>12.222222222222221</v>
      </c>
      <c r="H746" s="15"/>
      <c r="I746" s="15">
        <f t="shared" si="133"/>
        <v>106.93333333333295</v>
      </c>
      <c r="J746" s="15">
        <f t="shared" si="134"/>
        <v>46.297438271604946</v>
      </c>
      <c r="K746" s="21">
        <f t="shared" si="135"/>
        <v>188.82288000000003</v>
      </c>
      <c r="L746" s="17">
        <f>K746+J746</f>
        <v>235.12031827160496</v>
      </c>
      <c r="M746">
        <f>(($C$3*F746)*$J$3)/2</f>
        <v>17.876579999999937</v>
      </c>
      <c r="N746">
        <f>(M746/$J$3)+O746</f>
        <v>395.52031827160437</v>
      </c>
      <c r="O746" s="17">
        <f>L746+I746</f>
        <v>342.0536516049379</v>
      </c>
      <c r="P746" s="15">
        <f t="shared" si="136"/>
        <v>4834.1372233196089</v>
      </c>
      <c r="Q746" s="20">
        <f t="shared" si="137"/>
        <v>4834.1372233196089</v>
      </c>
      <c r="R746" s="20">
        <f t="shared" si="142"/>
        <v>3266.9088037997467</v>
      </c>
      <c r="S746" s="20">
        <f t="shared" si="143"/>
        <v>-2079.4346465566919</v>
      </c>
      <c r="T746" s="20">
        <f t="shared" si="138"/>
        <v>2079.4346465566919</v>
      </c>
      <c r="U746" s="20">
        <f t="shared" si="139"/>
        <v>1187.4741572430548</v>
      </c>
      <c r="V746">
        <f>(0.5*$C$3*G746^2)/1000</f>
        <v>143.76592592592593</v>
      </c>
      <c r="W746">
        <f t="shared" si="140"/>
        <v>116.73793185185185</v>
      </c>
    </row>
    <row r="747" spans="2:23" x14ac:dyDescent="0.3">
      <c r="B747" s="4" t="s">
        <v>35</v>
      </c>
      <c r="C747" s="4">
        <v>739</v>
      </c>
      <c r="D747" s="4">
        <v>150</v>
      </c>
      <c r="E747" s="11">
        <v>44.1</v>
      </c>
      <c r="F747" s="15">
        <f t="shared" si="141"/>
        <v>0.18055555555555516</v>
      </c>
      <c r="G747" s="15">
        <f t="shared" si="132"/>
        <v>12.25</v>
      </c>
      <c r="H747" s="15"/>
      <c r="I747" s="15">
        <f t="shared" si="133"/>
        <v>347.53333333333256</v>
      </c>
      <c r="J747" s="15">
        <f t="shared" si="134"/>
        <v>46.508120312500012</v>
      </c>
      <c r="K747" s="21">
        <f t="shared" si="135"/>
        <v>188.82288000000003</v>
      </c>
      <c r="L747" s="17">
        <f>K747+J747</f>
        <v>235.33100031250004</v>
      </c>
      <c r="M747">
        <f>(($C$3*F747)*$J$3)/2</f>
        <v>58.098884999999868</v>
      </c>
      <c r="N747">
        <f>(M747/$J$3)+O747</f>
        <v>756.63100031249894</v>
      </c>
      <c r="O747" s="17">
        <f>L747+I747</f>
        <v>582.86433364583263</v>
      </c>
      <c r="P747" s="15">
        <f t="shared" si="136"/>
        <v>9268.7297538281127</v>
      </c>
      <c r="Q747" s="20">
        <f t="shared" si="137"/>
        <v>9268.7297538281127</v>
      </c>
      <c r="R747" s="20">
        <f t="shared" si="142"/>
        <v>3276.1775335535749</v>
      </c>
      <c r="S747" s="20">
        <f t="shared" si="143"/>
        <v>-2079.4346465566919</v>
      </c>
      <c r="T747" s="20">
        <f t="shared" si="138"/>
        <v>2079.4346465566919</v>
      </c>
      <c r="U747" s="20">
        <f t="shared" si="139"/>
        <v>1196.742886996883</v>
      </c>
      <c r="V747">
        <f>(0.5*$C$3*G747^2)/1000</f>
        <v>144.42015000000001</v>
      </c>
      <c r="W747">
        <f t="shared" si="140"/>
        <v>117.26916180000002</v>
      </c>
    </row>
    <row r="748" spans="2:23" x14ac:dyDescent="0.3">
      <c r="B748" s="4" t="s">
        <v>35</v>
      </c>
      <c r="C748" s="4">
        <v>740</v>
      </c>
      <c r="D748" s="4">
        <v>151</v>
      </c>
      <c r="E748" s="11">
        <v>45.3</v>
      </c>
      <c r="F748" s="15">
        <f t="shared" si="141"/>
        <v>0.31944444444444403</v>
      </c>
      <c r="G748" s="15">
        <f t="shared" si="132"/>
        <v>12.583333333333334</v>
      </c>
      <c r="H748" s="15"/>
      <c r="I748" s="15">
        <f t="shared" si="133"/>
        <v>614.86666666666588</v>
      </c>
      <c r="J748" s="15">
        <f t="shared" si="134"/>
        <v>49.073610590277795</v>
      </c>
      <c r="K748" s="21">
        <f t="shared" si="135"/>
        <v>188.82288000000003</v>
      </c>
      <c r="L748" s="17">
        <f>K748+J748</f>
        <v>237.89649059027784</v>
      </c>
      <c r="M748">
        <f>(($C$3*F748)*$J$3)/2</f>
        <v>102.79033499999986</v>
      </c>
      <c r="N748">
        <f>(M748/$J$3)+O748</f>
        <v>1160.1964905902767</v>
      </c>
      <c r="O748" s="17">
        <f>L748+I748</f>
        <v>852.76315725694371</v>
      </c>
      <c r="P748" s="15">
        <f t="shared" si="136"/>
        <v>14599.139173260983</v>
      </c>
      <c r="Q748" s="20">
        <f t="shared" si="137"/>
        <v>14599.139173260983</v>
      </c>
      <c r="R748" s="20">
        <f t="shared" si="142"/>
        <v>3290.7766727268358</v>
      </c>
      <c r="S748" s="20">
        <f t="shared" si="143"/>
        <v>-2079.4346465566919</v>
      </c>
      <c r="T748" s="20">
        <f t="shared" si="138"/>
        <v>2079.4346465566919</v>
      </c>
      <c r="U748" s="20">
        <f t="shared" si="139"/>
        <v>1211.342026170144</v>
      </c>
      <c r="V748">
        <f>(0.5*$C$3*G748^2)/1000</f>
        <v>152.38668333333334</v>
      </c>
      <c r="W748">
        <f t="shared" si="140"/>
        <v>123.73798686666667</v>
      </c>
    </row>
    <row r="749" spans="2:23" x14ac:dyDescent="0.3">
      <c r="B749" s="4" t="s">
        <v>35</v>
      </c>
      <c r="C749" s="4">
        <v>741</v>
      </c>
      <c r="D749" s="4">
        <v>152</v>
      </c>
      <c r="E749" s="11">
        <v>46.4</v>
      </c>
      <c r="F749" s="15">
        <f t="shared" si="141"/>
        <v>0.26388888888888967</v>
      </c>
      <c r="G749" s="15">
        <f t="shared" si="132"/>
        <v>12.888888888888889</v>
      </c>
      <c r="H749" s="15"/>
      <c r="I749" s="15">
        <f t="shared" si="133"/>
        <v>507.93333333333482</v>
      </c>
      <c r="J749" s="15">
        <f t="shared" si="134"/>
        <v>51.48581234567903</v>
      </c>
      <c r="K749" s="21">
        <f t="shared" si="135"/>
        <v>188.82288000000003</v>
      </c>
      <c r="L749" s="17">
        <f>K749+J749</f>
        <v>240.30869234567905</v>
      </c>
      <c r="M749">
        <f>(($C$3*F749)*$J$3)/2</f>
        <v>84.913755000000236</v>
      </c>
      <c r="N749">
        <f>(M749/$J$3)+O749</f>
        <v>1002.2086923456812</v>
      </c>
      <c r="O749" s="17">
        <f>L749+I749</f>
        <v>748.24202567901386</v>
      </c>
      <c r="P749" s="15">
        <f t="shared" si="136"/>
        <v>12917.356479122114</v>
      </c>
      <c r="Q749" s="20">
        <f t="shared" si="137"/>
        <v>12917.356479122114</v>
      </c>
      <c r="R749" s="20">
        <f t="shared" si="142"/>
        <v>3303.694029205958</v>
      </c>
      <c r="S749" s="20">
        <f t="shared" si="143"/>
        <v>-2079.4346465566919</v>
      </c>
      <c r="T749" s="20">
        <f t="shared" si="138"/>
        <v>2079.4346465566919</v>
      </c>
      <c r="U749" s="20">
        <f t="shared" si="139"/>
        <v>1224.2593826492662</v>
      </c>
      <c r="V749">
        <f>(0.5*$C$3*G749^2)/1000</f>
        <v>159.87721481481483</v>
      </c>
      <c r="W749">
        <f t="shared" si="140"/>
        <v>129.82029842962964</v>
      </c>
    </row>
    <row r="750" spans="2:23" x14ac:dyDescent="0.3">
      <c r="B750" s="4" t="s">
        <v>35</v>
      </c>
      <c r="C750" s="4">
        <v>742</v>
      </c>
      <c r="D750" s="4">
        <v>153</v>
      </c>
      <c r="E750" s="11">
        <v>47.2</v>
      </c>
      <c r="F750" s="15">
        <f t="shared" si="141"/>
        <v>0.12499999999999981</v>
      </c>
      <c r="G750" s="15">
        <f t="shared" si="132"/>
        <v>13.111111111111111</v>
      </c>
      <c r="H750" s="15"/>
      <c r="I750" s="15">
        <f t="shared" si="133"/>
        <v>240.59999999999962</v>
      </c>
      <c r="J750" s="15">
        <f t="shared" si="134"/>
        <v>53.276490123456796</v>
      </c>
      <c r="K750" s="21">
        <f t="shared" si="135"/>
        <v>188.82288000000003</v>
      </c>
      <c r="L750" s="17">
        <f>K750+J750</f>
        <v>242.09937012345682</v>
      </c>
      <c r="M750">
        <f>(($C$3*F750)*$J$3)/2</f>
        <v>40.222304999999935</v>
      </c>
      <c r="N750">
        <f>(M750/$J$3)+O750</f>
        <v>602.99937012345629</v>
      </c>
      <c r="O750" s="17">
        <f>L750+I750</f>
        <v>482.69937012345645</v>
      </c>
      <c r="P750" s="15">
        <f t="shared" si="136"/>
        <v>7905.991741618649</v>
      </c>
      <c r="Q750" s="20">
        <f t="shared" si="137"/>
        <v>7905.991741618649</v>
      </c>
      <c r="R750" s="20">
        <f t="shared" si="142"/>
        <v>3311.6000209475765</v>
      </c>
      <c r="S750" s="20">
        <f t="shared" si="143"/>
        <v>-2079.4346465566919</v>
      </c>
      <c r="T750" s="20">
        <f t="shared" si="138"/>
        <v>2079.4346465566919</v>
      </c>
      <c r="U750" s="20">
        <f t="shared" si="139"/>
        <v>1232.1653743908846</v>
      </c>
      <c r="V750">
        <f>(0.5*$C$3*G750^2)/1000</f>
        <v>165.43774814814813</v>
      </c>
      <c r="W750">
        <f t="shared" si="140"/>
        <v>134.33545149629629</v>
      </c>
    </row>
    <row r="751" spans="2:23" x14ac:dyDescent="0.3">
      <c r="B751" s="4" t="s">
        <v>35</v>
      </c>
      <c r="C751" s="4">
        <v>743</v>
      </c>
      <c r="D751" s="4">
        <v>154</v>
      </c>
      <c r="E751" s="11">
        <v>47.3</v>
      </c>
      <c r="F751" s="15">
        <f t="shared" si="141"/>
        <v>2.7777777777777186E-2</v>
      </c>
      <c r="G751" s="15">
        <f t="shared" si="132"/>
        <v>13.138888888888889</v>
      </c>
      <c r="H751" s="15"/>
      <c r="I751" s="15">
        <f t="shared" si="133"/>
        <v>53.466666666665525</v>
      </c>
      <c r="J751" s="15">
        <f t="shared" si="134"/>
        <v>53.502477102623466</v>
      </c>
      <c r="K751" s="21">
        <f t="shared" si="135"/>
        <v>188.82288000000003</v>
      </c>
      <c r="L751" s="17">
        <f>K751+J751</f>
        <v>242.32535710262349</v>
      </c>
      <c r="M751">
        <f>(($C$3*F751)*$J$3)/2</f>
        <v>8.9382899999998084</v>
      </c>
      <c r="N751">
        <f>(M751/$J$3)+O751</f>
        <v>322.5253571026218</v>
      </c>
      <c r="O751" s="17">
        <f>L751+I751</f>
        <v>295.79202376928902</v>
      </c>
      <c r="P751" s="15">
        <f t="shared" si="136"/>
        <v>4237.6248308205586</v>
      </c>
      <c r="Q751" s="20">
        <f t="shared" si="137"/>
        <v>4237.6248308205586</v>
      </c>
      <c r="R751" s="20">
        <f t="shared" si="142"/>
        <v>3315.837645778397</v>
      </c>
      <c r="S751" s="20">
        <f t="shared" si="143"/>
        <v>-2079.4346465566919</v>
      </c>
      <c r="T751" s="20">
        <f t="shared" si="138"/>
        <v>2079.4346465566919</v>
      </c>
      <c r="U751" s="20">
        <f t="shared" si="139"/>
        <v>1236.4029992217052</v>
      </c>
      <c r="V751">
        <f>(0.5*$C$3*G751^2)/1000</f>
        <v>166.13949814814816</v>
      </c>
      <c r="W751">
        <f t="shared" si="140"/>
        <v>134.90527249629631</v>
      </c>
    </row>
    <row r="752" spans="2:23" x14ac:dyDescent="0.3">
      <c r="B752" s="4" t="s">
        <v>35</v>
      </c>
      <c r="C752" s="4">
        <v>744</v>
      </c>
      <c r="D752" s="4">
        <v>155</v>
      </c>
      <c r="E752" s="11">
        <v>47.4</v>
      </c>
      <c r="F752" s="15">
        <f t="shared" si="141"/>
        <v>1.3888888888889086E-2</v>
      </c>
      <c r="G752" s="15">
        <f t="shared" si="132"/>
        <v>13.166666666666666</v>
      </c>
      <c r="H752" s="15"/>
      <c r="I752" s="15">
        <f t="shared" si="133"/>
        <v>26.733333333333711</v>
      </c>
      <c r="J752" s="15">
        <f t="shared" si="134"/>
        <v>53.728942361111116</v>
      </c>
      <c r="K752" s="21">
        <f t="shared" si="135"/>
        <v>188.82288000000003</v>
      </c>
      <c r="L752" s="17">
        <f>K752+J752</f>
        <v>242.55182236111114</v>
      </c>
      <c r="M752">
        <f>(($C$3*F752)*$J$3)/2</f>
        <v>4.4691450000000632</v>
      </c>
      <c r="N752">
        <f>(M752/$J$3)+O752</f>
        <v>282.65182236111167</v>
      </c>
      <c r="O752" s="17">
        <f>L752+I752</f>
        <v>269.28515569444482</v>
      </c>
      <c r="P752" s="15">
        <f t="shared" si="136"/>
        <v>3721.5823277546369</v>
      </c>
      <c r="Q752" s="20">
        <f t="shared" si="137"/>
        <v>3721.5823277546369</v>
      </c>
      <c r="R752" s="20">
        <f t="shared" si="142"/>
        <v>3319.5592281061517</v>
      </c>
      <c r="S752" s="20">
        <f t="shared" si="143"/>
        <v>-2079.4346465566919</v>
      </c>
      <c r="T752" s="20">
        <f t="shared" si="138"/>
        <v>2079.4346465566919</v>
      </c>
      <c r="U752" s="20">
        <f t="shared" si="139"/>
        <v>1240.1245815494599</v>
      </c>
      <c r="V752">
        <f>(0.5*$C$3*G752^2)/1000</f>
        <v>166.84273333333331</v>
      </c>
      <c r="W752">
        <f t="shared" si="140"/>
        <v>135.47629946666666</v>
      </c>
    </row>
    <row r="753" spans="2:23" x14ac:dyDescent="0.3">
      <c r="B753" s="4" t="s">
        <v>35</v>
      </c>
      <c r="C753" s="4">
        <v>745</v>
      </c>
      <c r="D753" s="4">
        <v>156</v>
      </c>
      <c r="E753" s="11">
        <v>47.4</v>
      </c>
      <c r="F753" s="15">
        <f t="shared" si="141"/>
        <v>1.3888888888889086E-2</v>
      </c>
      <c r="G753" s="15">
        <f t="shared" si="132"/>
        <v>13.166666666666666</v>
      </c>
      <c r="H753" s="15"/>
      <c r="I753" s="15">
        <f t="shared" si="133"/>
        <v>26.733333333333711</v>
      </c>
      <c r="J753" s="15">
        <f t="shared" si="134"/>
        <v>53.728942361111116</v>
      </c>
      <c r="K753" s="21">
        <f t="shared" si="135"/>
        <v>188.82288000000003</v>
      </c>
      <c r="L753" s="17">
        <f>K753+J753</f>
        <v>242.55182236111114</v>
      </c>
      <c r="M753">
        <f>(($C$3*F753)*$J$3)/2</f>
        <v>4.4691450000000632</v>
      </c>
      <c r="N753">
        <f>(M753/$J$3)+O753</f>
        <v>282.65182236111167</v>
      </c>
      <c r="O753" s="17">
        <f>L753+I753</f>
        <v>269.28515569444482</v>
      </c>
      <c r="P753" s="15">
        <f t="shared" si="136"/>
        <v>3721.5823277546369</v>
      </c>
      <c r="Q753" s="20">
        <f t="shared" si="137"/>
        <v>3721.5823277546369</v>
      </c>
      <c r="R753" s="20">
        <f t="shared" si="142"/>
        <v>3323.2808104339065</v>
      </c>
      <c r="S753" s="20">
        <f t="shared" si="143"/>
        <v>-2079.4346465566919</v>
      </c>
      <c r="T753" s="20">
        <f t="shared" si="138"/>
        <v>2079.4346465566919</v>
      </c>
      <c r="U753" s="20">
        <f t="shared" si="139"/>
        <v>1243.8461638772146</v>
      </c>
      <c r="V753">
        <f>(0.5*$C$3*G753^2)/1000</f>
        <v>166.84273333333331</v>
      </c>
      <c r="W753">
        <f t="shared" si="140"/>
        <v>135.47629946666666</v>
      </c>
    </row>
    <row r="754" spans="2:23" x14ac:dyDescent="0.3">
      <c r="B754" s="4" t="s">
        <v>35</v>
      </c>
      <c r="C754" s="4">
        <v>746</v>
      </c>
      <c r="D754" s="4">
        <v>157</v>
      </c>
      <c r="E754" s="11">
        <v>47.5</v>
      </c>
      <c r="F754" s="15">
        <f t="shared" si="141"/>
        <v>6.9444444444444448E-2</v>
      </c>
      <c r="G754" s="15">
        <f t="shared" si="132"/>
        <v>13.194444444444445</v>
      </c>
      <c r="H754" s="15"/>
      <c r="I754" s="15">
        <f t="shared" si="133"/>
        <v>133.66666666666666</v>
      </c>
      <c r="J754" s="15">
        <f t="shared" si="134"/>
        <v>53.95588589891976</v>
      </c>
      <c r="K754" s="21">
        <f t="shared" si="135"/>
        <v>188.82288000000003</v>
      </c>
      <c r="L754" s="17">
        <f>K754+J754</f>
        <v>242.7787658989198</v>
      </c>
      <c r="M754">
        <f>(($C$3*F754)*$J$3)/2</f>
        <v>22.345724999999998</v>
      </c>
      <c r="N754">
        <f>(M754/$J$3)+O754</f>
        <v>443.27876589891974</v>
      </c>
      <c r="O754" s="17">
        <f>L754+I754</f>
        <v>376.44543256558643</v>
      </c>
      <c r="P754" s="15">
        <f t="shared" si="136"/>
        <v>5848.8170500551914</v>
      </c>
      <c r="Q754" s="20">
        <f t="shared" si="137"/>
        <v>5848.8170500551914</v>
      </c>
      <c r="R754" s="20">
        <f t="shared" si="142"/>
        <v>3329.1296274839615</v>
      </c>
      <c r="S754" s="20">
        <f t="shared" si="143"/>
        <v>-2079.4346465566919</v>
      </c>
      <c r="T754" s="20">
        <f t="shared" si="138"/>
        <v>2079.4346465566919</v>
      </c>
      <c r="U754" s="20">
        <f t="shared" si="139"/>
        <v>1249.6949809272696</v>
      </c>
      <c r="V754">
        <f>(0.5*$C$3*G754^2)/1000</f>
        <v>167.5474537037037</v>
      </c>
      <c r="W754">
        <f t="shared" si="140"/>
        <v>136.04853240740741</v>
      </c>
    </row>
    <row r="755" spans="2:23" x14ac:dyDescent="0.3">
      <c r="B755" s="4" t="s">
        <v>35</v>
      </c>
      <c r="C755" s="4">
        <v>747</v>
      </c>
      <c r="D755" s="4">
        <v>158</v>
      </c>
      <c r="E755" s="11">
        <v>47.9</v>
      </c>
      <c r="F755" s="15">
        <f t="shared" si="141"/>
        <v>0.15277777777777798</v>
      </c>
      <c r="G755" s="15">
        <f t="shared" si="132"/>
        <v>13.305555555555555</v>
      </c>
      <c r="H755" s="15"/>
      <c r="I755" s="15">
        <f t="shared" si="133"/>
        <v>294.06666666666706</v>
      </c>
      <c r="J755" s="15">
        <f t="shared" si="134"/>
        <v>54.868442843364214</v>
      </c>
      <c r="K755" s="21">
        <f t="shared" si="135"/>
        <v>188.82288000000003</v>
      </c>
      <c r="L755" s="17">
        <f>K755+J755</f>
        <v>243.69132284336425</v>
      </c>
      <c r="M755">
        <f>(($C$3*F755)*$J$3)/2</f>
        <v>49.160595000000065</v>
      </c>
      <c r="N755">
        <f>(M755/$J$3)+O755</f>
        <v>684.79132284336481</v>
      </c>
      <c r="O755" s="17">
        <f>L755+I755</f>
        <v>537.75798951003128</v>
      </c>
      <c r="P755" s="15">
        <f t="shared" si="136"/>
        <v>9111.5289900547705</v>
      </c>
      <c r="Q755" s="20">
        <f t="shared" si="137"/>
        <v>9111.5289900547705</v>
      </c>
      <c r="R755" s="20">
        <f t="shared" si="142"/>
        <v>3338.2411564740164</v>
      </c>
      <c r="S755" s="20">
        <f t="shared" si="143"/>
        <v>-2079.4346465566919</v>
      </c>
      <c r="T755" s="20">
        <f t="shared" si="138"/>
        <v>2079.4346465566919</v>
      </c>
      <c r="U755" s="20">
        <f t="shared" si="139"/>
        <v>1258.8065099173245</v>
      </c>
      <c r="V755">
        <f>(0.5*$C$3*G755^2)/1000</f>
        <v>170.38118703703705</v>
      </c>
      <c r="W755">
        <f t="shared" si="140"/>
        <v>138.34952387407409</v>
      </c>
    </row>
    <row r="756" spans="2:23" x14ac:dyDescent="0.3">
      <c r="B756" s="4" t="s">
        <v>35</v>
      </c>
      <c r="C756" s="4">
        <v>748</v>
      </c>
      <c r="D756" s="4">
        <v>159</v>
      </c>
      <c r="E756" s="11">
        <v>48.6</v>
      </c>
      <c r="F756" s="15">
        <f t="shared" si="141"/>
        <v>0.20833333333333331</v>
      </c>
      <c r="G756" s="15">
        <f t="shared" si="132"/>
        <v>13.5</v>
      </c>
      <c r="H756" s="15"/>
      <c r="I756" s="15">
        <f t="shared" si="133"/>
        <v>400.99999999999994</v>
      </c>
      <c r="J756" s="15">
        <f t="shared" si="134"/>
        <v>56.483831250000009</v>
      </c>
      <c r="K756" s="21">
        <f t="shared" si="135"/>
        <v>188.82288000000003</v>
      </c>
      <c r="L756" s="17">
        <f>K756+J756</f>
        <v>245.30671125000003</v>
      </c>
      <c r="M756">
        <f>(($C$3*F756)*$J$3)/2</f>
        <v>67.037174999999991</v>
      </c>
      <c r="N756">
        <f>(M756/$J$3)+O756</f>
        <v>846.80671125000003</v>
      </c>
      <c r="O756" s="17">
        <f>L756+I756</f>
        <v>646.30671125000003</v>
      </c>
      <c r="P756" s="15">
        <f t="shared" si="136"/>
        <v>11431.890601875</v>
      </c>
      <c r="Q756" s="20">
        <f t="shared" si="137"/>
        <v>11431.890601875</v>
      </c>
      <c r="R756" s="20">
        <f t="shared" si="142"/>
        <v>3349.6730470758912</v>
      </c>
      <c r="S756" s="20">
        <f t="shared" si="143"/>
        <v>-2079.4346465566919</v>
      </c>
      <c r="T756" s="20">
        <f t="shared" si="138"/>
        <v>2079.4346465566919</v>
      </c>
      <c r="U756" s="20">
        <f t="shared" si="139"/>
        <v>1270.2384005191993</v>
      </c>
      <c r="V756">
        <f>(0.5*$C$3*G756^2)/1000</f>
        <v>175.3974</v>
      </c>
      <c r="W756">
        <f t="shared" si="140"/>
        <v>142.4226888</v>
      </c>
    </row>
    <row r="757" spans="2:23" x14ac:dyDescent="0.3">
      <c r="B757" s="4" t="s">
        <v>35</v>
      </c>
      <c r="C757" s="4">
        <v>749</v>
      </c>
      <c r="D757" s="4">
        <v>160</v>
      </c>
      <c r="E757" s="11">
        <v>49.4</v>
      </c>
      <c r="F757" s="15">
        <f t="shared" si="141"/>
        <v>0.16666666666666607</v>
      </c>
      <c r="G757" s="15">
        <f t="shared" si="132"/>
        <v>13.722222222222221</v>
      </c>
      <c r="H757" s="15"/>
      <c r="I757" s="15">
        <f t="shared" si="133"/>
        <v>320.79999999999887</v>
      </c>
      <c r="J757" s="15">
        <f t="shared" si="134"/>
        <v>58.358686188271612</v>
      </c>
      <c r="K757" s="21">
        <f t="shared" si="135"/>
        <v>188.82288000000003</v>
      </c>
      <c r="L757" s="17">
        <f>K757+J757</f>
        <v>247.18156618827163</v>
      </c>
      <c r="M757">
        <f>(($C$3*F757)*$J$3)/2</f>
        <v>53.629739999999806</v>
      </c>
      <c r="N757">
        <f>(M757/$J$3)+O757</f>
        <v>728.38156618826997</v>
      </c>
      <c r="O757" s="17">
        <f>L757+I757</f>
        <v>567.98156618827056</v>
      </c>
      <c r="P757" s="15">
        <f t="shared" si="136"/>
        <v>9995.0137138057034</v>
      </c>
      <c r="Q757" s="20">
        <f t="shared" si="137"/>
        <v>9995.0137138057034</v>
      </c>
      <c r="R757" s="20">
        <f t="shared" si="142"/>
        <v>3359.6680607896969</v>
      </c>
      <c r="S757" s="20">
        <f t="shared" si="143"/>
        <v>-2079.4346465566919</v>
      </c>
      <c r="T757" s="20">
        <f t="shared" si="138"/>
        <v>2079.4346465566919</v>
      </c>
      <c r="U757" s="20">
        <f t="shared" si="139"/>
        <v>1280.2334142330051</v>
      </c>
      <c r="V757">
        <f>(0.5*$C$3*G757^2)/1000</f>
        <v>181.21932592592589</v>
      </c>
      <c r="W757">
        <f t="shared" si="140"/>
        <v>147.15009265185182</v>
      </c>
    </row>
    <row r="758" spans="2:23" x14ac:dyDescent="0.3">
      <c r="B758" s="4" t="s">
        <v>35</v>
      </c>
      <c r="C758" s="4">
        <v>750</v>
      </c>
      <c r="D758" s="4">
        <v>161</v>
      </c>
      <c r="E758" s="11">
        <v>49.8</v>
      </c>
      <c r="F758" s="15">
        <f t="shared" si="141"/>
        <v>5.5555555555555358E-2</v>
      </c>
      <c r="G758" s="15">
        <f t="shared" si="132"/>
        <v>13.833333333333334</v>
      </c>
      <c r="H758" s="15"/>
      <c r="I758" s="15">
        <f t="shared" si="133"/>
        <v>106.93333333333295</v>
      </c>
      <c r="J758" s="15">
        <f t="shared" si="134"/>
        <v>59.307592361111126</v>
      </c>
      <c r="K758" s="21">
        <f t="shared" si="135"/>
        <v>188.82288000000003</v>
      </c>
      <c r="L758" s="17">
        <f>K758+J758</f>
        <v>248.13047236111115</v>
      </c>
      <c r="M758">
        <f>(($C$3*F758)*$J$3)/2</f>
        <v>17.876579999999937</v>
      </c>
      <c r="N758">
        <f>(M758/$J$3)+O758</f>
        <v>408.53047236111058</v>
      </c>
      <c r="O758" s="17">
        <f>L758+I758</f>
        <v>355.06380569444411</v>
      </c>
      <c r="P758" s="15">
        <f t="shared" si="136"/>
        <v>5651.338200995363</v>
      </c>
      <c r="Q758" s="20">
        <f t="shared" si="137"/>
        <v>5651.338200995363</v>
      </c>
      <c r="R758" s="20">
        <f t="shared" si="142"/>
        <v>3365.3193989906922</v>
      </c>
      <c r="S758" s="20">
        <f t="shared" si="143"/>
        <v>-2079.4346465566919</v>
      </c>
      <c r="T758" s="20">
        <f t="shared" si="138"/>
        <v>2079.4346465566919</v>
      </c>
      <c r="U758" s="20">
        <f t="shared" si="139"/>
        <v>1285.8847524340003</v>
      </c>
      <c r="V758">
        <f>(0.5*$C$3*G758^2)/1000</f>
        <v>184.16593333333333</v>
      </c>
      <c r="W758">
        <f t="shared" si="140"/>
        <v>149.54273786666667</v>
      </c>
    </row>
    <row r="759" spans="2:23" x14ac:dyDescent="0.3">
      <c r="B759" s="4" t="s">
        <v>35</v>
      </c>
      <c r="C759" s="4">
        <v>751</v>
      </c>
      <c r="D759" s="4">
        <v>162</v>
      </c>
      <c r="E759" s="11">
        <v>49.8</v>
      </c>
      <c r="F759" s="15">
        <f t="shared" si="141"/>
        <v>-1.3888888888888099E-2</v>
      </c>
      <c r="G759" s="15">
        <f t="shared" si="132"/>
        <v>13.833333333333334</v>
      </c>
      <c r="H759" s="15"/>
      <c r="I759" s="15">
        <f t="shared" si="133"/>
        <v>-26.733333333331814</v>
      </c>
      <c r="J759" s="15">
        <f t="shared" si="134"/>
        <v>59.307592361111126</v>
      </c>
      <c r="K759" s="21">
        <f t="shared" si="135"/>
        <v>188.82288000000003</v>
      </c>
      <c r="L759" s="17">
        <f>K759+J759</f>
        <v>248.13047236111115</v>
      </c>
      <c r="M759">
        <f>(($C$3*F759)*$J$3)/2</f>
        <v>-4.4691449999997461</v>
      </c>
      <c r="N759">
        <f>(M759/$J$3)+O759</f>
        <v>208.03047236111342</v>
      </c>
      <c r="O759" s="17">
        <f>L759+I759</f>
        <v>221.39713902777933</v>
      </c>
      <c r="P759" s="15">
        <f t="shared" si="136"/>
        <v>2877.754867662069</v>
      </c>
      <c r="Q759" s="20">
        <f t="shared" si="137"/>
        <v>2877.754867662069</v>
      </c>
      <c r="R759" s="20">
        <f t="shared" si="142"/>
        <v>3368.1971538583543</v>
      </c>
      <c r="S759" s="20">
        <f t="shared" si="143"/>
        <v>-2079.4346465566919</v>
      </c>
      <c r="T759" s="20">
        <f t="shared" si="138"/>
        <v>2079.4346465566919</v>
      </c>
      <c r="U759" s="20">
        <f t="shared" si="139"/>
        <v>1288.7625073016625</v>
      </c>
      <c r="V759">
        <f>(0.5*$C$3*G759^2)/1000</f>
        <v>184.16593333333333</v>
      </c>
      <c r="W759">
        <f t="shared" si="140"/>
        <v>149.54273786666667</v>
      </c>
    </row>
    <row r="760" spans="2:23" x14ac:dyDescent="0.3">
      <c r="B760" s="4" t="s">
        <v>35</v>
      </c>
      <c r="C760" s="4">
        <v>752</v>
      </c>
      <c r="D760" s="4">
        <v>163</v>
      </c>
      <c r="E760" s="11">
        <v>49.7</v>
      </c>
      <c r="F760" s="15">
        <f t="shared" si="141"/>
        <v>-6.9444444444444448E-2</v>
      </c>
      <c r="G760" s="15">
        <f t="shared" si="132"/>
        <v>13.805555555555555</v>
      </c>
      <c r="H760" s="15"/>
      <c r="I760" s="15">
        <f t="shared" si="133"/>
        <v>-133.66666666666666</v>
      </c>
      <c r="J760" s="15">
        <f t="shared" si="134"/>
        <v>59.06964839891976</v>
      </c>
      <c r="K760" s="21">
        <f t="shared" si="135"/>
        <v>188.82288000000003</v>
      </c>
      <c r="L760" s="17">
        <f>K760+J760</f>
        <v>247.89252839891978</v>
      </c>
      <c r="M760">
        <f>(($C$3*F760)*$J$3)/2</f>
        <v>-22.345724999999998</v>
      </c>
      <c r="N760">
        <f>(M760/$J$3)+O760</f>
        <v>47.392528398919794</v>
      </c>
      <c r="O760" s="17">
        <f>L760+I760</f>
        <v>114.22586173225312</v>
      </c>
      <c r="P760" s="15">
        <f t="shared" si="136"/>
        <v>654.28018372953159</v>
      </c>
      <c r="Q760" s="20">
        <f t="shared" si="137"/>
        <v>654.28018372953159</v>
      </c>
      <c r="R760" s="20">
        <f t="shared" si="142"/>
        <v>3368.8514340420838</v>
      </c>
      <c r="S760" s="20">
        <f t="shared" si="143"/>
        <v>-2079.4346465566919</v>
      </c>
      <c r="T760" s="20">
        <f t="shared" si="138"/>
        <v>2079.4346465566919</v>
      </c>
      <c r="U760" s="20">
        <f t="shared" si="139"/>
        <v>1289.416787485392</v>
      </c>
      <c r="V760">
        <f>(0.5*$C$3*G760^2)/1000</f>
        <v>183.42705370370368</v>
      </c>
      <c r="W760">
        <f t="shared" si="140"/>
        <v>148.9427676074074</v>
      </c>
    </row>
    <row r="761" spans="2:23" x14ac:dyDescent="0.3">
      <c r="B761" s="4" t="s">
        <v>35</v>
      </c>
      <c r="C761" s="4">
        <v>753</v>
      </c>
      <c r="D761" s="4">
        <v>164</v>
      </c>
      <c r="E761" s="11">
        <v>49.3</v>
      </c>
      <c r="F761" s="15">
        <f t="shared" si="141"/>
        <v>-0.16666666666666705</v>
      </c>
      <c r="G761" s="15">
        <f t="shared" si="132"/>
        <v>13.694444444444445</v>
      </c>
      <c r="H761" s="15"/>
      <c r="I761" s="15">
        <f t="shared" si="133"/>
        <v>-320.80000000000075</v>
      </c>
      <c r="J761" s="15">
        <f t="shared" si="134"/>
        <v>58.122655343364215</v>
      </c>
      <c r="K761" s="21">
        <f t="shared" si="135"/>
        <v>188.82288000000003</v>
      </c>
      <c r="L761" s="17">
        <f>K761+J761</f>
        <v>246.94553534336424</v>
      </c>
      <c r="M761">
        <f>(($C$3*F761)*$J$3)/2</f>
        <v>-53.629740000000119</v>
      </c>
      <c r="N761">
        <f>(M761/$J$3)+O761</f>
        <v>-234.25446465663688</v>
      </c>
      <c r="O761" s="17">
        <f>L761+I761</f>
        <v>-73.854464656636509</v>
      </c>
      <c r="P761" s="15">
        <f t="shared" si="136"/>
        <v>-3207.9847521033885</v>
      </c>
      <c r="Q761" s="20">
        <f t="shared" si="137"/>
        <v>-3207.9847521033885</v>
      </c>
      <c r="R761" s="20">
        <f t="shared" si="142"/>
        <v>3368.8514340420838</v>
      </c>
      <c r="S761" s="20">
        <f t="shared" si="143"/>
        <v>-2082.6426313087954</v>
      </c>
      <c r="T761" s="20">
        <f t="shared" si="138"/>
        <v>2082.6426313087954</v>
      </c>
      <c r="U761" s="20">
        <f t="shared" si="139"/>
        <v>1286.2088027332884</v>
      </c>
      <c r="V761">
        <f>(0.5*$C$3*G761^2)/1000</f>
        <v>180.48638703703702</v>
      </c>
      <c r="W761">
        <f t="shared" si="140"/>
        <v>146.55494627407407</v>
      </c>
    </row>
    <row r="762" spans="2:23" x14ac:dyDescent="0.3">
      <c r="B762" s="4" t="s">
        <v>35</v>
      </c>
      <c r="C762" s="4">
        <v>754</v>
      </c>
      <c r="D762" s="4">
        <v>165</v>
      </c>
      <c r="E762" s="11">
        <v>48.5</v>
      </c>
      <c r="F762" s="15">
        <f t="shared" si="141"/>
        <v>-0.23611111111111052</v>
      </c>
      <c r="G762" s="15">
        <f t="shared" si="132"/>
        <v>13.472222222222221</v>
      </c>
      <c r="H762" s="15"/>
      <c r="I762" s="15">
        <f t="shared" si="133"/>
        <v>-454.4666666666655</v>
      </c>
      <c r="J762" s="15">
        <f t="shared" si="134"/>
        <v>56.2516266396605</v>
      </c>
      <c r="K762" s="21">
        <f t="shared" si="135"/>
        <v>188.82288000000003</v>
      </c>
      <c r="L762" s="17">
        <f>K762+J762</f>
        <v>245.07450663966051</v>
      </c>
      <c r="M762">
        <f>(($C$3*F762)*$J$3)/2</f>
        <v>-75.975464999999801</v>
      </c>
      <c r="N762">
        <f>(M762/$J$3)+O762</f>
        <v>-436.62549336033771</v>
      </c>
      <c r="O762" s="17">
        <f>L762+I762</f>
        <v>-209.39216002700499</v>
      </c>
      <c r="P762" s="15">
        <f t="shared" si="136"/>
        <v>-5882.315674437883</v>
      </c>
      <c r="Q762" s="20">
        <f t="shared" si="137"/>
        <v>-5882.315674437883</v>
      </c>
      <c r="R762" s="20">
        <f t="shared" si="142"/>
        <v>3368.8514340420838</v>
      </c>
      <c r="S762" s="20">
        <f t="shared" si="143"/>
        <v>-2088.5249469832333</v>
      </c>
      <c r="T762" s="20">
        <f t="shared" si="138"/>
        <v>2088.5249469832333</v>
      </c>
      <c r="U762" s="20">
        <f t="shared" si="139"/>
        <v>1280.3264870588505</v>
      </c>
      <c r="V762">
        <f>(0.5*$C$3*G762^2)/1000</f>
        <v>174.67634259259256</v>
      </c>
      <c r="W762">
        <f t="shared" si="140"/>
        <v>141.83719018518516</v>
      </c>
    </row>
    <row r="763" spans="2:23" x14ac:dyDescent="0.3">
      <c r="B763" s="4" t="s">
        <v>35</v>
      </c>
      <c r="C763" s="4">
        <v>755</v>
      </c>
      <c r="D763" s="4">
        <v>166</v>
      </c>
      <c r="E763" s="11">
        <v>47.6</v>
      </c>
      <c r="F763" s="15">
        <f t="shared" si="141"/>
        <v>-0.30555555555555597</v>
      </c>
      <c r="G763" s="15">
        <f t="shared" si="132"/>
        <v>13.222222222222221</v>
      </c>
      <c r="H763" s="15"/>
      <c r="I763" s="15">
        <f t="shared" si="133"/>
        <v>-588.13333333333412</v>
      </c>
      <c r="J763" s="15">
        <f t="shared" si="134"/>
        <v>54.183307716049384</v>
      </c>
      <c r="K763" s="21">
        <f t="shared" si="135"/>
        <v>188.82288000000003</v>
      </c>
      <c r="L763" s="17">
        <f>K763+J763</f>
        <v>243.0061877160494</v>
      </c>
      <c r="M763">
        <f>(($C$3*F763)*$J$3)/2</f>
        <v>-98.321190000000129</v>
      </c>
      <c r="N763">
        <f>(M763/$J$3)+O763</f>
        <v>-639.19381228395173</v>
      </c>
      <c r="O763" s="17">
        <f>L763+I763</f>
        <v>-345.12714561728473</v>
      </c>
      <c r="P763" s="15">
        <f t="shared" si="136"/>
        <v>-8451.5626290878063</v>
      </c>
      <c r="Q763" s="20">
        <f t="shared" si="137"/>
        <v>-8451.5626290878063</v>
      </c>
      <c r="R763" s="20">
        <f t="shared" si="142"/>
        <v>3368.8514340420838</v>
      </c>
      <c r="S763" s="20">
        <f t="shared" si="143"/>
        <v>-2096.976509612321</v>
      </c>
      <c r="T763" s="20">
        <f t="shared" si="138"/>
        <v>2096.976509612321</v>
      </c>
      <c r="U763" s="20">
        <f t="shared" si="139"/>
        <v>1271.8749244297628</v>
      </c>
      <c r="V763">
        <f>(0.5*$C$3*G763^2)/1000</f>
        <v>168.25365925925922</v>
      </c>
      <c r="W763">
        <f t="shared" si="140"/>
        <v>136.62197131851849</v>
      </c>
    </row>
    <row r="764" spans="2:23" x14ac:dyDescent="0.3">
      <c r="B764" s="4" t="s">
        <v>35</v>
      </c>
      <c r="C764" s="4">
        <v>756</v>
      </c>
      <c r="D764" s="4">
        <v>167</v>
      </c>
      <c r="E764" s="11">
        <v>46.3</v>
      </c>
      <c r="F764" s="15">
        <f t="shared" si="141"/>
        <v>-0.54166666666666641</v>
      </c>
      <c r="G764" s="15">
        <f t="shared" si="132"/>
        <v>12.861111111111111</v>
      </c>
      <c r="H764" s="15"/>
      <c r="I764" s="15">
        <f t="shared" si="133"/>
        <v>-1042.5999999999995</v>
      </c>
      <c r="J764" s="15">
        <f t="shared" si="134"/>
        <v>51.264129880401242</v>
      </c>
      <c r="K764" s="21">
        <f t="shared" si="135"/>
        <v>188.82288000000003</v>
      </c>
      <c r="L764" s="17">
        <f>K764+J764</f>
        <v>240.08700988040127</v>
      </c>
      <c r="M764">
        <f>(($C$3*F764)*$J$3)/2</f>
        <v>-174.2966549999999</v>
      </c>
      <c r="N764">
        <f>(M764/$J$3)+O764</f>
        <v>-1323.812990119598</v>
      </c>
      <c r="O764" s="17">
        <f>L764+I764</f>
        <v>-802.51299011959816</v>
      </c>
      <c r="P764" s="15">
        <f t="shared" si="136"/>
        <v>-17025.705956260386</v>
      </c>
      <c r="Q764" s="20">
        <f t="shared" si="137"/>
        <v>-17025.705956260386</v>
      </c>
      <c r="R764" s="20">
        <f t="shared" si="142"/>
        <v>3368.8514340420838</v>
      </c>
      <c r="S764" s="20">
        <f t="shared" si="143"/>
        <v>-2114.0022155685815</v>
      </c>
      <c r="T764" s="20">
        <f t="shared" si="138"/>
        <v>2114.0022155685815</v>
      </c>
      <c r="U764" s="20">
        <f t="shared" si="139"/>
        <v>1254.8492184735023</v>
      </c>
      <c r="V764">
        <f>(0.5*$C$3*G764^2)/1000</f>
        <v>159.18883148148146</v>
      </c>
      <c r="W764">
        <f t="shared" si="140"/>
        <v>129.26133116296296</v>
      </c>
    </row>
    <row r="765" spans="2:23" x14ac:dyDescent="0.3">
      <c r="B765" s="4" t="s">
        <v>35</v>
      </c>
      <c r="C765" s="4">
        <v>757</v>
      </c>
      <c r="D765" s="4">
        <v>168</v>
      </c>
      <c r="E765" s="11">
        <v>43.7</v>
      </c>
      <c r="F765" s="15">
        <f t="shared" si="141"/>
        <v>-0.97222222222222221</v>
      </c>
      <c r="G765" s="15">
        <f t="shared" si="132"/>
        <v>12.138888888888889</v>
      </c>
      <c r="H765" s="15"/>
      <c r="I765" s="15">
        <f t="shared" si="133"/>
        <v>-1871.3333333333333</v>
      </c>
      <c r="J765" s="15">
        <f t="shared" si="134"/>
        <v>45.668261824845686</v>
      </c>
      <c r="K765" s="21">
        <f t="shared" si="135"/>
        <v>188.82288000000003</v>
      </c>
      <c r="L765" s="17">
        <f>K765+J765</f>
        <v>234.49114182484573</v>
      </c>
      <c r="M765">
        <f>(($C$3*F765)*$J$3)/2</f>
        <v>-312.84014999999999</v>
      </c>
      <c r="N765">
        <f>(M765/$J$3)+O765</f>
        <v>-2572.5088581751543</v>
      </c>
      <c r="O765" s="17">
        <f>L765+I765</f>
        <v>-1636.8421915084875</v>
      </c>
      <c r="P765" s="15">
        <f t="shared" si="136"/>
        <v>-31227.399195070622</v>
      </c>
      <c r="Q765" s="20">
        <f t="shared" si="137"/>
        <v>-31227.399195070622</v>
      </c>
      <c r="R765" s="20">
        <f t="shared" si="142"/>
        <v>3368.8514340420838</v>
      </c>
      <c r="S765" s="20">
        <f t="shared" si="143"/>
        <v>-2145.2296147636521</v>
      </c>
      <c r="T765" s="20">
        <f t="shared" si="138"/>
        <v>2145.2296147636521</v>
      </c>
      <c r="U765" s="20">
        <f t="shared" si="139"/>
        <v>1223.6218192784318</v>
      </c>
      <c r="V765">
        <f>(0.5*$C$3*G765^2)/1000</f>
        <v>141.81216481481482</v>
      </c>
      <c r="W765">
        <f t="shared" si="140"/>
        <v>115.15147782962964</v>
      </c>
    </row>
    <row r="766" spans="2:23" x14ac:dyDescent="0.3">
      <c r="B766" s="4" t="s">
        <v>35</v>
      </c>
      <c r="C766" s="4">
        <v>758</v>
      </c>
      <c r="D766" s="4">
        <v>169</v>
      </c>
      <c r="E766" s="11">
        <v>39.299999999999997</v>
      </c>
      <c r="F766" s="15">
        <f t="shared" si="141"/>
        <v>-1.3333333333333335</v>
      </c>
      <c r="G766" s="15">
        <f t="shared" si="132"/>
        <v>10.916666666666666</v>
      </c>
      <c r="H766" s="15"/>
      <c r="I766" s="15">
        <f t="shared" si="133"/>
        <v>-2566.4</v>
      </c>
      <c r="J766" s="15">
        <f t="shared" si="134"/>
        <v>36.934881423611117</v>
      </c>
      <c r="K766" s="21">
        <f t="shared" si="135"/>
        <v>188.82288000000003</v>
      </c>
      <c r="L766" s="17">
        <f>K766+J766</f>
        <v>225.75776142361116</v>
      </c>
      <c r="M766">
        <f>(($C$3*F766)*$J$3)/2</f>
        <v>-429.03791999999999</v>
      </c>
      <c r="N766">
        <f>(M766/$J$3)+O766</f>
        <v>-3623.8422385763888</v>
      </c>
      <c r="O766" s="17">
        <f>L766+I766</f>
        <v>-2340.642238576389</v>
      </c>
      <c r="P766" s="15">
        <f t="shared" si="136"/>
        <v>-39560.277771125577</v>
      </c>
      <c r="Q766" s="20">
        <f t="shared" si="137"/>
        <v>-39560.277771125577</v>
      </c>
      <c r="R766" s="20">
        <f t="shared" si="142"/>
        <v>3368.8514340420838</v>
      </c>
      <c r="S766" s="20">
        <f t="shared" si="143"/>
        <v>-2184.7898925347777</v>
      </c>
      <c r="T766" s="20">
        <f t="shared" si="138"/>
        <v>2184.7898925347777</v>
      </c>
      <c r="U766" s="20">
        <f t="shared" si="139"/>
        <v>1184.0615415073062</v>
      </c>
      <c r="V766">
        <f>(0.5*$C$3*G766^2)/1000</f>
        <v>114.69268333333332</v>
      </c>
      <c r="W766">
        <f t="shared" si="140"/>
        <v>93.130458866666658</v>
      </c>
    </row>
    <row r="767" spans="2:23" x14ac:dyDescent="0.3">
      <c r="B767" s="4" t="s">
        <v>35</v>
      </c>
      <c r="C767" s="4">
        <v>759</v>
      </c>
      <c r="D767" s="4">
        <v>170</v>
      </c>
      <c r="E767" s="11">
        <v>34.1</v>
      </c>
      <c r="F767" s="15">
        <f t="shared" si="141"/>
        <v>-1.4305555555555551</v>
      </c>
      <c r="G767" s="15">
        <f t="shared" si="132"/>
        <v>9.4722222222222214</v>
      </c>
      <c r="H767" s="15"/>
      <c r="I767" s="15">
        <f t="shared" si="133"/>
        <v>-2753.5333333333324</v>
      </c>
      <c r="J767" s="15">
        <f t="shared" si="134"/>
        <v>27.807398861882717</v>
      </c>
      <c r="K767" s="21">
        <f t="shared" si="135"/>
        <v>188.82288000000003</v>
      </c>
      <c r="L767" s="17">
        <f>K767+J767</f>
        <v>216.63027886188274</v>
      </c>
      <c r="M767">
        <f>(($C$3*F767)*$J$3)/2</f>
        <v>-460.32193499999983</v>
      </c>
      <c r="N767">
        <f>(M767/$J$3)+O767</f>
        <v>-3913.6697211381161</v>
      </c>
      <c r="O767" s="17">
        <f>L767+I767</f>
        <v>-2536.9030544714497</v>
      </c>
      <c r="P767" s="15">
        <f t="shared" si="136"/>
        <v>-37071.149303002705</v>
      </c>
      <c r="Q767" s="20">
        <f t="shared" si="137"/>
        <v>-37071.149303002705</v>
      </c>
      <c r="R767" s="20">
        <f t="shared" si="142"/>
        <v>3368.8514340420838</v>
      </c>
      <c r="S767" s="20">
        <f t="shared" si="143"/>
        <v>-2221.8610418377802</v>
      </c>
      <c r="T767" s="20">
        <f t="shared" si="138"/>
        <v>2221.8610418377802</v>
      </c>
      <c r="U767" s="20">
        <f t="shared" si="139"/>
        <v>1146.9903922043036</v>
      </c>
      <c r="V767">
        <f>(0.5*$C$3*G767^2)/1000</f>
        <v>86.349409259259247</v>
      </c>
      <c r="W767">
        <f t="shared" si="140"/>
        <v>70.115720318518512</v>
      </c>
    </row>
    <row r="768" spans="2:23" x14ac:dyDescent="0.3">
      <c r="B768" s="4" t="s">
        <v>35</v>
      </c>
      <c r="C768" s="4">
        <v>760</v>
      </c>
      <c r="D768" s="4">
        <v>171</v>
      </c>
      <c r="E768" s="11">
        <v>29</v>
      </c>
      <c r="F768" s="15">
        <f t="shared" si="141"/>
        <v>-1.4444444444444446</v>
      </c>
      <c r="G768" s="15">
        <f t="shared" si="132"/>
        <v>8.0555555555555554</v>
      </c>
      <c r="H768" s="15"/>
      <c r="I768" s="15">
        <f t="shared" si="133"/>
        <v>-2780.2666666666669</v>
      </c>
      <c r="J768" s="15">
        <f t="shared" si="134"/>
        <v>20.111645447530869</v>
      </c>
      <c r="K768" s="21">
        <f t="shared" si="135"/>
        <v>188.82288000000003</v>
      </c>
      <c r="L768" s="17">
        <f>K768+J768</f>
        <v>208.93452544753089</v>
      </c>
      <c r="M768">
        <f>(($C$3*F768)*$J$3)/2</f>
        <v>-464.79108000000002</v>
      </c>
      <c r="N768">
        <f>(M768/$J$3)+O768</f>
        <v>-3961.4654745524695</v>
      </c>
      <c r="O768" s="17">
        <f>L768+I768</f>
        <v>-2571.3321412191358</v>
      </c>
      <c r="P768" s="15">
        <f t="shared" si="136"/>
        <v>-31911.805211672669</v>
      </c>
      <c r="Q768" s="20">
        <f t="shared" si="137"/>
        <v>-31911.805211672669</v>
      </c>
      <c r="R768" s="20">
        <f t="shared" si="142"/>
        <v>3368.8514340420838</v>
      </c>
      <c r="S768" s="20">
        <f t="shared" si="143"/>
        <v>-2253.772847049453</v>
      </c>
      <c r="T768" s="20">
        <f t="shared" si="138"/>
        <v>2253.772847049453</v>
      </c>
      <c r="U768" s="20">
        <f t="shared" si="139"/>
        <v>1115.0785869926308</v>
      </c>
      <c r="V768">
        <f>(0.5*$C$3*G768^2)/1000</f>
        <v>62.452037037037037</v>
      </c>
      <c r="W768">
        <f t="shared" si="140"/>
        <v>50.711054074074077</v>
      </c>
    </row>
    <row r="769" spans="2:23" x14ac:dyDescent="0.3">
      <c r="B769" s="4" t="s">
        <v>35</v>
      </c>
      <c r="C769" s="4">
        <v>761</v>
      </c>
      <c r="D769" s="4">
        <v>172</v>
      </c>
      <c r="E769" s="11">
        <v>23.7</v>
      </c>
      <c r="F769" s="15">
        <f t="shared" si="141"/>
        <v>-1.4722222222222223</v>
      </c>
      <c r="G769" s="15">
        <f t="shared" si="132"/>
        <v>6.583333333333333</v>
      </c>
      <c r="H769" s="15"/>
      <c r="I769" s="15">
        <f t="shared" si="133"/>
        <v>-2833.7333333333336</v>
      </c>
      <c r="J769" s="15">
        <f t="shared" si="134"/>
        <v>13.432235590277779</v>
      </c>
      <c r="K769" s="21">
        <f t="shared" si="135"/>
        <v>188.82288000000003</v>
      </c>
      <c r="L769" s="17">
        <f>K769+J769</f>
        <v>202.2551155902778</v>
      </c>
      <c r="M769">
        <f>(($C$3*F769)*$J$3)/2</f>
        <v>-473.72937000000002</v>
      </c>
      <c r="N769">
        <f>(M769/$J$3)+O769</f>
        <v>-4048.3448844097225</v>
      </c>
      <c r="O769" s="17">
        <f>L769+I769</f>
        <v>-2631.4782177430557</v>
      </c>
      <c r="P769" s="15">
        <f t="shared" si="136"/>
        <v>-26651.603822364006</v>
      </c>
      <c r="Q769" s="20">
        <f t="shared" si="137"/>
        <v>-26651.603822364006</v>
      </c>
      <c r="R769" s="20">
        <f t="shared" si="142"/>
        <v>3368.8514340420838</v>
      </c>
      <c r="S769" s="20">
        <f t="shared" si="143"/>
        <v>-2280.424450871817</v>
      </c>
      <c r="T769" s="20">
        <f t="shared" si="138"/>
        <v>2280.424450871817</v>
      </c>
      <c r="U769" s="20">
        <f t="shared" si="139"/>
        <v>1088.4269831702668</v>
      </c>
      <c r="V769">
        <f>(0.5*$C$3*G769^2)/1000</f>
        <v>41.710683333333328</v>
      </c>
      <c r="W769">
        <f t="shared" si="140"/>
        <v>33.869074866666665</v>
      </c>
    </row>
    <row r="770" spans="2:23" x14ac:dyDescent="0.3">
      <c r="B770" s="4" t="s">
        <v>35</v>
      </c>
      <c r="C770" s="4">
        <v>762</v>
      </c>
      <c r="D770" s="4">
        <v>173</v>
      </c>
      <c r="E770" s="11">
        <v>18.399999999999999</v>
      </c>
      <c r="F770" s="15">
        <f t="shared" si="141"/>
        <v>-1.3055555555555554</v>
      </c>
      <c r="G770" s="15">
        <f t="shared" si="132"/>
        <v>5.1111111111111107</v>
      </c>
      <c r="H770" s="15"/>
      <c r="I770" s="15">
        <f t="shared" si="133"/>
        <v>-2512.9333333333329</v>
      </c>
      <c r="J770" s="15">
        <f t="shared" si="134"/>
        <v>8.0963123456790118</v>
      </c>
      <c r="K770" s="21">
        <f t="shared" si="135"/>
        <v>188.82288000000003</v>
      </c>
      <c r="L770" s="17">
        <f>K770+J770</f>
        <v>196.91919234567905</v>
      </c>
      <c r="M770">
        <f>(($C$3*F770)*$J$3)/2</f>
        <v>-420.09962999999993</v>
      </c>
      <c r="N770">
        <f>(M770/$J$3)+O770</f>
        <v>-3572.4808076543204</v>
      </c>
      <c r="O770" s="17">
        <f>L770+I770</f>
        <v>-2316.0141409876537</v>
      </c>
      <c r="P770" s="15">
        <f t="shared" si="136"/>
        <v>-18259.346350233191</v>
      </c>
      <c r="Q770" s="20">
        <f t="shared" si="137"/>
        <v>-18259.346350233191</v>
      </c>
      <c r="R770" s="20">
        <f t="shared" si="142"/>
        <v>3368.8514340420838</v>
      </c>
      <c r="S770" s="20">
        <f t="shared" si="143"/>
        <v>-2298.6837972220501</v>
      </c>
      <c r="T770" s="20">
        <f t="shared" si="138"/>
        <v>2298.6837972220501</v>
      </c>
      <c r="U770" s="20">
        <f t="shared" si="139"/>
        <v>1070.1676368200337</v>
      </c>
      <c r="V770">
        <f>(0.5*$C$3*G770^2)/1000</f>
        <v>25.141214814814809</v>
      </c>
      <c r="W770">
        <f t="shared" si="140"/>
        <v>20.414666429629627</v>
      </c>
    </row>
    <row r="771" spans="2:23" x14ac:dyDescent="0.3">
      <c r="B771" s="4" t="s">
        <v>35</v>
      </c>
      <c r="C771" s="4">
        <v>763</v>
      </c>
      <c r="D771" s="4">
        <v>174</v>
      </c>
      <c r="E771" s="11">
        <v>14.3</v>
      </c>
      <c r="F771" s="15">
        <f t="shared" si="141"/>
        <v>-0.88888888888888862</v>
      </c>
      <c r="G771" s="15">
        <f t="shared" si="132"/>
        <v>3.9722222222222223</v>
      </c>
      <c r="H771" s="15"/>
      <c r="I771" s="15">
        <f t="shared" si="133"/>
        <v>-1710.9333333333327</v>
      </c>
      <c r="J771" s="15">
        <f t="shared" si="134"/>
        <v>4.8901669174382727</v>
      </c>
      <c r="K771" s="21">
        <f t="shared" si="135"/>
        <v>188.82288000000003</v>
      </c>
      <c r="L771" s="17">
        <f>K771+J771</f>
        <v>193.71304691743831</v>
      </c>
      <c r="M771">
        <f>(($C$3*F771)*$J$3)/2</f>
        <v>-286.0252799999999</v>
      </c>
      <c r="N771">
        <f>(M771/$J$3)+O771</f>
        <v>-2372.6869530825606</v>
      </c>
      <c r="O771" s="17">
        <f>L771+I771</f>
        <v>-1517.2202864158944</v>
      </c>
      <c r="P771" s="15">
        <f t="shared" si="136"/>
        <v>-9424.8398414112835</v>
      </c>
      <c r="Q771" s="20">
        <f t="shared" si="137"/>
        <v>-9424.8398414112835</v>
      </c>
      <c r="R771" s="20">
        <f t="shared" si="142"/>
        <v>3368.8514340420838</v>
      </c>
      <c r="S771" s="20">
        <f t="shared" si="143"/>
        <v>-2308.1086370634612</v>
      </c>
      <c r="T771" s="20">
        <f t="shared" si="138"/>
        <v>2308.1086370634612</v>
      </c>
      <c r="U771" s="20">
        <f t="shared" si="139"/>
        <v>1060.7427969786227</v>
      </c>
      <c r="V771">
        <f>(0.5*$C$3*G771^2)/1000</f>
        <v>15.185275925925927</v>
      </c>
      <c r="W771">
        <f t="shared" si="140"/>
        <v>12.330444051851854</v>
      </c>
    </row>
    <row r="772" spans="2:23" x14ac:dyDescent="0.3">
      <c r="B772" s="4" t="s">
        <v>35</v>
      </c>
      <c r="C772" s="4">
        <v>764</v>
      </c>
      <c r="D772" s="4">
        <v>175</v>
      </c>
      <c r="E772" s="11">
        <v>12</v>
      </c>
      <c r="F772" s="15">
        <f t="shared" si="141"/>
        <v>-0.20833333333333331</v>
      </c>
      <c r="G772" s="15">
        <f t="shared" si="132"/>
        <v>3.3333333333333335</v>
      </c>
      <c r="H772" s="15"/>
      <c r="I772" s="15">
        <f t="shared" si="133"/>
        <v>-400.99999999999994</v>
      </c>
      <c r="J772" s="15">
        <f t="shared" si="134"/>
        <v>3.4436111111111121</v>
      </c>
      <c r="K772" s="21">
        <f t="shared" si="135"/>
        <v>188.82288000000003</v>
      </c>
      <c r="L772" s="17">
        <f>K772+J772</f>
        <v>192.26649111111115</v>
      </c>
      <c r="M772">
        <f>(($C$3*F772)*$J$3)/2</f>
        <v>-67.037174999999991</v>
      </c>
      <c r="N772">
        <f>(M772/$J$3)+O772</f>
        <v>-409.23350888888876</v>
      </c>
      <c r="O772" s="17">
        <f>L772+I772</f>
        <v>-208.73350888888879</v>
      </c>
      <c r="P772" s="15">
        <f t="shared" si="136"/>
        <v>-1364.111696296296</v>
      </c>
      <c r="Q772" s="20">
        <f t="shared" si="137"/>
        <v>-1364.111696296296</v>
      </c>
      <c r="R772" s="20">
        <f t="shared" si="142"/>
        <v>3368.8514340420838</v>
      </c>
      <c r="S772" s="20">
        <f t="shared" si="143"/>
        <v>-2309.4727487597575</v>
      </c>
      <c r="T772" s="20">
        <f t="shared" si="138"/>
        <v>2309.4727487597575</v>
      </c>
      <c r="U772" s="20">
        <f t="shared" si="139"/>
        <v>1059.3786852823264</v>
      </c>
      <c r="V772">
        <f>(0.5*$C$3*G772^2)/1000</f>
        <v>10.693333333333333</v>
      </c>
      <c r="W772">
        <f t="shared" si="140"/>
        <v>8.6829866666666664</v>
      </c>
    </row>
    <row r="773" spans="2:23" x14ac:dyDescent="0.3">
      <c r="B773" s="4" t="s">
        <v>35</v>
      </c>
      <c r="C773" s="4">
        <v>765</v>
      </c>
      <c r="D773" s="4">
        <v>176</v>
      </c>
      <c r="E773" s="11">
        <v>12.8</v>
      </c>
      <c r="F773" s="15">
        <f t="shared" si="141"/>
        <v>0.55555555555555558</v>
      </c>
      <c r="G773" s="15">
        <f t="shared" si="132"/>
        <v>3.5555555555555554</v>
      </c>
      <c r="H773" s="15"/>
      <c r="I773" s="15">
        <f t="shared" si="133"/>
        <v>1069.3333333333333</v>
      </c>
      <c r="J773" s="15">
        <f t="shared" si="134"/>
        <v>3.9180641975308648</v>
      </c>
      <c r="K773" s="21">
        <f t="shared" si="135"/>
        <v>188.82288000000003</v>
      </c>
      <c r="L773" s="17">
        <f>K773+J773</f>
        <v>192.74094419753089</v>
      </c>
      <c r="M773">
        <f>(($C$3*F773)*$J$3)/2</f>
        <v>178.76579999999998</v>
      </c>
      <c r="N773">
        <f>(M773/$J$3)+O773</f>
        <v>1796.7409441975306</v>
      </c>
      <c r="O773" s="17">
        <f>L773+I773</f>
        <v>1262.074277530864</v>
      </c>
      <c r="P773" s="15">
        <f t="shared" si="136"/>
        <v>6388.4122460356639</v>
      </c>
      <c r="Q773" s="20">
        <f t="shared" si="137"/>
        <v>6388.4122460356639</v>
      </c>
      <c r="R773" s="20">
        <f t="shared" si="142"/>
        <v>3375.2398462881197</v>
      </c>
      <c r="S773" s="20">
        <f t="shared" si="143"/>
        <v>-2309.4727487597575</v>
      </c>
      <c r="T773" s="20">
        <f t="shared" si="138"/>
        <v>2309.4727487597575</v>
      </c>
      <c r="U773" s="20">
        <f t="shared" si="139"/>
        <v>1065.7670975283622</v>
      </c>
      <c r="V773">
        <f>(0.5*$C$3*G773^2)/1000</f>
        <v>12.166637037037036</v>
      </c>
      <c r="W773">
        <f t="shared" si="140"/>
        <v>9.8793092740740747</v>
      </c>
    </row>
    <row r="774" spans="2:23" x14ac:dyDescent="0.3">
      <c r="B774" s="4" t="s">
        <v>35</v>
      </c>
      <c r="C774" s="4">
        <v>766</v>
      </c>
      <c r="D774" s="4">
        <v>177</v>
      </c>
      <c r="E774" s="11">
        <v>16</v>
      </c>
      <c r="F774" s="15">
        <f t="shared" si="141"/>
        <v>0.87500000000000011</v>
      </c>
      <c r="G774" s="15">
        <f t="shared" si="132"/>
        <v>4.4444444444444446</v>
      </c>
      <c r="H774" s="15"/>
      <c r="I774" s="15">
        <f t="shared" si="133"/>
        <v>1684.2000000000003</v>
      </c>
      <c r="J774" s="15">
        <f t="shared" si="134"/>
        <v>6.1219753086419777</v>
      </c>
      <c r="K774" s="21">
        <f t="shared" si="135"/>
        <v>188.82288000000003</v>
      </c>
      <c r="L774" s="17">
        <f>K774+J774</f>
        <v>194.94485530864199</v>
      </c>
      <c r="M774">
        <f>(($C$3*F774)*$J$3)/2</f>
        <v>281.55613500000004</v>
      </c>
      <c r="N774">
        <f>(M774/$J$3)+O774</f>
        <v>2721.2448553086424</v>
      </c>
      <c r="O774" s="17">
        <f>L774+I774</f>
        <v>1879.1448553086423</v>
      </c>
      <c r="P774" s="15">
        <f t="shared" si="136"/>
        <v>12094.421579149523</v>
      </c>
      <c r="Q774" s="20">
        <f t="shared" si="137"/>
        <v>12094.421579149523</v>
      </c>
      <c r="R774" s="20">
        <f t="shared" si="142"/>
        <v>3387.3342678672693</v>
      </c>
      <c r="S774" s="20">
        <f t="shared" si="143"/>
        <v>-2309.4727487597575</v>
      </c>
      <c r="T774" s="20">
        <f t="shared" si="138"/>
        <v>2309.4727487597575</v>
      </c>
      <c r="U774" s="20">
        <f t="shared" si="139"/>
        <v>1077.8615191075119</v>
      </c>
      <c r="V774">
        <f>(0.5*$C$3*G774^2)/1000</f>
        <v>19.010370370370371</v>
      </c>
      <c r="W774">
        <f t="shared" si="140"/>
        <v>15.436420740740742</v>
      </c>
    </row>
    <row r="775" spans="2:23" x14ac:dyDescent="0.3">
      <c r="B775" s="4" t="s">
        <v>35</v>
      </c>
      <c r="C775" s="4">
        <v>767</v>
      </c>
      <c r="D775" s="4">
        <v>178</v>
      </c>
      <c r="E775" s="11">
        <v>19.100000000000001</v>
      </c>
      <c r="F775" s="15">
        <f t="shared" si="141"/>
        <v>0.88888888888888862</v>
      </c>
      <c r="G775" s="15">
        <f t="shared" si="132"/>
        <v>5.3055555555555554</v>
      </c>
      <c r="H775" s="15"/>
      <c r="I775" s="15">
        <f t="shared" si="133"/>
        <v>1710.9333333333327</v>
      </c>
      <c r="J775" s="15">
        <f t="shared" si="134"/>
        <v>8.7240539544753091</v>
      </c>
      <c r="K775" s="21">
        <f t="shared" si="135"/>
        <v>188.82288000000003</v>
      </c>
      <c r="L775" s="17">
        <f>K775+J775</f>
        <v>197.54693395447532</v>
      </c>
      <c r="M775">
        <f>(($C$3*F775)*$J$3)/2</f>
        <v>286.0252799999999</v>
      </c>
      <c r="N775">
        <f>(M775/$J$3)+O775</f>
        <v>2763.9469339544744</v>
      </c>
      <c r="O775" s="17">
        <f>L775+I775</f>
        <v>1908.4802672878081</v>
      </c>
      <c r="P775" s="15">
        <f t="shared" si="136"/>
        <v>14664.274010702906</v>
      </c>
      <c r="Q775" s="20">
        <f t="shared" si="137"/>
        <v>14664.274010702906</v>
      </c>
      <c r="R775" s="20">
        <f t="shared" si="142"/>
        <v>3401.998541877972</v>
      </c>
      <c r="S775" s="20">
        <f t="shared" si="143"/>
        <v>-2309.4727487597575</v>
      </c>
      <c r="T775" s="20">
        <f t="shared" si="138"/>
        <v>2309.4727487597575</v>
      </c>
      <c r="U775" s="20">
        <f t="shared" si="139"/>
        <v>1092.5257931182146</v>
      </c>
      <c r="V775">
        <f>(0.5*$C$3*G775^2)/1000</f>
        <v>27.090520370370367</v>
      </c>
      <c r="W775">
        <f t="shared" si="140"/>
        <v>21.99750254074074</v>
      </c>
    </row>
    <row r="776" spans="2:23" x14ac:dyDescent="0.3">
      <c r="B776" s="4" t="s">
        <v>35</v>
      </c>
      <c r="C776" s="4">
        <v>768</v>
      </c>
      <c r="D776" s="4">
        <v>179</v>
      </c>
      <c r="E776" s="11">
        <v>22.4</v>
      </c>
      <c r="F776" s="15">
        <f t="shared" si="141"/>
        <v>0.90277777777777779</v>
      </c>
      <c r="G776" s="15">
        <f t="shared" ref="G776:G839" si="144">E776*1000/3600</f>
        <v>6.2222222222222223</v>
      </c>
      <c r="H776" s="15"/>
      <c r="I776" s="15">
        <f t="shared" si="133"/>
        <v>1737.6666666666667</v>
      </c>
      <c r="J776" s="15">
        <f t="shared" si="134"/>
        <v>11.999071604938274</v>
      </c>
      <c r="K776" s="21">
        <f t="shared" si="135"/>
        <v>188.82288000000003</v>
      </c>
      <c r="L776" s="17">
        <f>K776+J776</f>
        <v>200.82195160493831</v>
      </c>
      <c r="M776">
        <f>(($C$3*F776)*$J$3)/2</f>
        <v>290.49442499999998</v>
      </c>
      <c r="N776">
        <f>(M776/$J$3)+O776</f>
        <v>2807.3219516049385</v>
      </c>
      <c r="O776" s="17">
        <f>L776+I776</f>
        <v>1938.488618271605</v>
      </c>
      <c r="P776" s="15">
        <f t="shared" si="136"/>
        <v>17467.781032208506</v>
      </c>
      <c r="Q776" s="20">
        <f t="shared" si="137"/>
        <v>17467.781032208506</v>
      </c>
      <c r="R776" s="20">
        <f t="shared" si="142"/>
        <v>3419.4663229101807</v>
      </c>
      <c r="S776" s="20">
        <f t="shared" si="143"/>
        <v>-2309.4727487597575</v>
      </c>
      <c r="T776" s="20">
        <f t="shared" si="138"/>
        <v>2309.4727487597575</v>
      </c>
      <c r="U776" s="20">
        <f t="shared" si="139"/>
        <v>1109.9935741504232</v>
      </c>
      <c r="V776">
        <f>(0.5*$C$3*G776^2)/1000</f>
        <v>37.260325925925926</v>
      </c>
      <c r="W776">
        <f t="shared" si="140"/>
        <v>30.255384651851855</v>
      </c>
    </row>
    <row r="777" spans="2:23" x14ac:dyDescent="0.3">
      <c r="B777" s="4" t="s">
        <v>35</v>
      </c>
      <c r="C777" s="4">
        <v>769</v>
      </c>
      <c r="D777" s="4">
        <v>180</v>
      </c>
      <c r="E777" s="11">
        <v>25.6</v>
      </c>
      <c r="F777" s="15">
        <f t="shared" si="141"/>
        <v>1.0694444444444449</v>
      </c>
      <c r="G777" s="15">
        <f t="shared" si="144"/>
        <v>7.1111111111111107</v>
      </c>
      <c r="H777" s="15"/>
      <c r="I777" s="15">
        <f t="shared" ref="I777:I840" si="145">F777*$C$3</f>
        <v>2058.4666666666676</v>
      </c>
      <c r="J777" s="15">
        <f t="shared" ref="J777:J840" si="146">0.5*$G$3*$F$3*$E$3*G777^2</f>
        <v>15.672256790123459</v>
      </c>
      <c r="K777" s="21">
        <f t="shared" ref="K777:K840" si="147">$B$3*$C$3*$D$3</f>
        <v>188.82288000000003</v>
      </c>
      <c r="L777" s="17">
        <f>K777+J777</f>
        <v>204.4951367901235</v>
      </c>
      <c r="M777">
        <f>(($C$3*F777)*$J$3)/2</f>
        <v>344.12416500000012</v>
      </c>
      <c r="N777">
        <f>(M777/$J$3)+O777</f>
        <v>3292.1951367901247</v>
      </c>
      <c r="O777" s="17">
        <f>L777+I777</f>
        <v>2262.9618034567911</v>
      </c>
      <c r="P777" s="15">
        <f t="shared" ref="P777:P840" si="148">N777*G777</f>
        <v>23411.165417174219</v>
      </c>
      <c r="Q777" s="20">
        <f t="shared" ref="Q777:Q840" si="149">P777*1</f>
        <v>23411.165417174219</v>
      </c>
      <c r="R777" s="20">
        <f t="shared" si="142"/>
        <v>3442.877488327355</v>
      </c>
      <c r="S777" s="20">
        <f t="shared" si="143"/>
        <v>-2309.4727487597575</v>
      </c>
      <c r="T777" s="20">
        <f t="shared" ref="T777:T840" si="150">S777*-1</f>
        <v>2309.4727487597575</v>
      </c>
      <c r="U777" s="20">
        <f t="shared" ref="U777:U840" si="151">R777-T777</f>
        <v>1133.4047395675975</v>
      </c>
      <c r="V777">
        <f>(0.5*$C$3*G777^2)/1000</f>
        <v>48.666548148148145</v>
      </c>
      <c r="W777">
        <f t="shared" ref="W777:W840" si="152">V777*0.812</f>
        <v>39.517237096296299</v>
      </c>
    </row>
    <row r="778" spans="2:23" x14ac:dyDescent="0.3">
      <c r="B778" s="4" t="s">
        <v>35</v>
      </c>
      <c r="C778" s="4">
        <v>770</v>
      </c>
      <c r="D778" s="4">
        <v>181</v>
      </c>
      <c r="E778" s="11">
        <v>30.1</v>
      </c>
      <c r="F778" s="15">
        <f t="shared" ref="F778:F841" si="153">($E779-$E777)/2/3.6</f>
        <v>1.3472222222222217</v>
      </c>
      <c r="G778" s="15">
        <f t="shared" si="144"/>
        <v>8.3611111111111107</v>
      </c>
      <c r="H778" s="15"/>
      <c r="I778" s="15">
        <f t="shared" si="145"/>
        <v>2593.1333333333323</v>
      </c>
      <c r="J778" s="15">
        <f t="shared" si="146"/>
        <v>21.666292380401234</v>
      </c>
      <c r="K778" s="21">
        <f t="shared" si="147"/>
        <v>188.82288000000003</v>
      </c>
      <c r="L778" s="17">
        <f>K778+J778</f>
        <v>210.48917238040127</v>
      </c>
      <c r="M778">
        <f>(($C$3*F778)*$J$3)/2</f>
        <v>433.50706499999978</v>
      </c>
      <c r="N778">
        <f>(M778/$J$3)+O778</f>
        <v>4100.1891723804001</v>
      </c>
      <c r="O778" s="17">
        <f>L778+I778</f>
        <v>2803.6225057137335</v>
      </c>
      <c r="P778" s="15">
        <f t="shared" si="148"/>
        <v>34282.137246847233</v>
      </c>
      <c r="Q778" s="20">
        <f t="shared" si="149"/>
        <v>34282.137246847233</v>
      </c>
      <c r="R778" s="20">
        <f t="shared" ref="R778:R841" si="154">R777+MAX(0,Q778)/1000</f>
        <v>3477.159625574202</v>
      </c>
      <c r="S778" s="20">
        <f t="shared" ref="S778:S841" si="155">S777+MIN(0,Q778)/1000</f>
        <v>-2309.4727487597575</v>
      </c>
      <c r="T778" s="20">
        <f t="shared" si="150"/>
        <v>2309.4727487597575</v>
      </c>
      <c r="U778" s="20">
        <f t="shared" si="151"/>
        <v>1167.6868768144445</v>
      </c>
      <c r="V778">
        <f>(0.5*$C$3*G778^2)/1000</f>
        <v>67.279631481481474</v>
      </c>
      <c r="W778">
        <f t="shared" si="152"/>
        <v>54.63106076296296</v>
      </c>
    </row>
    <row r="779" spans="2:23" x14ac:dyDescent="0.3">
      <c r="B779" s="4" t="s">
        <v>35</v>
      </c>
      <c r="C779" s="4">
        <v>771</v>
      </c>
      <c r="D779" s="4">
        <v>182</v>
      </c>
      <c r="E779" s="11">
        <v>35.299999999999997</v>
      </c>
      <c r="F779" s="15">
        <f t="shared" si="153"/>
        <v>1.3611111111111107</v>
      </c>
      <c r="G779" s="15">
        <f t="shared" si="144"/>
        <v>9.8055555555555554</v>
      </c>
      <c r="H779" s="15"/>
      <c r="I779" s="15">
        <f t="shared" si="145"/>
        <v>2619.8666666666659</v>
      </c>
      <c r="J779" s="15">
        <f t="shared" si="146"/>
        <v>29.798953954475312</v>
      </c>
      <c r="K779" s="21">
        <f t="shared" si="147"/>
        <v>188.82288000000003</v>
      </c>
      <c r="L779" s="17">
        <f>K779+J779</f>
        <v>218.62183395447533</v>
      </c>
      <c r="M779">
        <f>(($C$3*F779)*$J$3)/2</f>
        <v>437.97620999999987</v>
      </c>
      <c r="N779">
        <f>(M779/$J$3)+O779</f>
        <v>4148.4218339544741</v>
      </c>
      <c r="O779" s="17">
        <f>L779+I779</f>
        <v>2838.4885006211412</v>
      </c>
      <c r="P779" s="15">
        <f t="shared" si="148"/>
        <v>40677.580760720259</v>
      </c>
      <c r="Q779" s="20">
        <f t="shared" si="149"/>
        <v>40677.580760720259</v>
      </c>
      <c r="R779" s="20">
        <f t="shared" si="154"/>
        <v>3517.837206334922</v>
      </c>
      <c r="S779" s="20">
        <f t="shared" si="155"/>
        <v>-2309.4727487597575</v>
      </c>
      <c r="T779" s="20">
        <f t="shared" si="150"/>
        <v>2309.4727487597575</v>
      </c>
      <c r="U779" s="20">
        <f t="shared" si="151"/>
        <v>1208.3644575751646</v>
      </c>
      <c r="V779">
        <f>(0.5*$C$3*G779^2)/1000</f>
        <v>92.533720370370375</v>
      </c>
      <c r="W779">
        <f t="shared" si="152"/>
        <v>75.137380940740755</v>
      </c>
    </row>
    <row r="780" spans="2:23" x14ac:dyDescent="0.3">
      <c r="B780" s="4" t="s">
        <v>35</v>
      </c>
      <c r="C780" s="4">
        <v>772</v>
      </c>
      <c r="D780" s="4">
        <v>183</v>
      </c>
      <c r="E780" s="11">
        <v>39.9</v>
      </c>
      <c r="F780" s="15">
        <f t="shared" si="153"/>
        <v>1.2777777777777781</v>
      </c>
      <c r="G780" s="15">
        <f t="shared" si="144"/>
        <v>11.083333333333334</v>
      </c>
      <c r="H780" s="15"/>
      <c r="I780" s="15">
        <f t="shared" si="145"/>
        <v>2459.4666666666672</v>
      </c>
      <c r="J780" s="15">
        <f t="shared" si="146"/>
        <v>38.071273090277785</v>
      </c>
      <c r="K780" s="21">
        <f t="shared" si="147"/>
        <v>188.82288000000003</v>
      </c>
      <c r="L780" s="17">
        <f>K780+J780</f>
        <v>226.89415309027783</v>
      </c>
      <c r="M780">
        <f>(($C$3*F780)*$J$3)/2</f>
        <v>411.16134000000005</v>
      </c>
      <c r="N780">
        <f>(M780/$J$3)+O780</f>
        <v>3916.0941530902787</v>
      </c>
      <c r="O780" s="17">
        <f>L780+I780</f>
        <v>2686.3608197569451</v>
      </c>
      <c r="P780" s="15">
        <f t="shared" si="148"/>
        <v>43403.376863417259</v>
      </c>
      <c r="Q780" s="20">
        <f t="shared" si="149"/>
        <v>43403.376863417259</v>
      </c>
      <c r="R780" s="20">
        <f t="shared" si="154"/>
        <v>3561.2405831983392</v>
      </c>
      <c r="S780" s="20">
        <f t="shared" si="155"/>
        <v>-2309.4727487597575</v>
      </c>
      <c r="T780" s="20">
        <f t="shared" si="150"/>
        <v>2309.4727487597575</v>
      </c>
      <c r="U780" s="20">
        <f t="shared" si="151"/>
        <v>1251.7678344385818</v>
      </c>
      <c r="V780">
        <f>(0.5*$C$3*G780^2)/1000</f>
        <v>118.22148333333334</v>
      </c>
      <c r="W780">
        <f t="shared" si="152"/>
        <v>95.995844466666682</v>
      </c>
    </row>
    <row r="781" spans="2:23" x14ac:dyDescent="0.3">
      <c r="B781" s="4" t="s">
        <v>35</v>
      </c>
      <c r="C781" s="4">
        <v>773</v>
      </c>
      <c r="D781" s="4">
        <v>184</v>
      </c>
      <c r="E781" s="11">
        <v>44.5</v>
      </c>
      <c r="F781" s="15">
        <f t="shared" si="153"/>
        <v>1.0555555555555558</v>
      </c>
      <c r="G781" s="15">
        <f t="shared" si="144"/>
        <v>12.361111111111111</v>
      </c>
      <c r="H781" s="15"/>
      <c r="I781" s="15">
        <f t="shared" si="145"/>
        <v>2031.7333333333338</v>
      </c>
      <c r="J781" s="15">
        <f t="shared" si="146"/>
        <v>47.355631269290129</v>
      </c>
      <c r="K781" s="21">
        <f t="shared" si="147"/>
        <v>188.82288000000003</v>
      </c>
      <c r="L781" s="17">
        <f>K781+J781</f>
        <v>236.17851126929014</v>
      </c>
      <c r="M781">
        <f>(($C$3*F781)*$J$3)/2</f>
        <v>339.65502000000004</v>
      </c>
      <c r="N781">
        <f>(M781/$J$3)+O781</f>
        <v>3283.7785112692909</v>
      </c>
      <c r="O781" s="17">
        <f>L781+I781</f>
        <v>2267.9118446026241</v>
      </c>
      <c r="P781" s="15">
        <f t="shared" si="148"/>
        <v>40591.151042078731</v>
      </c>
      <c r="Q781" s="20">
        <f t="shared" si="149"/>
        <v>40591.151042078731</v>
      </c>
      <c r="R781" s="20">
        <f t="shared" si="154"/>
        <v>3601.831734240418</v>
      </c>
      <c r="S781" s="20">
        <f t="shared" si="155"/>
        <v>-2309.4727487597575</v>
      </c>
      <c r="T781" s="20">
        <f t="shared" si="150"/>
        <v>2309.4727487597575</v>
      </c>
      <c r="U781" s="20">
        <f t="shared" si="151"/>
        <v>1292.3589854806605</v>
      </c>
      <c r="V781">
        <f>(0.5*$C$3*G781^2)/1000</f>
        <v>147.05189814814815</v>
      </c>
      <c r="W781">
        <f t="shared" si="152"/>
        <v>119.40614129629631</v>
      </c>
    </row>
    <row r="782" spans="2:23" x14ac:dyDescent="0.3">
      <c r="B782" s="4" t="s">
        <v>35</v>
      </c>
      <c r="C782" s="4">
        <v>774</v>
      </c>
      <c r="D782" s="4">
        <v>185</v>
      </c>
      <c r="E782" s="11">
        <v>47.5</v>
      </c>
      <c r="F782" s="15">
        <f t="shared" si="153"/>
        <v>0.88888888888888862</v>
      </c>
      <c r="G782" s="15">
        <f t="shared" si="144"/>
        <v>13.194444444444445</v>
      </c>
      <c r="H782" s="15"/>
      <c r="I782" s="15">
        <f t="shared" si="145"/>
        <v>1710.9333333333327</v>
      </c>
      <c r="J782" s="15">
        <f t="shared" si="146"/>
        <v>53.95588589891976</v>
      </c>
      <c r="K782" s="21">
        <f t="shared" si="147"/>
        <v>188.82288000000003</v>
      </c>
      <c r="L782" s="17">
        <f>K782+J782</f>
        <v>242.7787658989198</v>
      </c>
      <c r="M782">
        <f>(($C$3*F782)*$J$3)/2</f>
        <v>286.0252799999999</v>
      </c>
      <c r="N782">
        <f>(M782/$J$3)+O782</f>
        <v>2809.1787658989188</v>
      </c>
      <c r="O782" s="17">
        <f>L782+I782</f>
        <v>1953.7120992322525</v>
      </c>
      <c r="P782" s="15">
        <f t="shared" si="148"/>
        <v>37065.553161166288</v>
      </c>
      <c r="Q782" s="20">
        <f t="shared" si="149"/>
        <v>37065.553161166288</v>
      </c>
      <c r="R782" s="20">
        <f t="shared" si="154"/>
        <v>3638.8972874015844</v>
      </c>
      <c r="S782" s="20">
        <f t="shared" si="155"/>
        <v>-2309.4727487597575</v>
      </c>
      <c r="T782" s="20">
        <f t="shared" si="150"/>
        <v>2309.4727487597575</v>
      </c>
      <c r="U782" s="20">
        <f t="shared" si="151"/>
        <v>1329.424538641827</v>
      </c>
      <c r="V782">
        <f>(0.5*$C$3*G782^2)/1000</f>
        <v>167.5474537037037</v>
      </c>
      <c r="W782">
        <f t="shared" si="152"/>
        <v>136.04853240740741</v>
      </c>
    </row>
    <row r="783" spans="2:23" x14ac:dyDescent="0.3">
      <c r="B783" s="4" t="s">
        <v>35</v>
      </c>
      <c r="C783" s="4">
        <v>775</v>
      </c>
      <c r="D783" s="4">
        <v>186</v>
      </c>
      <c r="E783" s="11">
        <v>50.9</v>
      </c>
      <c r="F783" s="15">
        <f t="shared" si="153"/>
        <v>0.91666666666666685</v>
      </c>
      <c r="G783" s="15">
        <f t="shared" si="144"/>
        <v>14.138888888888889</v>
      </c>
      <c r="H783" s="15"/>
      <c r="I783" s="15">
        <f t="shared" si="145"/>
        <v>1764.4000000000003</v>
      </c>
      <c r="J783" s="15">
        <f t="shared" si="146"/>
        <v>61.956542380401253</v>
      </c>
      <c r="K783" s="21">
        <f t="shared" si="147"/>
        <v>188.82288000000003</v>
      </c>
      <c r="L783" s="17">
        <f>K783+J783</f>
        <v>250.77942238040129</v>
      </c>
      <c r="M783">
        <f>(($C$3*F783)*$J$3)/2</f>
        <v>294.96357000000006</v>
      </c>
      <c r="N783">
        <f>(M783/$J$3)+O783</f>
        <v>2897.3794223804016</v>
      </c>
      <c r="O783" s="17">
        <f>L783+I783</f>
        <v>2015.1794223804015</v>
      </c>
      <c r="P783" s="15">
        <f t="shared" si="148"/>
        <v>40965.725721989569</v>
      </c>
      <c r="Q783" s="20">
        <f t="shared" si="149"/>
        <v>40965.725721989569</v>
      </c>
      <c r="R783" s="20">
        <f t="shared" si="154"/>
        <v>3679.8630131235741</v>
      </c>
      <c r="S783" s="20">
        <f t="shared" si="155"/>
        <v>-2309.4727487597575</v>
      </c>
      <c r="T783" s="20">
        <f t="shared" si="150"/>
        <v>2309.4727487597575</v>
      </c>
      <c r="U783" s="20">
        <f t="shared" si="151"/>
        <v>1370.3902643638166</v>
      </c>
      <c r="V783">
        <f>(0.5*$C$3*G783^2)/1000</f>
        <v>192.39163148148148</v>
      </c>
      <c r="W783">
        <f t="shared" si="152"/>
        <v>156.22200476296297</v>
      </c>
    </row>
    <row r="784" spans="2:23" x14ac:dyDescent="0.3">
      <c r="B784" s="4" t="s">
        <v>35</v>
      </c>
      <c r="C784" s="4">
        <v>776</v>
      </c>
      <c r="D784" s="4">
        <v>187</v>
      </c>
      <c r="E784" s="11">
        <v>54.1</v>
      </c>
      <c r="F784" s="15">
        <f t="shared" si="153"/>
        <v>0.74999999999999978</v>
      </c>
      <c r="G784" s="15">
        <f t="shared" si="144"/>
        <v>15.027777777777779</v>
      </c>
      <c r="H784" s="15"/>
      <c r="I784" s="15">
        <f t="shared" si="145"/>
        <v>1443.5999999999995</v>
      </c>
      <c r="J784" s="15">
        <f t="shared" si="146"/>
        <v>69.99163497299385</v>
      </c>
      <c r="K784" s="21">
        <f t="shared" si="147"/>
        <v>188.82288000000003</v>
      </c>
      <c r="L784" s="17">
        <f>K784+J784</f>
        <v>258.81451497299389</v>
      </c>
      <c r="M784">
        <f>(($C$3*F784)*$J$3)/2</f>
        <v>241.33382999999989</v>
      </c>
      <c r="N784">
        <f>(M784/$J$3)+O784</f>
        <v>2424.2145149729931</v>
      </c>
      <c r="O784" s="17">
        <f>L784+I784</f>
        <v>1702.4145149729934</v>
      </c>
      <c r="P784" s="15">
        <f t="shared" si="148"/>
        <v>36430.557016677485</v>
      </c>
      <c r="Q784" s="20">
        <f t="shared" si="149"/>
        <v>36430.557016677485</v>
      </c>
      <c r="R784" s="20">
        <f t="shared" si="154"/>
        <v>3716.2935701402516</v>
      </c>
      <c r="S784" s="20">
        <f t="shared" si="155"/>
        <v>-2309.4727487597575</v>
      </c>
      <c r="T784" s="20">
        <f t="shared" si="150"/>
        <v>2309.4727487597575</v>
      </c>
      <c r="U784" s="20">
        <f t="shared" si="151"/>
        <v>1406.8208213804942</v>
      </c>
      <c r="V784">
        <f>(0.5*$C$3*G784^2)/1000</f>
        <v>217.3427425925926</v>
      </c>
      <c r="W784">
        <f t="shared" si="152"/>
        <v>176.4823069851852</v>
      </c>
    </row>
    <row r="785" spans="2:23" x14ac:dyDescent="0.3">
      <c r="B785" s="4" t="s">
        <v>35</v>
      </c>
      <c r="C785" s="4">
        <v>777</v>
      </c>
      <c r="D785" s="4">
        <v>188</v>
      </c>
      <c r="E785" s="11">
        <v>56.3</v>
      </c>
      <c r="F785" s="15">
        <f t="shared" si="153"/>
        <v>0.55555555555555558</v>
      </c>
      <c r="G785" s="15">
        <f t="shared" si="144"/>
        <v>15.638888888888889</v>
      </c>
      <c r="H785" s="15"/>
      <c r="I785" s="15">
        <f t="shared" si="145"/>
        <v>1069.3333333333333</v>
      </c>
      <c r="J785" s="15">
        <f t="shared" si="146"/>
        <v>75.799859047067926</v>
      </c>
      <c r="K785" s="21">
        <f t="shared" si="147"/>
        <v>188.82288000000003</v>
      </c>
      <c r="L785" s="17">
        <f>K785+J785</f>
        <v>264.62273904706797</v>
      </c>
      <c r="M785">
        <f>(($C$3*F785)*$J$3)/2</f>
        <v>178.76579999999998</v>
      </c>
      <c r="N785">
        <f>(M785/$J$3)+O785</f>
        <v>1868.6227390470676</v>
      </c>
      <c r="O785" s="17">
        <f>L785+I785</f>
        <v>1333.9560723804011</v>
      </c>
      <c r="P785" s="15">
        <f t="shared" si="148"/>
        <v>29223.183391208309</v>
      </c>
      <c r="Q785" s="20">
        <f t="shared" si="149"/>
        <v>29223.183391208309</v>
      </c>
      <c r="R785" s="20">
        <f t="shared" si="154"/>
        <v>3745.5167535314599</v>
      </c>
      <c r="S785" s="20">
        <f t="shared" si="155"/>
        <v>-2309.4727487597575</v>
      </c>
      <c r="T785" s="20">
        <f t="shared" si="150"/>
        <v>2309.4727487597575</v>
      </c>
      <c r="U785" s="20">
        <f t="shared" si="151"/>
        <v>1436.0440047717025</v>
      </c>
      <c r="V785">
        <f>(0.5*$C$3*G785^2)/1000</f>
        <v>235.37883148148148</v>
      </c>
      <c r="W785">
        <f t="shared" si="152"/>
        <v>191.12761116296298</v>
      </c>
    </row>
    <row r="786" spans="2:23" x14ac:dyDescent="0.3">
      <c r="B786" s="4" t="s">
        <v>35</v>
      </c>
      <c r="C786" s="4">
        <v>778</v>
      </c>
      <c r="D786" s="4">
        <v>189</v>
      </c>
      <c r="E786" s="11">
        <v>58.1</v>
      </c>
      <c r="F786" s="15">
        <f t="shared" si="153"/>
        <v>0.4861111111111111</v>
      </c>
      <c r="G786" s="15">
        <f t="shared" si="144"/>
        <v>16.138888888888889</v>
      </c>
      <c r="H786" s="15"/>
      <c r="I786" s="15">
        <f t="shared" si="145"/>
        <v>935.66666666666663</v>
      </c>
      <c r="J786" s="15">
        <f t="shared" si="146"/>
        <v>80.724222935956817</v>
      </c>
      <c r="K786" s="21">
        <f t="shared" si="147"/>
        <v>188.82288000000003</v>
      </c>
      <c r="L786" s="17">
        <f>K786+J786</f>
        <v>269.54710293595684</v>
      </c>
      <c r="M786">
        <f>(($C$3*F786)*$J$3)/2</f>
        <v>156.420075</v>
      </c>
      <c r="N786">
        <f>(M786/$J$3)+O786</f>
        <v>1673.0471029359569</v>
      </c>
      <c r="O786" s="17">
        <f>L786+I786</f>
        <v>1205.2137696026234</v>
      </c>
      <c r="P786" s="15">
        <f t="shared" si="148"/>
        <v>27001.121300160859</v>
      </c>
      <c r="Q786" s="20">
        <f t="shared" si="149"/>
        <v>27001.121300160859</v>
      </c>
      <c r="R786" s="20">
        <f t="shared" si="154"/>
        <v>3772.5178748316207</v>
      </c>
      <c r="S786" s="20">
        <f t="shared" si="155"/>
        <v>-2309.4727487597575</v>
      </c>
      <c r="T786" s="20">
        <f t="shared" si="150"/>
        <v>2309.4727487597575</v>
      </c>
      <c r="U786" s="20">
        <f t="shared" si="151"/>
        <v>1463.0451260718633</v>
      </c>
      <c r="V786">
        <f>(0.5*$C$3*G786^2)/1000</f>
        <v>250.67029814814816</v>
      </c>
      <c r="W786">
        <f t="shared" si="152"/>
        <v>203.54428209629631</v>
      </c>
    </row>
    <row r="787" spans="2:23" x14ac:dyDescent="0.3">
      <c r="B787" s="4" t="s">
        <v>35</v>
      </c>
      <c r="C787" s="4">
        <v>779</v>
      </c>
      <c r="D787" s="4">
        <v>190</v>
      </c>
      <c r="E787" s="11">
        <v>59.8</v>
      </c>
      <c r="F787" s="15">
        <f t="shared" si="153"/>
        <v>0.41666666666666663</v>
      </c>
      <c r="G787" s="15">
        <f t="shared" si="144"/>
        <v>16.611111111111111</v>
      </c>
      <c r="H787" s="15"/>
      <c r="I787" s="15">
        <f t="shared" si="145"/>
        <v>801.99999999999989</v>
      </c>
      <c r="J787" s="15">
        <f t="shared" si="146"/>
        <v>85.517299151234582</v>
      </c>
      <c r="K787" s="21">
        <f t="shared" si="147"/>
        <v>188.82288000000003</v>
      </c>
      <c r="L787" s="17">
        <f>K787+J787</f>
        <v>274.34017915123462</v>
      </c>
      <c r="M787">
        <f>(($C$3*F787)*$J$3)/2</f>
        <v>134.07434999999998</v>
      </c>
      <c r="N787">
        <f>(M787/$J$3)+O787</f>
        <v>1477.3401791512345</v>
      </c>
      <c r="O787" s="17">
        <f>L787+I787</f>
        <v>1076.3401791512345</v>
      </c>
      <c r="P787" s="15">
        <f t="shared" si="148"/>
        <v>24540.261864789951</v>
      </c>
      <c r="Q787" s="20">
        <f t="shared" si="149"/>
        <v>24540.261864789951</v>
      </c>
      <c r="R787" s="20">
        <f t="shared" si="154"/>
        <v>3797.0581366964107</v>
      </c>
      <c r="S787" s="20">
        <f t="shared" si="155"/>
        <v>-2309.4727487597575</v>
      </c>
      <c r="T787" s="20">
        <f t="shared" si="150"/>
        <v>2309.4727487597575</v>
      </c>
      <c r="U787" s="20">
        <f t="shared" si="151"/>
        <v>1487.5853879366532</v>
      </c>
      <c r="V787">
        <f>(0.5*$C$3*G787^2)/1000</f>
        <v>265.55408148148143</v>
      </c>
      <c r="W787">
        <f t="shared" si="152"/>
        <v>215.62991416296293</v>
      </c>
    </row>
    <row r="788" spans="2:23" x14ac:dyDescent="0.3">
      <c r="B788" s="4" t="s">
        <v>35</v>
      </c>
      <c r="C788" s="4">
        <v>780</v>
      </c>
      <c r="D788" s="4">
        <v>191</v>
      </c>
      <c r="E788" s="11">
        <v>61.1</v>
      </c>
      <c r="F788" s="15">
        <f t="shared" si="153"/>
        <v>0.31944444444444503</v>
      </c>
      <c r="G788" s="15">
        <f t="shared" si="144"/>
        <v>16.972222222222221</v>
      </c>
      <c r="H788" s="15"/>
      <c r="I788" s="15">
        <f t="shared" si="145"/>
        <v>614.86666666666781</v>
      </c>
      <c r="J788" s="15">
        <f t="shared" si="146"/>
        <v>89.275857195216062</v>
      </c>
      <c r="K788" s="21">
        <f t="shared" si="147"/>
        <v>188.82288000000003</v>
      </c>
      <c r="L788" s="17">
        <f>K788+J788</f>
        <v>278.09873719521607</v>
      </c>
      <c r="M788">
        <f>(($C$3*F788)*$J$3)/2</f>
        <v>102.79033500000018</v>
      </c>
      <c r="N788">
        <f>(M788/$J$3)+O788</f>
        <v>1200.3987371952178</v>
      </c>
      <c r="O788" s="17">
        <f>L788+I788</f>
        <v>892.96540386188394</v>
      </c>
      <c r="P788" s="15">
        <f t="shared" si="148"/>
        <v>20373.434122952167</v>
      </c>
      <c r="Q788" s="20">
        <f t="shared" si="149"/>
        <v>20373.434122952167</v>
      </c>
      <c r="R788" s="20">
        <f t="shared" si="154"/>
        <v>3817.4315708193626</v>
      </c>
      <c r="S788" s="20">
        <f t="shared" si="155"/>
        <v>-2309.4727487597575</v>
      </c>
      <c r="T788" s="20">
        <f t="shared" si="150"/>
        <v>2309.4727487597575</v>
      </c>
      <c r="U788" s="20">
        <f t="shared" si="151"/>
        <v>1507.9588220596052</v>
      </c>
      <c r="V788">
        <f>(0.5*$C$3*G788^2)/1000</f>
        <v>277.22540925925921</v>
      </c>
      <c r="W788">
        <f t="shared" si="152"/>
        <v>225.10703231851849</v>
      </c>
    </row>
    <row r="789" spans="2:23" x14ac:dyDescent="0.3">
      <c r="B789" s="4" t="s">
        <v>35</v>
      </c>
      <c r="C789" s="4">
        <v>781</v>
      </c>
      <c r="D789" s="4">
        <v>192</v>
      </c>
      <c r="E789" s="11">
        <v>62.1</v>
      </c>
      <c r="F789" s="15">
        <f t="shared" si="153"/>
        <v>0.23611111111111052</v>
      </c>
      <c r="G789" s="15">
        <f t="shared" si="144"/>
        <v>17.25</v>
      </c>
      <c r="H789" s="15"/>
      <c r="I789" s="15">
        <f t="shared" si="145"/>
        <v>454.4666666666655</v>
      </c>
      <c r="J789" s="15">
        <f t="shared" si="146"/>
        <v>92.222057812500012</v>
      </c>
      <c r="K789" s="21">
        <f t="shared" si="147"/>
        <v>188.82288000000003</v>
      </c>
      <c r="L789" s="17">
        <f>K789+J789</f>
        <v>281.04493781250005</v>
      </c>
      <c r="M789">
        <f>(($C$3*F789)*$J$3)/2</f>
        <v>75.975464999999801</v>
      </c>
      <c r="N789">
        <f>(M789/$J$3)+O789</f>
        <v>962.74493781249828</v>
      </c>
      <c r="O789" s="17">
        <f>L789+I789</f>
        <v>735.5116044791655</v>
      </c>
      <c r="P789" s="15">
        <f t="shared" si="148"/>
        <v>16607.350177265595</v>
      </c>
      <c r="Q789" s="20">
        <f t="shared" si="149"/>
        <v>16607.350177265595</v>
      </c>
      <c r="R789" s="20">
        <f t="shared" si="154"/>
        <v>3834.0389209966283</v>
      </c>
      <c r="S789" s="20">
        <f t="shared" si="155"/>
        <v>-2309.4727487597575</v>
      </c>
      <c r="T789" s="20">
        <f t="shared" si="150"/>
        <v>2309.4727487597575</v>
      </c>
      <c r="U789" s="20">
        <f t="shared" si="151"/>
        <v>1524.5661722368709</v>
      </c>
      <c r="V789">
        <f>(0.5*$C$3*G789^2)/1000</f>
        <v>286.37414999999999</v>
      </c>
      <c r="W789">
        <f t="shared" si="152"/>
        <v>232.53580980000001</v>
      </c>
    </row>
    <row r="790" spans="2:23" x14ac:dyDescent="0.3">
      <c r="B790" s="4" t="s">
        <v>35</v>
      </c>
      <c r="C790" s="4">
        <v>782</v>
      </c>
      <c r="D790" s="4">
        <v>193</v>
      </c>
      <c r="E790" s="11">
        <v>62.8</v>
      </c>
      <c r="F790" s="15">
        <f t="shared" si="153"/>
        <v>0.16666666666666607</v>
      </c>
      <c r="G790" s="15">
        <f t="shared" si="144"/>
        <v>17.444444444444443</v>
      </c>
      <c r="H790" s="15"/>
      <c r="I790" s="15">
        <f t="shared" si="145"/>
        <v>320.79999999999887</v>
      </c>
      <c r="J790" s="15">
        <f t="shared" si="146"/>
        <v>94.312855864197545</v>
      </c>
      <c r="K790" s="21">
        <f t="shared" si="147"/>
        <v>188.82288000000003</v>
      </c>
      <c r="L790" s="17">
        <f>K790+J790</f>
        <v>283.13573586419756</v>
      </c>
      <c r="M790">
        <f>(($C$3*F790)*$J$3)/2</f>
        <v>53.629739999999806</v>
      </c>
      <c r="N790">
        <f>(M790/$J$3)+O790</f>
        <v>764.33573586419584</v>
      </c>
      <c r="O790" s="17">
        <f>L790+I790</f>
        <v>603.93573586419643</v>
      </c>
      <c r="P790" s="15">
        <f t="shared" si="148"/>
        <v>13333.412281186525</v>
      </c>
      <c r="Q790" s="20">
        <f t="shared" si="149"/>
        <v>13333.412281186525</v>
      </c>
      <c r="R790" s="20">
        <f t="shared" si="154"/>
        <v>3847.372333277815</v>
      </c>
      <c r="S790" s="20">
        <f t="shared" si="155"/>
        <v>-2309.4727487597575</v>
      </c>
      <c r="T790" s="20">
        <f t="shared" si="150"/>
        <v>2309.4727487597575</v>
      </c>
      <c r="U790" s="20">
        <f t="shared" si="151"/>
        <v>1537.8995845180575</v>
      </c>
      <c r="V790">
        <f>(0.5*$C$3*G790^2)/1000</f>
        <v>292.86663703703698</v>
      </c>
      <c r="W790">
        <f t="shared" si="152"/>
        <v>237.80770927407406</v>
      </c>
    </row>
    <row r="791" spans="2:23" x14ac:dyDescent="0.3">
      <c r="B791" s="4" t="s">
        <v>35</v>
      </c>
      <c r="C791" s="4">
        <v>783</v>
      </c>
      <c r="D791" s="4">
        <v>194</v>
      </c>
      <c r="E791" s="11">
        <v>63.3</v>
      </c>
      <c r="F791" s="15">
        <f t="shared" si="153"/>
        <v>0.1111111111111117</v>
      </c>
      <c r="G791" s="15">
        <f t="shared" si="144"/>
        <v>17.583333333333332</v>
      </c>
      <c r="H791" s="15"/>
      <c r="I791" s="15">
        <f t="shared" si="145"/>
        <v>213.86666666666781</v>
      </c>
      <c r="J791" s="15">
        <f t="shared" si="146"/>
        <v>95.820631423611118</v>
      </c>
      <c r="K791" s="21">
        <f t="shared" si="147"/>
        <v>188.82288000000003</v>
      </c>
      <c r="L791" s="17">
        <f>K791+J791</f>
        <v>284.64351142361113</v>
      </c>
      <c r="M791">
        <f>(($C$3*F791)*$J$3)/2</f>
        <v>35.753160000000186</v>
      </c>
      <c r="N791">
        <f>(M791/$J$3)+O791</f>
        <v>605.44351142361279</v>
      </c>
      <c r="O791" s="17">
        <f>L791+I791</f>
        <v>498.51017809027894</v>
      </c>
      <c r="P791" s="15">
        <f t="shared" si="148"/>
        <v>10645.715075865191</v>
      </c>
      <c r="Q791" s="20">
        <f t="shared" si="149"/>
        <v>10645.715075865191</v>
      </c>
      <c r="R791" s="20">
        <f t="shared" si="154"/>
        <v>3858.0180483536801</v>
      </c>
      <c r="S791" s="20">
        <f t="shared" si="155"/>
        <v>-2309.4727487597575</v>
      </c>
      <c r="T791" s="20">
        <f t="shared" si="150"/>
        <v>2309.4727487597575</v>
      </c>
      <c r="U791" s="20">
        <f t="shared" si="151"/>
        <v>1548.5452995939227</v>
      </c>
      <c r="V791">
        <f>(0.5*$C$3*G791^2)/1000</f>
        <v>297.54868333333332</v>
      </c>
      <c r="W791">
        <f t="shared" si="152"/>
        <v>241.60953086666666</v>
      </c>
    </row>
    <row r="792" spans="2:23" x14ac:dyDescent="0.3">
      <c r="B792" s="4" t="s">
        <v>35</v>
      </c>
      <c r="C792" s="4">
        <v>784</v>
      </c>
      <c r="D792" s="4">
        <v>195</v>
      </c>
      <c r="E792" s="11">
        <v>63.6</v>
      </c>
      <c r="F792" s="15">
        <f t="shared" si="153"/>
        <v>9.7222222222222612E-2</v>
      </c>
      <c r="G792" s="15">
        <f t="shared" si="144"/>
        <v>17.666666666666668</v>
      </c>
      <c r="H792" s="15"/>
      <c r="I792" s="15">
        <f t="shared" si="145"/>
        <v>187.13333333333409</v>
      </c>
      <c r="J792" s="15">
        <f t="shared" si="146"/>
        <v>96.731036111111138</v>
      </c>
      <c r="K792" s="21">
        <f t="shared" si="147"/>
        <v>188.82288000000003</v>
      </c>
      <c r="L792" s="17">
        <f>K792+J792</f>
        <v>285.55391611111116</v>
      </c>
      <c r="M792">
        <f>(($C$3*F792)*$J$3)/2</f>
        <v>31.284015000000124</v>
      </c>
      <c r="N792">
        <f>(M792/$J$3)+O792</f>
        <v>566.25391611111229</v>
      </c>
      <c r="O792" s="17">
        <f>L792+I792</f>
        <v>472.68724944444523</v>
      </c>
      <c r="P792" s="15">
        <f t="shared" si="148"/>
        <v>10003.81918462965</v>
      </c>
      <c r="Q792" s="20">
        <f t="shared" si="149"/>
        <v>10003.81918462965</v>
      </c>
      <c r="R792" s="20">
        <f t="shared" si="154"/>
        <v>3868.0218675383098</v>
      </c>
      <c r="S792" s="20">
        <f t="shared" si="155"/>
        <v>-2309.4727487597575</v>
      </c>
      <c r="T792" s="20">
        <f t="shared" si="150"/>
        <v>2309.4727487597575</v>
      </c>
      <c r="U792" s="20">
        <f t="shared" si="151"/>
        <v>1558.5491187785524</v>
      </c>
      <c r="V792">
        <f>(0.5*$C$3*G792^2)/1000</f>
        <v>300.37573333333336</v>
      </c>
      <c r="W792">
        <f t="shared" si="152"/>
        <v>243.90509546666669</v>
      </c>
    </row>
    <row r="793" spans="2:23" x14ac:dyDescent="0.3">
      <c r="B793" s="4" t="s">
        <v>35</v>
      </c>
      <c r="C793" s="4">
        <v>785</v>
      </c>
      <c r="D793" s="4">
        <v>196</v>
      </c>
      <c r="E793" s="11">
        <v>64</v>
      </c>
      <c r="F793" s="15">
        <f t="shared" si="153"/>
        <v>0.15277777777777798</v>
      </c>
      <c r="G793" s="15">
        <f t="shared" si="144"/>
        <v>17.777777777777779</v>
      </c>
      <c r="H793" s="15"/>
      <c r="I793" s="15">
        <f t="shared" si="145"/>
        <v>294.06666666666706</v>
      </c>
      <c r="J793" s="15">
        <f t="shared" si="146"/>
        <v>97.951604938271643</v>
      </c>
      <c r="K793" s="21">
        <f t="shared" si="147"/>
        <v>188.82288000000003</v>
      </c>
      <c r="L793" s="17">
        <f>K793+J793</f>
        <v>286.77448493827166</v>
      </c>
      <c r="M793">
        <f>(($C$3*F793)*$J$3)/2</f>
        <v>49.160595000000065</v>
      </c>
      <c r="N793">
        <f>(M793/$J$3)+O793</f>
        <v>727.87448493827219</v>
      </c>
      <c r="O793" s="17">
        <f>L793+I793</f>
        <v>580.84115160493866</v>
      </c>
      <c r="P793" s="15">
        <f t="shared" si="148"/>
        <v>12939.990843347061</v>
      </c>
      <c r="Q793" s="20">
        <f t="shared" si="149"/>
        <v>12939.990843347061</v>
      </c>
      <c r="R793" s="20">
        <f t="shared" si="154"/>
        <v>3880.9618583816568</v>
      </c>
      <c r="S793" s="20">
        <f t="shared" si="155"/>
        <v>-2309.4727487597575</v>
      </c>
      <c r="T793" s="20">
        <f t="shared" si="150"/>
        <v>2309.4727487597575</v>
      </c>
      <c r="U793" s="20">
        <f t="shared" si="151"/>
        <v>1571.4891096218994</v>
      </c>
      <c r="V793">
        <f>(0.5*$C$3*G793^2)/1000</f>
        <v>304.16592592592593</v>
      </c>
      <c r="W793">
        <f t="shared" si="152"/>
        <v>246.98273185185187</v>
      </c>
    </row>
    <row r="794" spans="2:23" x14ac:dyDescent="0.3">
      <c r="B794" s="4" t="s">
        <v>35</v>
      </c>
      <c r="C794" s="4">
        <v>786</v>
      </c>
      <c r="D794" s="4">
        <v>197</v>
      </c>
      <c r="E794" s="11">
        <v>64.7</v>
      </c>
      <c r="F794" s="15">
        <f t="shared" si="153"/>
        <v>0.16666666666666705</v>
      </c>
      <c r="G794" s="15">
        <f t="shared" si="144"/>
        <v>17.972222222222221</v>
      </c>
      <c r="H794" s="15"/>
      <c r="I794" s="15">
        <f t="shared" si="145"/>
        <v>320.80000000000075</v>
      </c>
      <c r="J794" s="15">
        <f t="shared" si="146"/>
        <v>100.1060141396605</v>
      </c>
      <c r="K794" s="21">
        <f t="shared" si="147"/>
        <v>188.82288000000003</v>
      </c>
      <c r="L794" s="17">
        <f>K794+J794</f>
        <v>288.92889413966054</v>
      </c>
      <c r="M794">
        <f>(($C$3*F794)*$J$3)/2</f>
        <v>53.629740000000119</v>
      </c>
      <c r="N794">
        <f>(M794/$J$3)+O794</f>
        <v>770.12889413966172</v>
      </c>
      <c r="O794" s="17">
        <f>L794+I794</f>
        <v>609.72889413966129</v>
      </c>
      <c r="P794" s="15">
        <f t="shared" si="148"/>
        <v>13840.927625232252</v>
      </c>
      <c r="Q794" s="20">
        <f t="shared" si="149"/>
        <v>13840.927625232252</v>
      </c>
      <c r="R794" s="20">
        <f t="shared" si="154"/>
        <v>3894.8027860068892</v>
      </c>
      <c r="S794" s="20">
        <f t="shared" si="155"/>
        <v>-2309.4727487597575</v>
      </c>
      <c r="T794" s="20">
        <f t="shared" si="150"/>
        <v>2309.4727487597575</v>
      </c>
      <c r="U794" s="20">
        <f t="shared" si="151"/>
        <v>1585.3300372471317</v>
      </c>
      <c r="V794">
        <f>(0.5*$C$3*G794^2)/1000</f>
        <v>310.85594259259256</v>
      </c>
      <c r="W794">
        <f t="shared" si="152"/>
        <v>252.41502538518517</v>
      </c>
    </row>
    <row r="795" spans="2:23" x14ac:dyDescent="0.3">
      <c r="B795" s="4" t="s">
        <v>35</v>
      </c>
      <c r="C795" s="4">
        <v>787</v>
      </c>
      <c r="D795" s="4">
        <v>198</v>
      </c>
      <c r="E795" s="11">
        <v>65.2</v>
      </c>
      <c r="F795" s="15">
        <f t="shared" si="153"/>
        <v>8.3333333333332538E-2</v>
      </c>
      <c r="G795" s="15">
        <f t="shared" si="144"/>
        <v>18.111111111111111</v>
      </c>
      <c r="H795" s="15"/>
      <c r="I795" s="15">
        <f t="shared" si="145"/>
        <v>160.39999999999847</v>
      </c>
      <c r="J795" s="15">
        <f t="shared" si="146"/>
        <v>101.65922623456792</v>
      </c>
      <c r="K795" s="21">
        <f t="shared" si="147"/>
        <v>188.82288000000003</v>
      </c>
      <c r="L795" s="17">
        <f>K795+J795</f>
        <v>290.48210623456794</v>
      </c>
      <c r="M795">
        <f>(($C$3*F795)*$J$3)/2</f>
        <v>26.814869999999743</v>
      </c>
      <c r="N795">
        <f>(M795/$J$3)+O795</f>
        <v>531.08210623456569</v>
      </c>
      <c r="O795" s="17">
        <f>L795+I795</f>
        <v>450.88210623456644</v>
      </c>
      <c r="P795" s="15">
        <f t="shared" si="148"/>
        <v>9618.4870351371337</v>
      </c>
      <c r="Q795" s="20">
        <f t="shared" si="149"/>
        <v>9618.4870351371337</v>
      </c>
      <c r="R795" s="20">
        <f t="shared" si="154"/>
        <v>3904.4212730420263</v>
      </c>
      <c r="S795" s="20">
        <f t="shared" si="155"/>
        <v>-2309.4727487597575</v>
      </c>
      <c r="T795" s="20">
        <f t="shared" si="150"/>
        <v>2309.4727487597575</v>
      </c>
      <c r="U795" s="20">
        <f t="shared" si="151"/>
        <v>1594.9485242822689</v>
      </c>
      <c r="V795">
        <f>(0.5*$C$3*G795^2)/1000</f>
        <v>315.67908148148149</v>
      </c>
      <c r="W795">
        <f t="shared" si="152"/>
        <v>256.33141416296297</v>
      </c>
    </row>
    <row r="796" spans="2:23" x14ac:dyDescent="0.3">
      <c r="B796" s="4" t="s">
        <v>35</v>
      </c>
      <c r="C796" s="4">
        <v>788</v>
      </c>
      <c r="D796" s="4">
        <v>199</v>
      </c>
      <c r="E796" s="11">
        <v>65.3</v>
      </c>
      <c r="F796" s="15">
        <f t="shared" si="153"/>
        <v>1.3888888888888099E-2</v>
      </c>
      <c r="G796" s="15">
        <f t="shared" si="144"/>
        <v>18.138888888888889</v>
      </c>
      <c r="H796" s="15"/>
      <c r="I796" s="15">
        <f t="shared" si="145"/>
        <v>26.733333333331814</v>
      </c>
      <c r="J796" s="15">
        <f t="shared" si="146"/>
        <v>101.97130349151237</v>
      </c>
      <c r="K796" s="21">
        <f t="shared" si="147"/>
        <v>188.82288000000003</v>
      </c>
      <c r="L796" s="17">
        <f>K796+J796</f>
        <v>290.7941834915124</v>
      </c>
      <c r="M796">
        <f>(($C$3*F796)*$J$3)/2</f>
        <v>4.4691449999997461</v>
      </c>
      <c r="N796">
        <f>(M796/$J$3)+O796</f>
        <v>330.89418349151015</v>
      </c>
      <c r="O796" s="17">
        <f>L796+I796</f>
        <v>317.52751682484421</v>
      </c>
      <c r="P796" s="15">
        <f t="shared" si="148"/>
        <v>6002.0528283321146</v>
      </c>
      <c r="Q796" s="20">
        <f t="shared" si="149"/>
        <v>6002.0528283321146</v>
      </c>
      <c r="R796" s="20">
        <f t="shared" si="154"/>
        <v>3910.4233258703584</v>
      </c>
      <c r="S796" s="20">
        <f t="shared" si="155"/>
        <v>-2309.4727487597575</v>
      </c>
      <c r="T796" s="20">
        <f t="shared" si="150"/>
        <v>2309.4727487597575</v>
      </c>
      <c r="U796" s="20">
        <f t="shared" si="151"/>
        <v>1600.950577110601</v>
      </c>
      <c r="V796">
        <f>(0.5*$C$3*G796^2)/1000</f>
        <v>316.64816481481483</v>
      </c>
      <c r="W796">
        <f t="shared" si="152"/>
        <v>257.11830982962965</v>
      </c>
    </row>
    <row r="797" spans="2:23" x14ac:dyDescent="0.3">
      <c r="B797" s="4" t="s">
        <v>35</v>
      </c>
      <c r="C797" s="4">
        <v>789</v>
      </c>
      <c r="D797" s="4">
        <v>200</v>
      </c>
      <c r="E797" s="11">
        <v>65.3</v>
      </c>
      <c r="F797" s="15">
        <f t="shared" si="153"/>
        <v>1.3888888888890073E-2</v>
      </c>
      <c r="G797" s="15">
        <f t="shared" si="144"/>
        <v>18.138888888888889</v>
      </c>
      <c r="H797" s="15"/>
      <c r="I797" s="15">
        <f t="shared" si="145"/>
        <v>26.733333333335612</v>
      </c>
      <c r="J797" s="15">
        <f t="shared" si="146"/>
        <v>101.97130349151237</v>
      </c>
      <c r="K797" s="21">
        <f t="shared" si="147"/>
        <v>188.82288000000003</v>
      </c>
      <c r="L797" s="17">
        <f>K797+J797</f>
        <v>290.7941834915124</v>
      </c>
      <c r="M797">
        <f>(($C$3*F797)*$J$3)/2</f>
        <v>4.4691450000003803</v>
      </c>
      <c r="N797">
        <f>(M797/$J$3)+O797</f>
        <v>330.89418349151583</v>
      </c>
      <c r="O797" s="17">
        <f>L797+I797</f>
        <v>317.52751682484802</v>
      </c>
      <c r="P797" s="15">
        <f t="shared" si="148"/>
        <v>6002.0528283322183</v>
      </c>
      <c r="Q797" s="20">
        <f t="shared" si="149"/>
        <v>6002.0528283322183</v>
      </c>
      <c r="R797" s="20">
        <f t="shared" si="154"/>
        <v>3916.4253786986906</v>
      </c>
      <c r="S797" s="20">
        <f t="shared" si="155"/>
        <v>-2309.4727487597575</v>
      </c>
      <c r="T797" s="20">
        <f t="shared" si="150"/>
        <v>2309.4727487597575</v>
      </c>
      <c r="U797" s="20">
        <f t="shared" si="151"/>
        <v>1606.9526299389331</v>
      </c>
      <c r="V797">
        <f>(0.5*$C$3*G797^2)/1000</f>
        <v>316.64816481481483</v>
      </c>
      <c r="W797">
        <f t="shared" si="152"/>
        <v>257.11830982962965</v>
      </c>
    </row>
    <row r="798" spans="2:23" x14ac:dyDescent="0.3">
      <c r="B798" s="4" t="s">
        <v>35</v>
      </c>
      <c r="C798" s="4">
        <v>790</v>
      </c>
      <c r="D798" s="4">
        <v>201</v>
      </c>
      <c r="E798" s="11">
        <v>65.400000000000006</v>
      </c>
      <c r="F798" s="15">
        <f t="shared" si="153"/>
        <v>5.5555555555556344E-2</v>
      </c>
      <c r="G798" s="15">
        <f t="shared" si="144"/>
        <v>18.166666666666668</v>
      </c>
      <c r="H798" s="15"/>
      <c r="I798" s="15">
        <f t="shared" si="145"/>
        <v>106.93333333333484</v>
      </c>
      <c r="J798" s="15">
        <f t="shared" si="146"/>
        <v>102.28385902777781</v>
      </c>
      <c r="K798" s="21">
        <f t="shared" si="147"/>
        <v>188.82288000000003</v>
      </c>
      <c r="L798" s="17">
        <f>K798+J798</f>
        <v>291.10673902777785</v>
      </c>
      <c r="M798">
        <f>(($C$3*F798)*$J$3)/2</f>
        <v>17.876580000000253</v>
      </c>
      <c r="N798">
        <f>(M798/$J$3)+O798</f>
        <v>451.50673902778016</v>
      </c>
      <c r="O798" s="17">
        <f>L798+I798</f>
        <v>398.04007236111272</v>
      </c>
      <c r="P798" s="15">
        <f t="shared" si="148"/>
        <v>8202.3724256713394</v>
      </c>
      <c r="Q798" s="20">
        <f t="shared" si="149"/>
        <v>8202.3724256713394</v>
      </c>
      <c r="R798" s="20">
        <f t="shared" si="154"/>
        <v>3924.627751124362</v>
      </c>
      <c r="S798" s="20">
        <f t="shared" si="155"/>
        <v>-2309.4727487597575</v>
      </c>
      <c r="T798" s="20">
        <f t="shared" si="150"/>
        <v>2309.4727487597575</v>
      </c>
      <c r="U798" s="20">
        <f t="shared" si="151"/>
        <v>1615.1550023646046</v>
      </c>
      <c r="V798">
        <f>(0.5*$C$3*G798^2)/1000</f>
        <v>317.61873333333341</v>
      </c>
      <c r="W798">
        <f t="shared" si="152"/>
        <v>257.90641146666673</v>
      </c>
    </row>
    <row r="799" spans="2:23" x14ac:dyDescent="0.3">
      <c r="B799" s="4" t="s">
        <v>35</v>
      </c>
      <c r="C799" s="4">
        <v>791</v>
      </c>
      <c r="D799" s="4">
        <v>202</v>
      </c>
      <c r="E799" s="11">
        <v>65.7</v>
      </c>
      <c r="F799" s="15">
        <f t="shared" si="153"/>
        <v>8.3333333333332538E-2</v>
      </c>
      <c r="G799" s="15">
        <f t="shared" si="144"/>
        <v>18.25</v>
      </c>
      <c r="H799" s="15"/>
      <c r="I799" s="15">
        <f t="shared" si="145"/>
        <v>160.39999999999847</v>
      </c>
      <c r="J799" s="15">
        <f t="shared" si="146"/>
        <v>103.22439531250002</v>
      </c>
      <c r="K799" s="21">
        <f t="shared" si="147"/>
        <v>188.82288000000003</v>
      </c>
      <c r="L799" s="17">
        <f>K799+J799</f>
        <v>292.04727531250006</v>
      </c>
      <c r="M799">
        <f>(($C$3*F799)*$J$3)/2</f>
        <v>26.814869999999743</v>
      </c>
      <c r="N799">
        <f>(M799/$J$3)+O799</f>
        <v>532.64727531249775</v>
      </c>
      <c r="O799" s="17">
        <f>L799+I799</f>
        <v>452.4472753124985</v>
      </c>
      <c r="P799" s="15">
        <f t="shared" si="148"/>
        <v>9720.8127744530848</v>
      </c>
      <c r="Q799" s="20">
        <f t="shared" si="149"/>
        <v>9720.8127744530848</v>
      </c>
      <c r="R799" s="20">
        <f t="shared" si="154"/>
        <v>3934.348563898815</v>
      </c>
      <c r="S799" s="20">
        <f t="shared" si="155"/>
        <v>-2309.4727487597575</v>
      </c>
      <c r="T799" s="20">
        <f t="shared" si="150"/>
        <v>2309.4727487597575</v>
      </c>
      <c r="U799" s="20">
        <f t="shared" si="151"/>
        <v>1624.8758151390575</v>
      </c>
      <c r="V799">
        <f>(0.5*$C$3*G799^2)/1000</f>
        <v>320.53934999999996</v>
      </c>
      <c r="W799">
        <f t="shared" si="152"/>
        <v>260.27795219999996</v>
      </c>
    </row>
    <row r="800" spans="2:23" x14ac:dyDescent="0.3">
      <c r="B800" s="4" t="s">
        <v>35</v>
      </c>
      <c r="C800" s="4">
        <v>792</v>
      </c>
      <c r="D800" s="4">
        <v>203</v>
      </c>
      <c r="E800" s="11">
        <v>66</v>
      </c>
      <c r="F800" s="15">
        <f t="shared" si="153"/>
        <v>-1.3888888888890073E-2</v>
      </c>
      <c r="G800" s="15">
        <f t="shared" si="144"/>
        <v>18.333333333333332</v>
      </c>
      <c r="H800" s="15"/>
      <c r="I800" s="15">
        <f t="shared" si="145"/>
        <v>-26.733333333335612</v>
      </c>
      <c r="J800" s="15">
        <f t="shared" si="146"/>
        <v>104.16923611111112</v>
      </c>
      <c r="K800" s="21">
        <f t="shared" si="147"/>
        <v>188.82288000000003</v>
      </c>
      <c r="L800" s="17">
        <f>K800+J800</f>
        <v>292.99211611111116</v>
      </c>
      <c r="M800">
        <f>(($C$3*F800)*$J$3)/2</f>
        <v>-4.4691450000003803</v>
      </c>
      <c r="N800">
        <f>(M800/$J$3)+O800</f>
        <v>252.89211611110773</v>
      </c>
      <c r="O800" s="17">
        <f>L800+I800</f>
        <v>266.25878277777554</v>
      </c>
      <c r="P800" s="15">
        <f t="shared" si="148"/>
        <v>4636.355462036975</v>
      </c>
      <c r="Q800" s="20">
        <f t="shared" si="149"/>
        <v>4636.355462036975</v>
      </c>
      <c r="R800" s="20">
        <f t="shared" si="154"/>
        <v>3938.984919360852</v>
      </c>
      <c r="S800" s="20">
        <f t="shared" si="155"/>
        <v>-2309.4727487597575</v>
      </c>
      <c r="T800" s="20">
        <f t="shared" si="150"/>
        <v>2309.4727487597575</v>
      </c>
      <c r="U800" s="20">
        <f t="shared" si="151"/>
        <v>1629.5121706010946</v>
      </c>
      <c r="V800">
        <f>(0.5*$C$3*G800^2)/1000</f>
        <v>323.4733333333333</v>
      </c>
      <c r="W800">
        <f t="shared" si="152"/>
        <v>262.66034666666667</v>
      </c>
    </row>
    <row r="801" spans="2:23" x14ac:dyDescent="0.3">
      <c r="B801" s="4" t="s">
        <v>35</v>
      </c>
      <c r="C801" s="4">
        <v>793</v>
      </c>
      <c r="D801" s="4">
        <v>204</v>
      </c>
      <c r="E801" s="11">
        <v>65.599999999999994</v>
      </c>
      <c r="F801" s="15">
        <f t="shared" si="153"/>
        <v>-0.34722222222222221</v>
      </c>
      <c r="G801" s="15">
        <f t="shared" si="144"/>
        <v>18.222222222222221</v>
      </c>
      <c r="H801" s="15"/>
      <c r="I801" s="15">
        <f t="shared" si="145"/>
        <v>-668.33333333333326</v>
      </c>
      <c r="J801" s="15">
        <f t="shared" si="146"/>
        <v>102.91040493827163</v>
      </c>
      <c r="K801" s="21">
        <f t="shared" si="147"/>
        <v>188.82288000000003</v>
      </c>
      <c r="L801" s="17">
        <f>K801+J801</f>
        <v>291.73328493827165</v>
      </c>
      <c r="M801">
        <f>(($C$3*F801)*$J$3)/2</f>
        <v>-111.72862499999998</v>
      </c>
      <c r="N801">
        <f>(M801/$J$3)+O801</f>
        <v>-710.76671506172829</v>
      </c>
      <c r="O801" s="17">
        <f>L801+I801</f>
        <v>-376.60004839506161</v>
      </c>
      <c r="P801" s="15">
        <f t="shared" si="148"/>
        <v>-12951.749030013714</v>
      </c>
      <c r="Q801" s="20">
        <f t="shared" si="149"/>
        <v>-12951.749030013714</v>
      </c>
      <c r="R801" s="20">
        <f t="shared" si="154"/>
        <v>3938.984919360852</v>
      </c>
      <c r="S801" s="20">
        <f t="shared" si="155"/>
        <v>-2322.4244977897711</v>
      </c>
      <c r="T801" s="20">
        <f t="shared" si="150"/>
        <v>2322.4244977897711</v>
      </c>
      <c r="U801" s="20">
        <f t="shared" si="151"/>
        <v>1616.560421571081</v>
      </c>
      <c r="V801">
        <f>(0.5*$C$3*G801^2)/1000</f>
        <v>319.56432592592591</v>
      </c>
      <c r="W801">
        <f t="shared" si="152"/>
        <v>259.48623265185188</v>
      </c>
    </row>
    <row r="802" spans="2:23" x14ac:dyDescent="0.3">
      <c r="B802" s="4" t="s">
        <v>35</v>
      </c>
      <c r="C802" s="4">
        <v>794</v>
      </c>
      <c r="D802" s="4">
        <v>205</v>
      </c>
      <c r="E802" s="11">
        <v>63.5</v>
      </c>
      <c r="F802" s="15">
        <f t="shared" si="153"/>
        <v>-0.8194444444444432</v>
      </c>
      <c r="G802" s="15">
        <f t="shared" si="144"/>
        <v>17.638888888888889</v>
      </c>
      <c r="H802" s="15"/>
      <c r="I802" s="15">
        <f t="shared" si="145"/>
        <v>-1577.2666666666642</v>
      </c>
      <c r="J802" s="15">
        <f t="shared" si="146"/>
        <v>96.427089602623468</v>
      </c>
      <c r="K802" s="21">
        <f t="shared" si="147"/>
        <v>188.82288000000003</v>
      </c>
      <c r="L802" s="17">
        <f>K802+J802</f>
        <v>285.24996960262348</v>
      </c>
      <c r="M802">
        <f>(($C$3*F802)*$J$3)/2</f>
        <v>-263.67955499999954</v>
      </c>
      <c r="N802">
        <f>(M802/$J$3)+O802</f>
        <v>-2080.6500303973726</v>
      </c>
      <c r="O802" s="17">
        <f>L802+I802</f>
        <v>-1292.0166970640407</v>
      </c>
      <c r="P802" s="15">
        <f t="shared" si="148"/>
        <v>-36700.354702842546</v>
      </c>
      <c r="Q802" s="20">
        <f t="shared" si="149"/>
        <v>-36700.354702842546</v>
      </c>
      <c r="R802" s="20">
        <f t="shared" si="154"/>
        <v>3938.984919360852</v>
      </c>
      <c r="S802" s="20">
        <f t="shared" si="155"/>
        <v>-2359.1248524926136</v>
      </c>
      <c r="T802" s="20">
        <f t="shared" si="150"/>
        <v>2359.1248524926136</v>
      </c>
      <c r="U802" s="20">
        <f t="shared" si="151"/>
        <v>1579.8600668682384</v>
      </c>
      <c r="V802">
        <f>(0.5*$C$3*G802^2)/1000</f>
        <v>299.43189814814815</v>
      </c>
      <c r="W802">
        <f t="shared" si="152"/>
        <v>243.13870129629632</v>
      </c>
    </row>
    <row r="803" spans="2:23" x14ac:dyDescent="0.3">
      <c r="B803" s="4" t="s">
        <v>35</v>
      </c>
      <c r="C803" s="4">
        <v>795</v>
      </c>
      <c r="D803" s="4">
        <v>206</v>
      </c>
      <c r="E803" s="11">
        <v>59.7</v>
      </c>
      <c r="F803" s="15">
        <f t="shared" si="153"/>
        <v>-1.2361111111111109</v>
      </c>
      <c r="G803" s="15">
        <f t="shared" si="144"/>
        <v>16.583333333333332</v>
      </c>
      <c r="H803" s="15"/>
      <c r="I803" s="15">
        <f t="shared" si="145"/>
        <v>-2379.2666666666664</v>
      </c>
      <c r="J803" s="15">
        <f t="shared" si="146"/>
        <v>85.231527256944446</v>
      </c>
      <c r="K803" s="21">
        <f t="shared" si="147"/>
        <v>188.82288000000003</v>
      </c>
      <c r="L803" s="17">
        <f>K803+J803</f>
        <v>274.0544072569445</v>
      </c>
      <c r="M803">
        <f>(($C$3*F803)*$J$3)/2</f>
        <v>-397.75390499999992</v>
      </c>
      <c r="N803">
        <f>(M803/$J$3)+O803</f>
        <v>-3294.845592743055</v>
      </c>
      <c r="O803" s="17">
        <f>L803+I803</f>
        <v>-2105.2122594097218</v>
      </c>
      <c r="P803" s="15">
        <f t="shared" si="148"/>
        <v>-54639.522746322327</v>
      </c>
      <c r="Q803" s="20">
        <f t="shared" si="149"/>
        <v>-54639.522746322327</v>
      </c>
      <c r="R803" s="20">
        <f t="shared" si="154"/>
        <v>3938.984919360852</v>
      </c>
      <c r="S803" s="20">
        <f t="shared" si="155"/>
        <v>-2413.7643752389358</v>
      </c>
      <c r="T803" s="20">
        <f t="shared" si="150"/>
        <v>2413.7643752389358</v>
      </c>
      <c r="U803" s="20">
        <f t="shared" si="151"/>
        <v>1525.2205441219162</v>
      </c>
      <c r="V803">
        <f>(0.5*$C$3*G803^2)/1000</f>
        <v>264.66668333333331</v>
      </c>
      <c r="W803">
        <f t="shared" si="152"/>
        <v>214.90934686666665</v>
      </c>
    </row>
    <row r="804" spans="2:23" x14ac:dyDescent="0.3">
      <c r="B804" s="4" t="s">
        <v>35</v>
      </c>
      <c r="C804" s="4">
        <v>796</v>
      </c>
      <c r="D804" s="4">
        <v>207</v>
      </c>
      <c r="E804" s="11">
        <v>54.6</v>
      </c>
      <c r="F804" s="15">
        <f t="shared" si="153"/>
        <v>-1.4444444444444453</v>
      </c>
      <c r="G804" s="15">
        <f t="shared" si="144"/>
        <v>15.166666666666666</v>
      </c>
      <c r="H804" s="15"/>
      <c r="I804" s="15">
        <f t="shared" si="145"/>
        <v>-2780.2666666666682</v>
      </c>
      <c r="J804" s="15">
        <f t="shared" si="146"/>
        <v>71.291359027777787</v>
      </c>
      <c r="K804" s="21">
        <f t="shared" si="147"/>
        <v>188.82288000000003</v>
      </c>
      <c r="L804" s="17">
        <f>K804+J804</f>
        <v>260.11423902777778</v>
      </c>
      <c r="M804">
        <f>(($C$3*F804)*$J$3)/2</f>
        <v>-464.79108000000025</v>
      </c>
      <c r="N804">
        <f>(M804/$J$3)+O804</f>
        <v>-3910.2857609722246</v>
      </c>
      <c r="O804" s="17">
        <f>L804+I804</f>
        <v>-2520.1524276388905</v>
      </c>
      <c r="P804" s="15">
        <f t="shared" si="148"/>
        <v>-59306.00070807874</v>
      </c>
      <c r="Q804" s="20">
        <f t="shared" si="149"/>
        <v>-59306.00070807874</v>
      </c>
      <c r="R804" s="20">
        <f t="shared" si="154"/>
        <v>3938.984919360852</v>
      </c>
      <c r="S804" s="20">
        <f t="shared" si="155"/>
        <v>-2473.0703759470148</v>
      </c>
      <c r="T804" s="20">
        <f t="shared" si="150"/>
        <v>2473.0703759470148</v>
      </c>
      <c r="U804" s="20">
        <f t="shared" si="151"/>
        <v>1465.9145434138372</v>
      </c>
      <c r="V804">
        <f>(0.5*$C$3*G804^2)/1000</f>
        <v>221.37873333333332</v>
      </c>
      <c r="W804">
        <f t="shared" si="152"/>
        <v>179.75953146666666</v>
      </c>
    </row>
    <row r="805" spans="2:23" x14ac:dyDescent="0.3">
      <c r="B805" s="4" t="s">
        <v>35</v>
      </c>
      <c r="C805" s="4">
        <v>797</v>
      </c>
      <c r="D805" s="4">
        <v>208</v>
      </c>
      <c r="E805" s="11">
        <v>49.3</v>
      </c>
      <c r="F805" s="15">
        <f t="shared" si="153"/>
        <v>-1.3472222222222225</v>
      </c>
      <c r="G805" s="15">
        <f t="shared" si="144"/>
        <v>13.694444444444445</v>
      </c>
      <c r="H805" s="15"/>
      <c r="I805" s="15">
        <f t="shared" si="145"/>
        <v>-2593.1333333333337</v>
      </c>
      <c r="J805" s="15">
        <f t="shared" si="146"/>
        <v>58.122655343364215</v>
      </c>
      <c r="K805" s="21">
        <f t="shared" si="147"/>
        <v>188.82288000000003</v>
      </c>
      <c r="L805" s="17">
        <f>K805+J805</f>
        <v>246.94553534336424</v>
      </c>
      <c r="M805">
        <f>(($C$3*F805)*$J$3)/2</f>
        <v>-433.50706500000001</v>
      </c>
      <c r="N805">
        <f>(M805/$J$3)+O805</f>
        <v>-3642.7544646566366</v>
      </c>
      <c r="O805" s="17">
        <f>L805+I805</f>
        <v>-2346.1877979899696</v>
      </c>
      <c r="P805" s="15">
        <f t="shared" si="148"/>
        <v>-49885.498640992271</v>
      </c>
      <c r="Q805" s="20">
        <f t="shared" si="149"/>
        <v>-49885.498640992271</v>
      </c>
      <c r="R805" s="20">
        <f t="shared" si="154"/>
        <v>3938.984919360852</v>
      </c>
      <c r="S805" s="20">
        <f t="shared" si="155"/>
        <v>-2522.9558745880072</v>
      </c>
      <c r="T805" s="20">
        <f t="shared" si="150"/>
        <v>2522.9558745880072</v>
      </c>
      <c r="U805" s="20">
        <f t="shared" si="151"/>
        <v>1416.0290447728448</v>
      </c>
      <c r="V805">
        <f>(0.5*$C$3*G805^2)/1000</f>
        <v>180.48638703703702</v>
      </c>
      <c r="W805">
        <f t="shared" si="152"/>
        <v>146.55494627407407</v>
      </c>
    </row>
    <row r="806" spans="2:23" x14ac:dyDescent="0.3">
      <c r="B806" s="4" t="s">
        <v>35</v>
      </c>
      <c r="C806" s="4">
        <v>798</v>
      </c>
      <c r="D806" s="4">
        <v>209</v>
      </c>
      <c r="E806" s="11">
        <v>44.9</v>
      </c>
      <c r="F806" s="15">
        <f t="shared" si="153"/>
        <v>-0.97222222222222221</v>
      </c>
      <c r="G806" s="15">
        <f t="shared" si="144"/>
        <v>12.472222222222221</v>
      </c>
      <c r="H806" s="15"/>
      <c r="I806" s="15">
        <f t="shared" si="145"/>
        <v>-1871.3333333333333</v>
      </c>
      <c r="J806" s="15">
        <f t="shared" si="146"/>
        <v>48.210794695216052</v>
      </c>
      <c r="K806" s="21">
        <f t="shared" si="147"/>
        <v>188.82288000000003</v>
      </c>
      <c r="L806" s="17">
        <f>K806+J806</f>
        <v>237.03367469521606</v>
      </c>
      <c r="M806">
        <f>(($C$3*F806)*$J$3)/2</f>
        <v>-312.84014999999999</v>
      </c>
      <c r="N806">
        <f>(M806/$J$3)+O806</f>
        <v>-2569.9663253047838</v>
      </c>
      <c r="O806" s="17">
        <f>L806+I806</f>
        <v>-1634.2996586381173</v>
      </c>
      <c r="P806" s="15">
        <f t="shared" si="148"/>
        <v>-32053.191112829107</v>
      </c>
      <c r="Q806" s="20">
        <f t="shared" si="149"/>
        <v>-32053.191112829107</v>
      </c>
      <c r="R806" s="20">
        <f t="shared" si="154"/>
        <v>3938.984919360852</v>
      </c>
      <c r="S806" s="20">
        <f t="shared" si="155"/>
        <v>-2555.0090657008363</v>
      </c>
      <c r="T806" s="20">
        <f t="shared" si="150"/>
        <v>2555.0090657008363</v>
      </c>
      <c r="U806" s="20">
        <f t="shared" si="151"/>
        <v>1383.9758536600157</v>
      </c>
      <c r="V806">
        <f>(0.5*$C$3*G806^2)/1000</f>
        <v>149.70740925925924</v>
      </c>
      <c r="W806">
        <f t="shared" si="152"/>
        <v>121.5624163185185</v>
      </c>
    </row>
    <row r="807" spans="2:23" x14ac:dyDescent="0.3">
      <c r="B807" s="4" t="s">
        <v>35</v>
      </c>
      <c r="C807" s="4">
        <v>799</v>
      </c>
      <c r="D807" s="4">
        <v>210</v>
      </c>
      <c r="E807" s="11">
        <v>42.3</v>
      </c>
      <c r="F807" s="15">
        <f t="shared" si="153"/>
        <v>-0.4861111111111111</v>
      </c>
      <c r="G807" s="15">
        <f t="shared" si="144"/>
        <v>11.75</v>
      </c>
      <c r="H807" s="15"/>
      <c r="I807" s="15">
        <f t="shared" si="145"/>
        <v>-935.66666666666663</v>
      </c>
      <c r="J807" s="15">
        <f t="shared" si="146"/>
        <v>42.789020312500007</v>
      </c>
      <c r="K807" s="21">
        <f t="shared" si="147"/>
        <v>188.82288000000003</v>
      </c>
      <c r="L807" s="17">
        <f>K807+J807</f>
        <v>231.61190031250004</v>
      </c>
      <c r="M807">
        <f>(($C$3*F807)*$J$3)/2</f>
        <v>-156.420075</v>
      </c>
      <c r="N807">
        <f>(M807/$J$3)+O807</f>
        <v>-1171.8880996875</v>
      </c>
      <c r="O807" s="17">
        <f>L807+I807</f>
        <v>-704.05476635416653</v>
      </c>
      <c r="P807" s="15">
        <f t="shared" si="148"/>
        <v>-13769.685171328125</v>
      </c>
      <c r="Q807" s="20">
        <f t="shared" si="149"/>
        <v>-13769.685171328125</v>
      </c>
      <c r="R807" s="20">
        <f t="shared" si="154"/>
        <v>3938.984919360852</v>
      </c>
      <c r="S807" s="20">
        <f t="shared" si="155"/>
        <v>-2568.7787508721644</v>
      </c>
      <c r="T807" s="20">
        <f t="shared" si="150"/>
        <v>2568.7787508721644</v>
      </c>
      <c r="U807" s="20">
        <f t="shared" si="151"/>
        <v>1370.2061684886876</v>
      </c>
      <c r="V807">
        <f>(0.5*$C$3*G807^2)/1000</f>
        <v>132.87135000000001</v>
      </c>
      <c r="W807">
        <f t="shared" si="152"/>
        <v>107.89153620000002</v>
      </c>
    </row>
    <row r="808" spans="2:23" x14ac:dyDescent="0.3">
      <c r="B808" s="4" t="s">
        <v>35</v>
      </c>
      <c r="C808" s="4">
        <v>800</v>
      </c>
      <c r="D808" s="4">
        <v>211</v>
      </c>
      <c r="E808" s="11">
        <v>41.4</v>
      </c>
      <c r="F808" s="15">
        <f t="shared" si="153"/>
        <v>-0.1388888888888889</v>
      </c>
      <c r="G808" s="15">
        <f t="shared" si="144"/>
        <v>11.5</v>
      </c>
      <c r="H808" s="15"/>
      <c r="I808" s="15">
        <f t="shared" si="145"/>
        <v>-267.33333333333331</v>
      </c>
      <c r="J808" s="15">
        <f t="shared" si="146"/>
        <v>40.987581250000005</v>
      </c>
      <c r="K808" s="21">
        <f t="shared" si="147"/>
        <v>188.82288000000003</v>
      </c>
      <c r="L808" s="17">
        <f>K808+J808</f>
        <v>229.81046125000003</v>
      </c>
      <c r="M808">
        <f>(($C$3*F808)*$J$3)/2</f>
        <v>-44.691449999999996</v>
      </c>
      <c r="N808">
        <f>(M808/$J$3)+O808</f>
        <v>-171.18953874999994</v>
      </c>
      <c r="O808" s="17">
        <f>L808+I808</f>
        <v>-37.522872083333283</v>
      </c>
      <c r="P808" s="15">
        <f t="shared" si="148"/>
        <v>-1968.6796956249993</v>
      </c>
      <c r="Q808" s="20">
        <f t="shared" si="149"/>
        <v>-1968.6796956249993</v>
      </c>
      <c r="R808" s="20">
        <f t="shared" si="154"/>
        <v>3938.984919360852</v>
      </c>
      <c r="S808" s="20">
        <f t="shared" si="155"/>
        <v>-2570.7474305677893</v>
      </c>
      <c r="T808" s="20">
        <f t="shared" si="150"/>
        <v>2570.7474305677893</v>
      </c>
      <c r="U808" s="20">
        <f t="shared" si="151"/>
        <v>1368.2374887930628</v>
      </c>
      <c r="V808">
        <f>(0.5*$C$3*G808^2)/1000</f>
        <v>127.2774</v>
      </c>
      <c r="W808">
        <f t="shared" si="152"/>
        <v>103.34924880000001</v>
      </c>
    </row>
    <row r="809" spans="2:23" x14ac:dyDescent="0.3">
      <c r="B809" s="4" t="s">
        <v>35</v>
      </c>
      <c r="C809" s="4">
        <v>801</v>
      </c>
      <c r="D809" s="4">
        <v>212</v>
      </c>
      <c r="E809" s="11">
        <v>41.3</v>
      </c>
      <c r="F809" s="15">
        <f t="shared" si="153"/>
        <v>9.7222222222222612E-2</v>
      </c>
      <c r="G809" s="15">
        <f t="shared" si="144"/>
        <v>11.472222222222221</v>
      </c>
      <c r="H809" s="15"/>
      <c r="I809" s="15">
        <f t="shared" si="145"/>
        <v>187.13333333333409</v>
      </c>
      <c r="J809" s="15">
        <f t="shared" si="146"/>
        <v>40.78981275077161</v>
      </c>
      <c r="K809" s="21">
        <f t="shared" si="147"/>
        <v>188.82288000000003</v>
      </c>
      <c r="L809" s="17">
        <f>K809+J809</f>
        <v>229.61269275077163</v>
      </c>
      <c r="M809">
        <f>(($C$3*F809)*$J$3)/2</f>
        <v>31.284015000000124</v>
      </c>
      <c r="N809">
        <f>(M809/$J$3)+O809</f>
        <v>510.31269275077278</v>
      </c>
      <c r="O809" s="17">
        <f>L809+I809</f>
        <v>416.74602608410572</v>
      </c>
      <c r="P809" s="15">
        <f t="shared" si="148"/>
        <v>5854.4206140574761</v>
      </c>
      <c r="Q809" s="20">
        <f t="shared" si="149"/>
        <v>5854.4206140574761</v>
      </c>
      <c r="R809" s="20">
        <f t="shared" si="154"/>
        <v>3944.8393399749093</v>
      </c>
      <c r="S809" s="20">
        <f t="shared" si="155"/>
        <v>-2570.7474305677893</v>
      </c>
      <c r="T809" s="20">
        <f t="shared" si="150"/>
        <v>2570.7474305677893</v>
      </c>
      <c r="U809" s="20">
        <f t="shared" si="151"/>
        <v>1374.0919094071201</v>
      </c>
      <c r="V809">
        <f>(0.5*$C$3*G809^2)/1000</f>
        <v>126.6632759259259</v>
      </c>
      <c r="W809">
        <f t="shared" si="152"/>
        <v>102.85058005185184</v>
      </c>
    </row>
    <row r="810" spans="2:23" x14ac:dyDescent="0.3">
      <c r="B810" s="4" t="s">
        <v>35</v>
      </c>
      <c r="C810" s="4">
        <v>802</v>
      </c>
      <c r="D810" s="4">
        <v>213</v>
      </c>
      <c r="E810" s="11">
        <v>42.1</v>
      </c>
      <c r="F810" s="15">
        <f t="shared" si="153"/>
        <v>0.47222222222222299</v>
      </c>
      <c r="G810" s="15">
        <f t="shared" si="144"/>
        <v>11.694444444444445</v>
      </c>
      <c r="H810" s="15"/>
      <c r="I810" s="15">
        <f t="shared" si="145"/>
        <v>908.93333333333476</v>
      </c>
      <c r="J810" s="15">
        <f t="shared" si="146"/>
        <v>42.38535256558643</v>
      </c>
      <c r="K810" s="21">
        <f t="shared" si="147"/>
        <v>188.82288000000003</v>
      </c>
      <c r="L810" s="17">
        <f>K810+J810</f>
        <v>231.20823256558646</v>
      </c>
      <c r="M810">
        <f>(($C$3*F810)*$J$3)/2</f>
        <v>151.95093000000023</v>
      </c>
      <c r="N810">
        <f>(M810/$J$3)+O810</f>
        <v>1594.6082325655887</v>
      </c>
      <c r="O810" s="17">
        <f>L810+I810</f>
        <v>1140.1415658989213</v>
      </c>
      <c r="P810" s="15">
        <f t="shared" si="148"/>
        <v>18648.057386392022</v>
      </c>
      <c r="Q810" s="20">
        <f t="shared" si="149"/>
        <v>18648.057386392022</v>
      </c>
      <c r="R810" s="20">
        <f t="shared" si="154"/>
        <v>3963.4873973613012</v>
      </c>
      <c r="S810" s="20">
        <f t="shared" si="155"/>
        <v>-2570.7474305677893</v>
      </c>
      <c r="T810" s="20">
        <f t="shared" si="150"/>
        <v>2570.7474305677893</v>
      </c>
      <c r="U810" s="20">
        <f t="shared" si="151"/>
        <v>1392.7399667935119</v>
      </c>
      <c r="V810">
        <f>(0.5*$C$3*G810^2)/1000</f>
        <v>131.6178537037037</v>
      </c>
      <c r="W810">
        <f t="shared" si="152"/>
        <v>106.87369720740742</v>
      </c>
    </row>
    <row r="811" spans="2:23" x14ac:dyDescent="0.3">
      <c r="B811" s="4" t="s">
        <v>35</v>
      </c>
      <c r="C811" s="4">
        <v>803</v>
      </c>
      <c r="D811" s="4">
        <v>214</v>
      </c>
      <c r="E811" s="11">
        <v>44.7</v>
      </c>
      <c r="F811" s="15">
        <f t="shared" si="153"/>
        <v>0.87499999999999956</v>
      </c>
      <c r="G811" s="15">
        <f t="shared" si="144"/>
        <v>12.416666666666666</v>
      </c>
      <c r="H811" s="15"/>
      <c r="I811" s="15">
        <f t="shared" si="145"/>
        <v>1684.1999999999991</v>
      </c>
      <c r="J811" s="15">
        <f t="shared" si="146"/>
        <v>47.782256423611116</v>
      </c>
      <c r="K811" s="21">
        <f t="shared" si="147"/>
        <v>188.82288000000003</v>
      </c>
      <c r="L811" s="17">
        <f>K811+J811</f>
        <v>236.60513642361116</v>
      </c>
      <c r="M811">
        <f>(($C$3*F811)*$J$3)/2</f>
        <v>281.55613499999981</v>
      </c>
      <c r="N811">
        <f>(M811/$J$3)+O811</f>
        <v>2762.9051364236097</v>
      </c>
      <c r="O811" s="17">
        <f>L811+I811</f>
        <v>1920.8051364236103</v>
      </c>
      <c r="P811" s="15">
        <f t="shared" si="148"/>
        <v>34306.072110593152</v>
      </c>
      <c r="Q811" s="20">
        <f t="shared" si="149"/>
        <v>34306.072110593152</v>
      </c>
      <c r="R811" s="20">
        <f t="shared" si="154"/>
        <v>3997.7934694718942</v>
      </c>
      <c r="S811" s="20">
        <f t="shared" si="155"/>
        <v>-2570.7474305677893</v>
      </c>
      <c r="T811" s="20">
        <f t="shared" si="150"/>
        <v>2570.7474305677893</v>
      </c>
      <c r="U811" s="20">
        <f t="shared" si="151"/>
        <v>1427.046038904105</v>
      </c>
      <c r="V811">
        <f>(0.5*$C$3*G811^2)/1000</f>
        <v>148.37668333333332</v>
      </c>
      <c r="W811">
        <f t="shared" si="152"/>
        <v>120.48186686666666</v>
      </c>
    </row>
    <row r="812" spans="2:23" x14ac:dyDescent="0.3">
      <c r="B812" s="4" t="s">
        <v>35</v>
      </c>
      <c r="C812" s="4">
        <v>804</v>
      </c>
      <c r="D812" s="4">
        <v>215</v>
      </c>
      <c r="E812" s="11">
        <v>48.4</v>
      </c>
      <c r="F812" s="15">
        <f t="shared" si="153"/>
        <v>0.93055555555555491</v>
      </c>
      <c r="G812" s="15">
        <f t="shared" si="144"/>
        <v>13.444444444444445</v>
      </c>
      <c r="H812" s="15"/>
      <c r="I812" s="15">
        <f t="shared" si="145"/>
        <v>1791.1333333333321</v>
      </c>
      <c r="J812" s="15">
        <f t="shared" si="146"/>
        <v>56.019900308641986</v>
      </c>
      <c r="K812" s="21">
        <f t="shared" si="147"/>
        <v>188.82288000000003</v>
      </c>
      <c r="L812" s="17">
        <f>K812+J812</f>
        <v>244.84278030864201</v>
      </c>
      <c r="M812">
        <f>(($C$3*F812)*$J$3)/2</f>
        <v>299.43271499999975</v>
      </c>
      <c r="N812">
        <f>(M812/$J$3)+O812</f>
        <v>2931.54278030864</v>
      </c>
      <c r="O812" s="17">
        <f>L812+I812</f>
        <v>2035.9761136419741</v>
      </c>
      <c r="P812" s="15">
        <f t="shared" si="148"/>
        <v>39412.964046371715</v>
      </c>
      <c r="Q812" s="20">
        <f t="shared" si="149"/>
        <v>39412.964046371715</v>
      </c>
      <c r="R812" s="20">
        <f t="shared" si="154"/>
        <v>4037.2064335182658</v>
      </c>
      <c r="S812" s="20">
        <f t="shared" si="155"/>
        <v>-2570.7474305677893</v>
      </c>
      <c r="T812" s="20">
        <f t="shared" si="150"/>
        <v>2570.7474305677893</v>
      </c>
      <c r="U812" s="20">
        <f t="shared" si="151"/>
        <v>1466.4590029504766</v>
      </c>
      <c r="V812">
        <f>(0.5*$C$3*G812^2)/1000</f>
        <v>173.95677037037035</v>
      </c>
      <c r="W812">
        <f t="shared" si="152"/>
        <v>141.25289754074075</v>
      </c>
    </row>
    <row r="813" spans="2:23" x14ac:dyDescent="0.3">
      <c r="B813" s="4" t="s">
        <v>35</v>
      </c>
      <c r="C813" s="4">
        <v>805</v>
      </c>
      <c r="D813" s="4">
        <v>216</v>
      </c>
      <c r="E813" s="11">
        <v>51.4</v>
      </c>
      <c r="F813" s="15">
        <f t="shared" si="153"/>
        <v>0.59722222222222276</v>
      </c>
      <c r="G813" s="15">
        <f t="shared" si="144"/>
        <v>14.277777777777779</v>
      </c>
      <c r="H813" s="15"/>
      <c r="I813" s="15">
        <f t="shared" si="145"/>
        <v>1149.5333333333344</v>
      </c>
      <c r="J813" s="15">
        <f t="shared" si="146"/>
        <v>63.179741743827179</v>
      </c>
      <c r="K813" s="21">
        <f t="shared" si="147"/>
        <v>188.82288000000003</v>
      </c>
      <c r="L813" s="17">
        <f>K813+J813</f>
        <v>252.00262174382721</v>
      </c>
      <c r="M813">
        <f>(($C$3*F813)*$J$3)/2</f>
        <v>192.17323500000018</v>
      </c>
      <c r="N813">
        <f>(M813/$J$3)+O813</f>
        <v>1976.3026217438287</v>
      </c>
      <c r="O813" s="17">
        <f>L813+I813</f>
        <v>1401.5359550771616</v>
      </c>
      <c r="P813" s="15">
        <f t="shared" si="148"/>
        <v>28217.209654898001</v>
      </c>
      <c r="Q813" s="20">
        <f t="shared" si="149"/>
        <v>28217.209654898001</v>
      </c>
      <c r="R813" s="20">
        <f t="shared" si="154"/>
        <v>4065.4236431731638</v>
      </c>
      <c r="S813" s="20">
        <f t="shared" si="155"/>
        <v>-2570.7474305677893</v>
      </c>
      <c r="T813" s="20">
        <f t="shared" si="150"/>
        <v>2570.7474305677893</v>
      </c>
      <c r="U813" s="20">
        <f t="shared" si="151"/>
        <v>1494.6762126053745</v>
      </c>
      <c r="V813">
        <f>(0.5*$C$3*G813^2)/1000</f>
        <v>196.1899925925926</v>
      </c>
      <c r="W813">
        <f t="shared" si="152"/>
        <v>159.30627398518521</v>
      </c>
    </row>
    <row r="814" spans="2:23" x14ac:dyDescent="0.3">
      <c r="B814" s="4" t="s">
        <v>35</v>
      </c>
      <c r="C814" s="4">
        <v>806</v>
      </c>
      <c r="D814" s="4">
        <v>217</v>
      </c>
      <c r="E814" s="11">
        <v>52.7</v>
      </c>
      <c r="F814" s="15">
        <f t="shared" si="153"/>
        <v>0.2222222222222224</v>
      </c>
      <c r="G814" s="15">
        <f t="shared" si="144"/>
        <v>14.638888888888889</v>
      </c>
      <c r="H814" s="15"/>
      <c r="I814" s="15">
        <f t="shared" si="145"/>
        <v>427.73333333333369</v>
      </c>
      <c r="J814" s="15">
        <f t="shared" si="146"/>
        <v>66.416018769290147</v>
      </c>
      <c r="K814" s="21">
        <f t="shared" si="147"/>
        <v>188.82288000000003</v>
      </c>
      <c r="L814" s="17">
        <f>K814+J814</f>
        <v>255.23889876929019</v>
      </c>
      <c r="M814">
        <f>(($C$3*F814)*$J$3)/2</f>
        <v>71.506320000000059</v>
      </c>
      <c r="N814">
        <f>(M814/$J$3)+O814</f>
        <v>896.83889876929061</v>
      </c>
      <c r="O814" s="17">
        <f>L814+I814</f>
        <v>682.97223210262382</v>
      </c>
      <c r="P814" s="15">
        <f t="shared" si="148"/>
        <v>13128.724990317116</v>
      </c>
      <c r="Q814" s="20">
        <f t="shared" si="149"/>
        <v>13128.724990317116</v>
      </c>
      <c r="R814" s="20">
        <f t="shared" si="154"/>
        <v>4078.5523681634809</v>
      </c>
      <c r="S814" s="20">
        <f t="shared" si="155"/>
        <v>-2570.7474305677893</v>
      </c>
      <c r="T814" s="20">
        <f t="shared" si="150"/>
        <v>2570.7474305677893</v>
      </c>
      <c r="U814" s="20">
        <f t="shared" si="151"/>
        <v>1507.8049375956916</v>
      </c>
      <c r="V814">
        <f>(0.5*$C$3*G814^2)/1000</f>
        <v>206.23949814814816</v>
      </c>
      <c r="W814">
        <f t="shared" si="152"/>
        <v>167.46647249629632</v>
      </c>
    </row>
    <row r="815" spans="2:23" x14ac:dyDescent="0.3">
      <c r="B815" s="4" t="s">
        <v>35</v>
      </c>
      <c r="C815" s="4">
        <v>807</v>
      </c>
      <c r="D815" s="4">
        <v>218</v>
      </c>
      <c r="E815" s="11">
        <v>53</v>
      </c>
      <c r="F815" s="15">
        <f t="shared" si="153"/>
        <v>-2.7777777777778172E-2</v>
      </c>
      <c r="G815" s="15">
        <f t="shared" si="144"/>
        <v>14.722222222222221</v>
      </c>
      <c r="H815" s="15"/>
      <c r="I815" s="15">
        <f t="shared" si="145"/>
        <v>-53.466666666667422</v>
      </c>
      <c r="J815" s="15">
        <f t="shared" si="146"/>
        <v>67.17433063271605</v>
      </c>
      <c r="K815" s="21">
        <f t="shared" si="147"/>
        <v>188.82288000000003</v>
      </c>
      <c r="L815" s="17">
        <f>K815+J815</f>
        <v>255.99721063271608</v>
      </c>
      <c r="M815">
        <f>(($C$3*F815)*$J$3)/2</f>
        <v>-8.9382900000001264</v>
      </c>
      <c r="N815">
        <f>(M815/$J$3)+O815</f>
        <v>175.79721063271492</v>
      </c>
      <c r="O815" s="17">
        <f>L815+I815</f>
        <v>202.53054396604864</v>
      </c>
      <c r="P815" s="15">
        <f t="shared" si="148"/>
        <v>2588.1256009816361</v>
      </c>
      <c r="Q815" s="20">
        <f t="shared" si="149"/>
        <v>2588.1256009816361</v>
      </c>
      <c r="R815" s="20">
        <f t="shared" si="154"/>
        <v>4081.1404937644625</v>
      </c>
      <c r="S815" s="20">
        <f t="shared" si="155"/>
        <v>-2570.7474305677893</v>
      </c>
      <c r="T815" s="20">
        <f t="shared" si="150"/>
        <v>2570.7474305677893</v>
      </c>
      <c r="U815" s="20">
        <f t="shared" si="151"/>
        <v>1510.3930631966732</v>
      </c>
      <c r="V815">
        <f>(0.5*$C$3*G815^2)/1000</f>
        <v>208.59425925925922</v>
      </c>
      <c r="W815">
        <f t="shared" si="152"/>
        <v>169.3785385185185</v>
      </c>
    </row>
    <row r="816" spans="2:23" x14ac:dyDescent="0.3">
      <c r="B816" s="4" t="s">
        <v>35</v>
      </c>
      <c r="C816" s="4">
        <v>808</v>
      </c>
      <c r="D816" s="4">
        <v>219</v>
      </c>
      <c r="E816" s="11">
        <v>52.5</v>
      </c>
      <c r="F816" s="15">
        <f t="shared" si="153"/>
        <v>-0.23611111111111149</v>
      </c>
      <c r="G816" s="15">
        <f t="shared" si="144"/>
        <v>14.583333333333334</v>
      </c>
      <c r="H816" s="15"/>
      <c r="I816" s="15">
        <f t="shared" si="145"/>
        <v>-454.46666666666738</v>
      </c>
      <c r="J816" s="15">
        <f t="shared" si="146"/>
        <v>65.912868923611128</v>
      </c>
      <c r="K816" s="21">
        <f t="shared" si="147"/>
        <v>188.82288000000003</v>
      </c>
      <c r="L816" s="17">
        <f>K816+J816</f>
        <v>254.73574892361114</v>
      </c>
      <c r="M816">
        <f>(($C$3*F816)*$J$3)/2</f>
        <v>-75.975465000000113</v>
      </c>
      <c r="N816">
        <f>(M816/$J$3)+O816</f>
        <v>-426.96425107638993</v>
      </c>
      <c r="O816" s="17">
        <f>L816+I816</f>
        <v>-199.73091774305624</v>
      </c>
      <c r="P816" s="15">
        <f t="shared" si="148"/>
        <v>-6226.5619948640197</v>
      </c>
      <c r="Q816" s="20">
        <f t="shared" si="149"/>
        <v>-6226.5619948640197</v>
      </c>
      <c r="R816" s="20">
        <f t="shared" si="154"/>
        <v>4081.1404937644625</v>
      </c>
      <c r="S816" s="20">
        <f t="shared" si="155"/>
        <v>-2576.9739925626532</v>
      </c>
      <c r="T816" s="20">
        <f t="shared" si="150"/>
        <v>2576.9739925626532</v>
      </c>
      <c r="U816" s="20">
        <f t="shared" si="151"/>
        <v>1504.1665012018093</v>
      </c>
      <c r="V816">
        <f>(0.5*$C$3*G816^2)/1000</f>
        <v>204.67708333333334</v>
      </c>
      <c r="W816">
        <f t="shared" si="152"/>
        <v>166.19779166666669</v>
      </c>
    </row>
    <row r="817" spans="2:23" x14ac:dyDescent="0.3">
      <c r="B817" s="4" t="s">
        <v>35</v>
      </c>
      <c r="C817" s="4">
        <v>809</v>
      </c>
      <c r="D817" s="4">
        <v>220</v>
      </c>
      <c r="E817" s="11">
        <v>51.3</v>
      </c>
      <c r="F817" s="15">
        <f t="shared" si="153"/>
        <v>-0.38888888888888851</v>
      </c>
      <c r="G817" s="15">
        <f t="shared" si="144"/>
        <v>14.25</v>
      </c>
      <c r="H817" s="15"/>
      <c r="I817" s="15">
        <f t="shared" si="145"/>
        <v>-748.53333333333262</v>
      </c>
      <c r="J817" s="15">
        <f t="shared" si="146"/>
        <v>62.934145312500014</v>
      </c>
      <c r="K817" s="21">
        <f t="shared" si="147"/>
        <v>188.82288000000003</v>
      </c>
      <c r="L817" s="17">
        <f>K817+J817</f>
        <v>251.75702531250005</v>
      </c>
      <c r="M817">
        <f>(($C$3*F817)*$J$3)/2</f>
        <v>-125.13605999999987</v>
      </c>
      <c r="N817">
        <f>(M817/$J$3)+O817</f>
        <v>-871.04297468749883</v>
      </c>
      <c r="O817" s="17">
        <f>L817+I817</f>
        <v>-496.77630802083257</v>
      </c>
      <c r="P817" s="15">
        <f t="shared" si="148"/>
        <v>-12412.362389296859</v>
      </c>
      <c r="Q817" s="20">
        <f t="shared" si="149"/>
        <v>-12412.362389296859</v>
      </c>
      <c r="R817" s="20">
        <f t="shared" si="154"/>
        <v>4081.1404937644625</v>
      </c>
      <c r="S817" s="20">
        <f t="shared" si="155"/>
        <v>-2589.3863549519501</v>
      </c>
      <c r="T817" s="20">
        <f t="shared" si="150"/>
        <v>2589.3863549519501</v>
      </c>
      <c r="U817" s="20">
        <f t="shared" si="151"/>
        <v>1491.7541388125123</v>
      </c>
      <c r="V817">
        <f>(0.5*$C$3*G817^2)/1000</f>
        <v>195.42735000000002</v>
      </c>
      <c r="W817">
        <f t="shared" si="152"/>
        <v>158.68700820000004</v>
      </c>
    </row>
    <row r="818" spans="2:23" x14ac:dyDescent="0.3">
      <c r="B818" s="4" t="s">
        <v>35</v>
      </c>
      <c r="C818" s="4">
        <v>810</v>
      </c>
      <c r="D818" s="4">
        <v>221</v>
      </c>
      <c r="E818" s="11">
        <v>49.7</v>
      </c>
      <c r="F818" s="15">
        <f t="shared" si="153"/>
        <v>-0.54166666666666641</v>
      </c>
      <c r="G818" s="15">
        <f t="shared" si="144"/>
        <v>13.805555555555555</v>
      </c>
      <c r="H818" s="15"/>
      <c r="I818" s="15">
        <f t="shared" si="145"/>
        <v>-1042.5999999999995</v>
      </c>
      <c r="J818" s="15">
        <f t="shared" si="146"/>
        <v>59.06964839891976</v>
      </c>
      <c r="K818" s="21">
        <f t="shared" si="147"/>
        <v>188.82288000000003</v>
      </c>
      <c r="L818" s="17">
        <f>K818+J818</f>
        <v>247.89252839891978</v>
      </c>
      <c r="M818">
        <f>(($C$3*F818)*$J$3)/2</f>
        <v>-174.2966549999999</v>
      </c>
      <c r="N818">
        <f>(M818/$J$3)+O818</f>
        <v>-1316.0074716010795</v>
      </c>
      <c r="O818" s="17">
        <f>L818+I818</f>
        <v>-794.70747160107965</v>
      </c>
      <c r="P818" s="15">
        <f t="shared" si="148"/>
        <v>-18168.214260714904</v>
      </c>
      <c r="Q818" s="20">
        <f t="shared" si="149"/>
        <v>-18168.214260714904</v>
      </c>
      <c r="R818" s="20">
        <f t="shared" si="154"/>
        <v>4081.1404937644625</v>
      </c>
      <c r="S818" s="20">
        <f t="shared" si="155"/>
        <v>-2607.5545692126652</v>
      </c>
      <c r="T818" s="20">
        <f t="shared" si="150"/>
        <v>2607.5545692126652</v>
      </c>
      <c r="U818" s="20">
        <f t="shared" si="151"/>
        <v>1473.5859245517972</v>
      </c>
      <c r="V818">
        <f>(0.5*$C$3*G818^2)/1000</f>
        <v>183.42705370370368</v>
      </c>
      <c r="W818">
        <f t="shared" si="152"/>
        <v>148.9427676074074</v>
      </c>
    </row>
    <row r="819" spans="2:23" x14ac:dyDescent="0.3">
      <c r="B819" s="4" t="s">
        <v>35</v>
      </c>
      <c r="C819" s="4">
        <v>811</v>
      </c>
      <c r="D819" s="4">
        <v>222</v>
      </c>
      <c r="E819" s="11">
        <v>47.4</v>
      </c>
      <c r="F819" s="15">
        <f t="shared" si="153"/>
        <v>-0.83333333333333326</v>
      </c>
      <c r="G819" s="15">
        <f t="shared" si="144"/>
        <v>13.166666666666666</v>
      </c>
      <c r="H819" s="15"/>
      <c r="I819" s="15">
        <f t="shared" si="145"/>
        <v>-1603.9999999999998</v>
      </c>
      <c r="J819" s="15">
        <f t="shared" si="146"/>
        <v>53.728942361111116</v>
      </c>
      <c r="K819" s="21">
        <f t="shared" si="147"/>
        <v>188.82288000000003</v>
      </c>
      <c r="L819" s="17">
        <f>K819+J819</f>
        <v>242.55182236111114</v>
      </c>
      <c r="M819">
        <f>(($C$3*F819)*$J$3)/2</f>
        <v>-268.14869999999996</v>
      </c>
      <c r="N819">
        <f>(M819/$J$3)+O819</f>
        <v>-2163.4481776388884</v>
      </c>
      <c r="O819" s="17">
        <f>L819+I819</f>
        <v>-1361.4481776388886</v>
      </c>
      <c r="P819" s="15">
        <f t="shared" si="148"/>
        <v>-28485.401005578697</v>
      </c>
      <c r="Q819" s="20">
        <f t="shared" si="149"/>
        <v>-28485.401005578697</v>
      </c>
      <c r="R819" s="20">
        <f t="shared" si="154"/>
        <v>4081.1404937644625</v>
      </c>
      <c r="S819" s="20">
        <f t="shared" si="155"/>
        <v>-2636.039970218244</v>
      </c>
      <c r="T819" s="20">
        <f t="shared" si="150"/>
        <v>2636.039970218244</v>
      </c>
      <c r="U819" s="20">
        <f t="shared" si="151"/>
        <v>1445.1005235462185</v>
      </c>
      <c r="V819">
        <f>(0.5*$C$3*G819^2)/1000</f>
        <v>166.84273333333331</v>
      </c>
      <c r="W819">
        <f t="shared" si="152"/>
        <v>135.47629946666666</v>
      </c>
    </row>
    <row r="820" spans="2:23" x14ac:dyDescent="0.3">
      <c r="B820" s="4" t="s">
        <v>35</v>
      </c>
      <c r="C820" s="4">
        <v>812</v>
      </c>
      <c r="D820" s="4">
        <v>223</v>
      </c>
      <c r="E820" s="11">
        <v>43.7</v>
      </c>
      <c r="F820" s="15">
        <f t="shared" si="153"/>
        <v>-1.0694444444444438</v>
      </c>
      <c r="G820" s="15">
        <f t="shared" si="144"/>
        <v>12.138888888888889</v>
      </c>
      <c r="H820" s="15"/>
      <c r="I820" s="15">
        <f t="shared" si="145"/>
        <v>-2058.4666666666653</v>
      </c>
      <c r="J820" s="15">
        <f t="shared" si="146"/>
        <v>45.668261824845686</v>
      </c>
      <c r="K820" s="21">
        <f t="shared" si="147"/>
        <v>188.82288000000003</v>
      </c>
      <c r="L820" s="17">
        <f>K820+J820</f>
        <v>234.49114182484573</v>
      </c>
      <c r="M820">
        <f>(($C$3*F820)*$J$3)/2</f>
        <v>-344.12416499999978</v>
      </c>
      <c r="N820">
        <f>(M820/$J$3)+O820</f>
        <v>-2853.2088581751523</v>
      </c>
      <c r="O820" s="17">
        <f>L820+I820</f>
        <v>-1823.9755248418196</v>
      </c>
      <c r="P820" s="15">
        <f t="shared" si="148"/>
        <v>-34634.785306181708</v>
      </c>
      <c r="Q820" s="20">
        <f t="shared" si="149"/>
        <v>-34634.785306181708</v>
      </c>
      <c r="R820" s="20">
        <f t="shared" si="154"/>
        <v>4081.1404937644625</v>
      </c>
      <c r="S820" s="20">
        <f t="shared" si="155"/>
        <v>-2670.6747555244256</v>
      </c>
      <c r="T820" s="20">
        <f t="shared" si="150"/>
        <v>2670.6747555244256</v>
      </c>
      <c r="U820" s="20">
        <f t="shared" si="151"/>
        <v>1410.4657382400369</v>
      </c>
      <c r="V820">
        <f>(0.5*$C$3*G820^2)/1000</f>
        <v>141.81216481481482</v>
      </c>
      <c r="W820">
        <f t="shared" si="152"/>
        <v>115.15147782962964</v>
      </c>
    </row>
    <row r="821" spans="2:23" x14ac:dyDescent="0.3">
      <c r="B821" s="4" t="s">
        <v>35</v>
      </c>
      <c r="C821" s="4">
        <v>813</v>
      </c>
      <c r="D821" s="4">
        <v>224</v>
      </c>
      <c r="E821" s="11">
        <v>39.700000000000003</v>
      </c>
      <c r="F821" s="15">
        <f t="shared" si="153"/>
        <v>-1.1388888888888893</v>
      </c>
      <c r="G821" s="15">
        <f t="shared" si="144"/>
        <v>11.027777777777779</v>
      </c>
      <c r="H821" s="15"/>
      <c r="I821" s="15">
        <f t="shared" si="145"/>
        <v>-2192.1333333333341</v>
      </c>
      <c r="J821" s="15">
        <f t="shared" si="146"/>
        <v>37.690562750771619</v>
      </c>
      <c r="K821" s="21">
        <f t="shared" si="147"/>
        <v>188.82288000000003</v>
      </c>
      <c r="L821" s="17">
        <f>K821+J821</f>
        <v>226.51344275077165</v>
      </c>
      <c r="M821">
        <f>(($C$3*F821)*$J$3)/2</f>
        <v>-366.46989000000013</v>
      </c>
      <c r="N821">
        <f>(M821/$J$3)+O821</f>
        <v>-3061.6865572492297</v>
      </c>
      <c r="O821" s="17">
        <f>L821+I821</f>
        <v>-1965.6198905825624</v>
      </c>
      <c r="P821" s="15">
        <f t="shared" si="148"/>
        <v>-33763.598978554008</v>
      </c>
      <c r="Q821" s="20">
        <f t="shared" si="149"/>
        <v>-33763.598978554008</v>
      </c>
      <c r="R821" s="20">
        <f t="shared" si="154"/>
        <v>4081.1404937644625</v>
      </c>
      <c r="S821" s="20">
        <f t="shared" si="155"/>
        <v>-2704.4383545029796</v>
      </c>
      <c r="T821" s="20">
        <f t="shared" si="150"/>
        <v>2704.4383545029796</v>
      </c>
      <c r="U821" s="20">
        <f t="shared" si="151"/>
        <v>1376.7021392614829</v>
      </c>
      <c r="V821">
        <f>(0.5*$C$3*G821^2)/1000</f>
        <v>117.03927592592593</v>
      </c>
      <c r="W821">
        <f t="shared" si="152"/>
        <v>95.03589205185186</v>
      </c>
    </row>
    <row r="822" spans="2:23" x14ac:dyDescent="0.3">
      <c r="B822" s="4" t="s">
        <v>35</v>
      </c>
      <c r="C822" s="4">
        <v>814</v>
      </c>
      <c r="D822" s="4">
        <v>225</v>
      </c>
      <c r="E822" s="11">
        <v>35.5</v>
      </c>
      <c r="F822" s="15">
        <f t="shared" si="153"/>
        <v>-1.1944444444444446</v>
      </c>
      <c r="G822" s="15">
        <f t="shared" si="144"/>
        <v>9.8611111111111107</v>
      </c>
      <c r="H822" s="15"/>
      <c r="I822" s="15">
        <f t="shared" si="145"/>
        <v>-2299.0666666666671</v>
      </c>
      <c r="J822" s="15">
        <f t="shared" si="146"/>
        <v>30.13757571373457</v>
      </c>
      <c r="K822" s="21">
        <f t="shared" si="147"/>
        <v>188.82288000000003</v>
      </c>
      <c r="L822" s="17">
        <f>K822+J822</f>
        <v>218.9604557137346</v>
      </c>
      <c r="M822">
        <f>(($C$3*F822)*$J$3)/2</f>
        <v>-384.34647000000007</v>
      </c>
      <c r="N822">
        <f>(M822/$J$3)+O822</f>
        <v>-3229.6395442862658</v>
      </c>
      <c r="O822" s="17">
        <f>L822+I822</f>
        <v>-2080.1062109529325</v>
      </c>
      <c r="P822" s="15">
        <f t="shared" si="148"/>
        <v>-31847.83439504512</v>
      </c>
      <c r="Q822" s="20">
        <f t="shared" si="149"/>
        <v>-31847.83439504512</v>
      </c>
      <c r="R822" s="20">
        <f t="shared" si="154"/>
        <v>4081.1404937644625</v>
      </c>
      <c r="S822" s="20">
        <f t="shared" si="155"/>
        <v>-2736.2861888980246</v>
      </c>
      <c r="T822" s="20">
        <f t="shared" si="150"/>
        <v>2736.2861888980246</v>
      </c>
      <c r="U822" s="20">
        <f t="shared" si="151"/>
        <v>1344.8543048664378</v>
      </c>
      <c r="V822">
        <f>(0.5*$C$3*G822^2)/1000</f>
        <v>93.585231481481458</v>
      </c>
      <c r="W822">
        <f t="shared" si="152"/>
        <v>75.991207962962946</v>
      </c>
    </row>
    <row r="823" spans="2:23" x14ac:dyDescent="0.3">
      <c r="B823" s="4" t="s">
        <v>35</v>
      </c>
      <c r="C823" s="4">
        <v>815</v>
      </c>
      <c r="D823" s="4">
        <v>226</v>
      </c>
      <c r="E823" s="11">
        <v>31.1</v>
      </c>
      <c r="F823" s="15">
        <f t="shared" si="153"/>
        <v>-1.2777777777777777</v>
      </c>
      <c r="G823" s="15">
        <f t="shared" si="144"/>
        <v>8.6388888888888893</v>
      </c>
      <c r="H823" s="15"/>
      <c r="I823" s="15">
        <f t="shared" si="145"/>
        <v>-2459.4666666666662</v>
      </c>
      <c r="J823" s="15">
        <f t="shared" si="146"/>
        <v>23.129827102623466</v>
      </c>
      <c r="K823" s="21">
        <f t="shared" si="147"/>
        <v>188.82288000000003</v>
      </c>
      <c r="L823" s="17">
        <f>K823+J823</f>
        <v>211.95270710262349</v>
      </c>
      <c r="M823">
        <f>(($C$3*F823)*$J$3)/2</f>
        <v>-411.16133999999988</v>
      </c>
      <c r="N823">
        <f>(M823/$J$3)+O823</f>
        <v>-3477.2472928973757</v>
      </c>
      <c r="O823" s="17">
        <f>L823+I823</f>
        <v>-2247.5139595640426</v>
      </c>
      <c r="P823" s="15">
        <f t="shared" si="148"/>
        <v>-30039.553002530109</v>
      </c>
      <c r="Q823" s="20">
        <f t="shared" si="149"/>
        <v>-30039.553002530109</v>
      </c>
      <c r="R823" s="20">
        <f t="shared" si="154"/>
        <v>4081.1404937644625</v>
      </c>
      <c r="S823" s="20">
        <f t="shared" si="155"/>
        <v>-2766.3257419005549</v>
      </c>
      <c r="T823" s="20">
        <f t="shared" si="150"/>
        <v>2766.3257419005549</v>
      </c>
      <c r="U823" s="20">
        <f t="shared" si="151"/>
        <v>1314.8147518639075</v>
      </c>
      <c r="V823">
        <f>(0.5*$C$3*G823^2)/1000</f>
        <v>71.824298148148159</v>
      </c>
      <c r="W823">
        <f t="shared" si="152"/>
        <v>58.321330096296307</v>
      </c>
    </row>
    <row r="824" spans="2:23" x14ac:dyDescent="0.3">
      <c r="B824" s="4" t="s">
        <v>35</v>
      </c>
      <c r="C824" s="4">
        <v>816</v>
      </c>
      <c r="D824" s="4">
        <v>227</v>
      </c>
      <c r="E824" s="11">
        <v>26.3</v>
      </c>
      <c r="F824" s="15">
        <f t="shared" si="153"/>
        <v>-1.2777777777777781</v>
      </c>
      <c r="G824" s="15">
        <f t="shared" si="144"/>
        <v>7.3055555555555554</v>
      </c>
      <c r="H824" s="15"/>
      <c r="I824" s="15">
        <f t="shared" si="145"/>
        <v>-2459.4666666666672</v>
      </c>
      <c r="J824" s="15">
        <f t="shared" si="146"/>
        <v>16.541051176697533</v>
      </c>
      <c r="K824" s="21">
        <f t="shared" si="147"/>
        <v>188.82288000000003</v>
      </c>
      <c r="L824" s="17">
        <f>K824+J824</f>
        <v>205.36393117669755</v>
      </c>
      <c r="M824">
        <f>(($C$3*F824)*$J$3)/2</f>
        <v>-411.16134000000005</v>
      </c>
      <c r="N824">
        <f>(M824/$J$3)+O824</f>
        <v>-3483.8360688233033</v>
      </c>
      <c r="O824" s="17">
        <f>L824+I824</f>
        <v>-2254.1027354899697</v>
      </c>
      <c r="P824" s="15">
        <f t="shared" si="148"/>
        <v>-25451.357947236909</v>
      </c>
      <c r="Q824" s="20">
        <f t="shared" si="149"/>
        <v>-25451.357947236909</v>
      </c>
      <c r="R824" s="20">
        <f t="shared" si="154"/>
        <v>4081.1404937644625</v>
      </c>
      <c r="S824" s="20">
        <f t="shared" si="155"/>
        <v>-2791.7770998477918</v>
      </c>
      <c r="T824" s="20">
        <f t="shared" si="150"/>
        <v>2791.7770998477918</v>
      </c>
      <c r="U824" s="20">
        <f t="shared" si="151"/>
        <v>1289.3633939166707</v>
      </c>
      <c r="V824">
        <f>(0.5*$C$3*G824^2)/1000</f>
        <v>51.364387037037034</v>
      </c>
      <c r="W824">
        <f t="shared" si="152"/>
        <v>41.707882274074073</v>
      </c>
    </row>
    <row r="825" spans="2:23" x14ac:dyDescent="0.3">
      <c r="B825" s="4" t="s">
        <v>35</v>
      </c>
      <c r="C825" s="4">
        <v>817</v>
      </c>
      <c r="D825" s="4">
        <v>228</v>
      </c>
      <c r="E825" s="11">
        <v>21.9</v>
      </c>
      <c r="F825" s="15">
        <f t="shared" si="153"/>
        <v>-1.1527777777777779</v>
      </c>
      <c r="G825" s="15">
        <f t="shared" si="144"/>
        <v>6.083333333333333</v>
      </c>
      <c r="H825" s="15"/>
      <c r="I825" s="15">
        <f t="shared" si="145"/>
        <v>-2218.8666666666668</v>
      </c>
      <c r="J825" s="15">
        <f t="shared" si="146"/>
        <v>11.469377256944446</v>
      </c>
      <c r="K825" s="21">
        <f t="shared" si="147"/>
        <v>188.82288000000003</v>
      </c>
      <c r="L825" s="17">
        <f>K825+J825</f>
        <v>200.29225725694448</v>
      </c>
      <c r="M825">
        <f>(($C$3*F825)*$J$3)/2</f>
        <v>-370.93903499999999</v>
      </c>
      <c r="N825">
        <f>(M825/$J$3)+O825</f>
        <v>-3128.0077427430556</v>
      </c>
      <c r="O825" s="17">
        <f>L825+I825</f>
        <v>-2018.5744094097222</v>
      </c>
      <c r="P825" s="15">
        <f t="shared" si="148"/>
        <v>-19028.713768353588</v>
      </c>
      <c r="Q825" s="20">
        <f t="shared" si="149"/>
        <v>-19028.713768353588</v>
      </c>
      <c r="R825" s="20">
        <f t="shared" si="154"/>
        <v>4081.1404937644625</v>
      </c>
      <c r="S825" s="20">
        <f t="shared" si="155"/>
        <v>-2810.8058136161453</v>
      </c>
      <c r="T825" s="20">
        <f t="shared" si="150"/>
        <v>2810.8058136161453</v>
      </c>
      <c r="U825" s="20">
        <f t="shared" si="151"/>
        <v>1270.3346801483171</v>
      </c>
      <c r="V825">
        <f>(0.5*$C$3*G825^2)/1000</f>
        <v>35.61548333333333</v>
      </c>
      <c r="W825">
        <f t="shared" si="152"/>
        <v>28.919772466666664</v>
      </c>
    </row>
    <row r="826" spans="2:23" x14ac:dyDescent="0.3">
      <c r="B826" s="5" t="s">
        <v>35</v>
      </c>
      <c r="C826" s="4">
        <v>818</v>
      </c>
      <c r="D826" s="4">
        <v>229</v>
      </c>
      <c r="E826" s="11">
        <v>18</v>
      </c>
      <c r="F826" s="15">
        <f t="shared" si="153"/>
        <v>-0.68055555555555536</v>
      </c>
      <c r="G826" s="15">
        <f t="shared" si="144"/>
        <v>5</v>
      </c>
      <c r="H826" s="15"/>
      <c r="I826" s="15">
        <f t="shared" si="145"/>
        <v>-1309.9333333333329</v>
      </c>
      <c r="J826" s="15">
        <f t="shared" si="146"/>
        <v>7.7481250000000017</v>
      </c>
      <c r="K826" s="21">
        <f t="shared" si="147"/>
        <v>188.82288000000003</v>
      </c>
      <c r="L826" s="17">
        <f>K826+J826</f>
        <v>196.57100500000001</v>
      </c>
      <c r="M826">
        <f>(($C$3*F826)*$J$3)/2</f>
        <v>-218.98810499999993</v>
      </c>
      <c r="N826">
        <f>(M826/$J$3)+O826</f>
        <v>-1768.3289949999994</v>
      </c>
      <c r="O826" s="17">
        <f>L826+I826</f>
        <v>-1113.3623283333329</v>
      </c>
      <c r="P826" s="15">
        <f t="shared" si="148"/>
        <v>-8841.6449749999974</v>
      </c>
      <c r="Q826" s="20">
        <f t="shared" si="149"/>
        <v>-8841.6449749999974</v>
      </c>
      <c r="R826" s="20">
        <f t="shared" si="154"/>
        <v>4081.1404937644625</v>
      </c>
      <c r="S826" s="20">
        <f t="shared" si="155"/>
        <v>-2819.6474585911451</v>
      </c>
      <c r="T826" s="20">
        <f t="shared" si="150"/>
        <v>2819.6474585911451</v>
      </c>
      <c r="U826" s="20">
        <f t="shared" si="151"/>
        <v>1261.4930351733174</v>
      </c>
      <c r="V826">
        <f>(0.5*$C$3*G826^2)/1000</f>
        <v>24.06</v>
      </c>
      <c r="W826">
        <f t="shared" si="152"/>
        <v>19.536719999999999</v>
      </c>
    </row>
    <row r="827" spans="2:23" x14ac:dyDescent="0.3">
      <c r="B827" s="4" t="s">
        <v>35</v>
      </c>
      <c r="C827" s="4">
        <v>819</v>
      </c>
      <c r="D827" s="4">
        <v>230</v>
      </c>
      <c r="E827" s="11">
        <v>17</v>
      </c>
      <c r="F827" s="15">
        <f t="shared" si="153"/>
        <v>0</v>
      </c>
      <c r="G827" s="15">
        <f t="shared" si="144"/>
        <v>4.7222222222222223</v>
      </c>
      <c r="H827" s="15"/>
      <c r="I827" s="15">
        <f t="shared" si="145"/>
        <v>0</v>
      </c>
      <c r="J827" s="15">
        <f t="shared" si="146"/>
        <v>6.9111361882716063</v>
      </c>
      <c r="K827" s="21">
        <f t="shared" si="147"/>
        <v>188.82288000000003</v>
      </c>
      <c r="L827" s="17">
        <f>K827+J827</f>
        <v>195.73401618827162</v>
      </c>
      <c r="M827">
        <f>(($C$3*F827)*$J$3)/2</f>
        <v>0</v>
      </c>
      <c r="N827">
        <f>(M827/$J$3)+O827</f>
        <v>195.73401618827162</v>
      </c>
      <c r="O827" s="17">
        <f>L827+I827</f>
        <v>195.73401618827162</v>
      </c>
      <c r="P827" s="15">
        <f t="shared" si="148"/>
        <v>924.29952088906043</v>
      </c>
      <c r="Q827" s="20">
        <f t="shared" si="149"/>
        <v>924.29952088906043</v>
      </c>
      <c r="R827" s="20">
        <f t="shared" si="154"/>
        <v>4082.0647932853517</v>
      </c>
      <c r="S827" s="20">
        <f t="shared" si="155"/>
        <v>-2819.6474585911451</v>
      </c>
      <c r="T827" s="20">
        <f t="shared" si="150"/>
        <v>2819.6474585911451</v>
      </c>
      <c r="U827" s="20">
        <f t="shared" si="151"/>
        <v>1262.4173346942066</v>
      </c>
      <c r="V827">
        <f>(0.5*$C$3*G827^2)/1000</f>
        <v>21.460925925925928</v>
      </c>
      <c r="W827">
        <f t="shared" si="152"/>
        <v>17.426271851851855</v>
      </c>
    </row>
    <row r="828" spans="2:23" x14ac:dyDescent="0.3">
      <c r="B828" s="4" t="s">
        <v>35</v>
      </c>
      <c r="C828" s="4">
        <v>820</v>
      </c>
      <c r="D828" s="4">
        <v>231</v>
      </c>
      <c r="E828" s="11">
        <v>18</v>
      </c>
      <c r="F828" s="15">
        <f t="shared" si="153"/>
        <v>0.61111111111111094</v>
      </c>
      <c r="G828" s="15">
        <f t="shared" si="144"/>
        <v>5</v>
      </c>
      <c r="H828" s="15"/>
      <c r="I828" s="15">
        <f t="shared" si="145"/>
        <v>1176.2666666666662</v>
      </c>
      <c r="J828" s="15">
        <f t="shared" si="146"/>
        <v>7.7481250000000017</v>
      </c>
      <c r="K828" s="21">
        <f t="shared" si="147"/>
        <v>188.82288000000003</v>
      </c>
      <c r="L828" s="17">
        <f>K828+J828</f>
        <v>196.57100500000001</v>
      </c>
      <c r="M828">
        <f>(($C$3*F828)*$J$3)/2</f>
        <v>196.64237999999992</v>
      </c>
      <c r="N828">
        <f>(M828/$J$3)+O828</f>
        <v>1960.9710049999994</v>
      </c>
      <c r="O828" s="17">
        <f>L828+I828</f>
        <v>1372.8376716666662</v>
      </c>
      <c r="P828" s="15">
        <f t="shared" si="148"/>
        <v>9804.8550249999971</v>
      </c>
      <c r="Q828" s="20">
        <f t="shared" si="149"/>
        <v>9804.8550249999971</v>
      </c>
      <c r="R828" s="20">
        <f t="shared" si="154"/>
        <v>4091.8696483103517</v>
      </c>
      <c r="S828" s="20">
        <f t="shared" si="155"/>
        <v>-2819.6474585911451</v>
      </c>
      <c r="T828" s="20">
        <f t="shared" si="150"/>
        <v>2819.6474585911451</v>
      </c>
      <c r="U828" s="20">
        <f t="shared" si="151"/>
        <v>1272.2221897192067</v>
      </c>
      <c r="V828">
        <f>(0.5*$C$3*G828^2)/1000</f>
        <v>24.06</v>
      </c>
      <c r="W828">
        <f t="shared" si="152"/>
        <v>19.536719999999999</v>
      </c>
    </row>
    <row r="829" spans="2:23" x14ac:dyDescent="0.3">
      <c r="B829" s="4" t="s">
        <v>35</v>
      </c>
      <c r="C829" s="4">
        <v>821</v>
      </c>
      <c r="D829" s="4">
        <v>232</v>
      </c>
      <c r="E829" s="11">
        <v>21.4</v>
      </c>
      <c r="F829" s="15">
        <f t="shared" si="153"/>
        <v>0.94444444444444453</v>
      </c>
      <c r="G829" s="15">
        <f t="shared" si="144"/>
        <v>5.9444444444444446</v>
      </c>
      <c r="H829" s="15"/>
      <c r="I829" s="15">
        <f t="shared" si="145"/>
        <v>1817.8666666666668</v>
      </c>
      <c r="J829" s="15">
        <f t="shared" si="146"/>
        <v>10.951639891975312</v>
      </c>
      <c r="K829" s="21">
        <f t="shared" si="147"/>
        <v>188.82288000000003</v>
      </c>
      <c r="L829" s="17">
        <f>K829+J829</f>
        <v>199.77451989197533</v>
      </c>
      <c r="M829">
        <f>(($C$3*F829)*$J$3)/2</f>
        <v>303.90186</v>
      </c>
      <c r="N829">
        <f>(M829/$J$3)+O829</f>
        <v>2926.5745198919758</v>
      </c>
      <c r="O829" s="17">
        <f>L829+I829</f>
        <v>2017.6411865586422</v>
      </c>
      <c r="P829" s="15">
        <f t="shared" si="148"/>
        <v>17396.859646024524</v>
      </c>
      <c r="Q829" s="20">
        <f t="shared" si="149"/>
        <v>17396.859646024524</v>
      </c>
      <c r="R829" s="20">
        <f t="shared" si="154"/>
        <v>4109.2665079563767</v>
      </c>
      <c r="S829" s="20">
        <f t="shared" si="155"/>
        <v>-2819.6474585911451</v>
      </c>
      <c r="T829" s="20">
        <f t="shared" si="150"/>
        <v>2819.6474585911451</v>
      </c>
      <c r="U829" s="20">
        <f t="shared" si="151"/>
        <v>1289.6190493652316</v>
      </c>
      <c r="V829">
        <f>(0.5*$C$3*G829^2)/1000</f>
        <v>34.007770370370373</v>
      </c>
      <c r="W829">
        <f t="shared" si="152"/>
        <v>27.614309540740745</v>
      </c>
    </row>
    <row r="830" spans="2:23" x14ac:dyDescent="0.3">
      <c r="B830" s="4" t="s">
        <v>35</v>
      </c>
      <c r="C830" s="4">
        <v>822</v>
      </c>
      <c r="D830" s="4">
        <v>233</v>
      </c>
      <c r="E830" s="11">
        <v>24.8</v>
      </c>
      <c r="F830" s="15">
        <f t="shared" si="153"/>
        <v>0.90277777777777779</v>
      </c>
      <c r="G830" s="15">
        <f t="shared" si="144"/>
        <v>6.8888888888888893</v>
      </c>
      <c r="H830" s="15"/>
      <c r="I830" s="15">
        <f t="shared" si="145"/>
        <v>1737.6666666666667</v>
      </c>
      <c r="J830" s="15">
        <f t="shared" si="146"/>
        <v>14.708045679012351</v>
      </c>
      <c r="K830" s="21">
        <f t="shared" si="147"/>
        <v>188.82288000000003</v>
      </c>
      <c r="L830" s="17">
        <f>K830+J830</f>
        <v>203.53092567901237</v>
      </c>
      <c r="M830">
        <f>(($C$3*F830)*$J$3)/2</f>
        <v>290.49442499999998</v>
      </c>
      <c r="N830">
        <f>(M830/$J$3)+O830</f>
        <v>2810.0309256790124</v>
      </c>
      <c r="O830" s="17">
        <f>L830+I830</f>
        <v>1941.1975923456791</v>
      </c>
      <c r="P830" s="15">
        <f t="shared" si="148"/>
        <v>19357.990821344309</v>
      </c>
      <c r="Q830" s="20">
        <f t="shared" si="149"/>
        <v>19357.990821344309</v>
      </c>
      <c r="R830" s="20">
        <f t="shared" si="154"/>
        <v>4128.6244987777209</v>
      </c>
      <c r="S830" s="20">
        <f t="shared" si="155"/>
        <v>-2819.6474585911451</v>
      </c>
      <c r="T830" s="20">
        <f t="shared" si="150"/>
        <v>2819.6474585911451</v>
      </c>
      <c r="U830" s="20">
        <f t="shared" si="151"/>
        <v>1308.9770401865758</v>
      </c>
      <c r="V830">
        <f>(0.5*$C$3*G830^2)/1000</f>
        <v>45.672414814814822</v>
      </c>
      <c r="W830">
        <f t="shared" si="152"/>
        <v>37.08600082962964</v>
      </c>
    </row>
    <row r="831" spans="2:23" x14ac:dyDescent="0.3">
      <c r="B831" s="4" t="s">
        <v>35</v>
      </c>
      <c r="C831" s="4">
        <v>823</v>
      </c>
      <c r="D831" s="4">
        <v>234</v>
      </c>
      <c r="E831" s="11">
        <v>27.9</v>
      </c>
      <c r="F831" s="15">
        <f t="shared" si="153"/>
        <v>0.83333333333333326</v>
      </c>
      <c r="G831" s="15">
        <f t="shared" si="144"/>
        <v>7.75</v>
      </c>
      <c r="H831" s="15"/>
      <c r="I831" s="15">
        <f t="shared" si="145"/>
        <v>1603.9999999999998</v>
      </c>
      <c r="J831" s="15">
        <f t="shared" si="146"/>
        <v>18.614870312500003</v>
      </c>
      <c r="K831" s="21">
        <f t="shared" si="147"/>
        <v>188.82288000000003</v>
      </c>
      <c r="L831" s="17">
        <f>K831+J831</f>
        <v>207.43775031250004</v>
      </c>
      <c r="M831">
        <f>(($C$3*F831)*$J$3)/2</f>
        <v>268.14869999999996</v>
      </c>
      <c r="N831">
        <f>(M831/$J$3)+O831</f>
        <v>2613.4377503124997</v>
      </c>
      <c r="O831" s="17">
        <f>L831+I831</f>
        <v>1811.4377503124997</v>
      </c>
      <c r="P831" s="15">
        <f t="shared" si="148"/>
        <v>20254.142564921873</v>
      </c>
      <c r="Q831" s="20">
        <f t="shared" si="149"/>
        <v>20254.142564921873</v>
      </c>
      <c r="R831" s="20">
        <f t="shared" si="154"/>
        <v>4148.8786413426424</v>
      </c>
      <c r="S831" s="20">
        <f t="shared" si="155"/>
        <v>-2819.6474585911451</v>
      </c>
      <c r="T831" s="20">
        <f t="shared" si="150"/>
        <v>2819.6474585911451</v>
      </c>
      <c r="U831" s="20">
        <f t="shared" si="151"/>
        <v>1329.2311827514973</v>
      </c>
      <c r="V831">
        <f>(0.5*$C$3*G831^2)/1000</f>
        <v>57.80415</v>
      </c>
      <c r="W831">
        <f t="shared" si="152"/>
        <v>46.9369698</v>
      </c>
    </row>
    <row r="832" spans="2:23" x14ac:dyDescent="0.3">
      <c r="B832" s="4" t="s">
        <v>35</v>
      </c>
      <c r="C832" s="4">
        <v>824</v>
      </c>
      <c r="D832" s="4">
        <v>235</v>
      </c>
      <c r="E832" s="11">
        <v>30.8</v>
      </c>
      <c r="F832" s="15">
        <f t="shared" si="153"/>
        <v>0.70833333333333348</v>
      </c>
      <c r="G832" s="15">
        <f t="shared" si="144"/>
        <v>8.5555555555555554</v>
      </c>
      <c r="H832" s="15"/>
      <c r="I832" s="15">
        <f t="shared" si="145"/>
        <v>1363.4000000000003</v>
      </c>
      <c r="J832" s="15">
        <f t="shared" si="146"/>
        <v>22.685744753086425</v>
      </c>
      <c r="K832" s="21">
        <f t="shared" si="147"/>
        <v>188.82288000000003</v>
      </c>
      <c r="L832" s="17">
        <f>K832+J832</f>
        <v>211.50862475308645</v>
      </c>
      <c r="M832">
        <f>(($C$3*F832)*$J$3)/2</f>
        <v>227.92639500000004</v>
      </c>
      <c r="N832">
        <f>(M832/$J$3)+O832</f>
        <v>2256.608624753087</v>
      </c>
      <c r="O832" s="17">
        <f>L832+I832</f>
        <v>1574.9086247530868</v>
      </c>
      <c r="P832" s="15">
        <f t="shared" si="148"/>
        <v>19306.540456220857</v>
      </c>
      <c r="Q832" s="20">
        <f t="shared" si="149"/>
        <v>19306.540456220857</v>
      </c>
      <c r="R832" s="20">
        <f t="shared" si="154"/>
        <v>4168.1851817988636</v>
      </c>
      <c r="S832" s="20">
        <f t="shared" si="155"/>
        <v>-2819.6474585911451</v>
      </c>
      <c r="T832" s="20">
        <f t="shared" si="150"/>
        <v>2819.6474585911451</v>
      </c>
      <c r="U832" s="20">
        <f t="shared" si="151"/>
        <v>1348.5377232077185</v>
      </c>
      <c r="V832">
        <f>(0.5*$C$3*G832^2)/1000</f>
        <v>70.445303703703701</v>
      </c>
      <c r="W832">
        <f t="shared" si="152"/>
        <v>57.201586607407407</v>
      </c>
    </row>
    <row r="833" spans="2:23" x14ac:dyDescent="0.3">
      <c r="B833" s="4" t="s">
        <v>35</v>
      </c>
      <c r="C833" s="4">
        <v>825</v>
      </c>
      <c r="D833" s="4">
        <v>236</v>
      </c>
      <c r="E833" s="11">
        <v>33</v>
      </c>
      <c r="F833" s="15">
        <f t="shared" si="153"/>
        <v>0.59722222222222232</v>
      </c>
      <c r="G833" s="15">
        <f t="shared" si="144"/>
        <v>9.1666666666666661</v>
      </c>
      <c r="H833" s="15"/>
      <c r="I833" s="15">
        <f t="shared" si="145"/>
        <v>1149.5333333333335</v>
      </c>
      <c r="J833" s="15">
        <f t="shared" si="146"/>
        <v>26.04230902777778</v>
      </c>
      <c r="K833" s="21">
        <f t="shared" si="147"/>
        <v>188.82288000000003</v>
      </c>
      <c r="L833" s="17">
        <f>K833+J833</f>
        <v>214.8651890277778</v>
      </c>
      <c r="M833">
        <f>(($C$3*F833)*$J$3)/2</f>
        <v>192.17323500000003</v>
      </c>
      <c r="N833">
        <f>(M833/$J$3)+O833</f>
        <v>1939.1651890277781</v>
      </c>
      <c r="O833" s="17">
        <f>L833+I833</f>
        <v>1364.3985223611114</v>
      </c>
      <c r="P833" s="15">
        <f t="shared" si="148"/>
        <v>17775.680899421299</v>
      </c>
      <c r="Q833" s="20">
        <f t="shared" si="149"/>
        <v>17775.680899421299</v>
      </c>
      <c r="R833" s="20">
        <f t="shared" si="154"/>
        <v>4185.9608626982845</v>
      </c>
      <c r="S833" s="20">
        <f t="shared" si="155"/>
        <v>-2819.6474585911451</v>
      </c>
      <c r="T833" s="20">
        <f t="shared" si="150"/>
        <v>2819.6474585911451</v>
      </c>
      <c r="U833" s="20">
        <f t="shared" si="151"/>
        <v>1366.3134041071394</v>
      </c>
      <c r="V833">
        <f>(0.5*$C$3*G833^2)/1000</f>
        <v>80.868333333333325</v>
      </c>
      <c r="W833">
        <f t="shared" si="152"/>
        <v>65.665086666666667</v>
      </c>
    </row>
    <row r="834" spans="2:23" x14ac:dyDescent="0.3">
      <c r="B834" s="4" t="s">
        <v>35</v>
      </c>
      <c r="C834" s="4">
        <v>826</v>
      </c>
      <c r="D834" s="4">
        <v>237</v>
      </c>
      <c r="E834" s="11">
        <v>35.1</v>
      </c>
      <c r="F834" s="15">
        <f t="shared" si="153"/>
        <v>0.56944444444444464</v>
      </c>
      <c r="G834" s="15">
        <f t="shared" si="144"/>
        <v>9.75</v>
      </c>
      <c r="H834" s="15"/>
      <c r="I834" s="15">
        <f t="shared" si="145"/>
        <v>1096.0666666666671</v>
      </c>
      <c r="J834" s="15">
        <f t="shared" si="146"/>
        <v>29.462245312500006</v>
      </c>
      <c r="K834" s="21">
        <f t="shared" si="147"/>
        <v>188.82288000000003</v>
      </c>
      <c r="L834" s="17">
        <f>K834+J834</f>
        <v>218.28512531250004</v>
      </c>
      <c r="M834">
        <f>(($C$3*F834)*$J$3)/2</f>
        <v>183.23494500000007</v>
      </c>
      <c r="N834">
        <f>(M834/$J$3)+O834</f>
        <v>1862.3851253125006</v>
      </c>
      <c r="O834" s="17">
        <f>L834+I834</f>
        <v>1314.351791979167</v>
      </c>
      <c r="P834" s="15">
        <f t="shared" si="148"/>
        <v>18158.25497179688</v>
      </c>
      <c r="Q834" s="20">
        <f t="shared" si="149"/>
        <v>18158.25497179688</v>
      </c>
      <c r="R834" s="20">
        <f t="shared" si="154"/>
        <v>4204.1191176700813</v>
      </c>
      <c r="S834" s="20">
        <f t="shared" si="155"/>
        <v>-2819.6474585911451</v>
      </c>
      <c r="T834" s="20">
        <f t="shared" si="150"/>
        <v>2819.6474585911451</v>
      </c>
      <c r="U834" s="20">
        <f t="shared" si="151"/>
        <v>1384.4716590789362</v>
      </c>
      <c r="V834">
        <f>(0.5*$C$3*G834^2)/1000</f>
        <v>91.48814999999999</v>
      </c>
      <c r="W834">
        <f t="shared" si="152"/>
        <v>74.288377799999992</v>
      </c>
    </row>
    <row r="835" spans="2:23" x14ac:dyDescent="0.3">
      <c r="B835" s="4" t="s">
        <v>35</v>
      </c>
      <c r="C835" s="4">
        <v>827</v>
      </c>
      <c r="D835" s="4">
        <v>238</v>
      </c>
      <c r="E835" s="11">
        <v>37.1</v>
      </c>
      <c r="F835" s="15">
        <f t="shared" si="153"/>
        <v>0.52777777777777735</v>
      </c>
      <c r="G835" s="15">
        <f t="shared" si="144"/>
        <v>10.305555555555555</v>
      </c>
      <c r="H835" s="15"/>
      <c r="I835" s="15">
        <f t="shared" si="145"/>
        <v>1015.8666666666658</v>
      </c>
      <c r="J835" s="15">
        <f t="shared" si="146"/>
        <v>32.915422010030873</v>
      </c>
      <c r="K835" s="21">
        <f t="shared" si="147"/>
        <v>188.82288000000003</v>
      </c>
      <c r="L835" s="17">
        <f>K835+J835</f>
        <v>221.73830201003091</v>
      </c>
      <c r="M835">
        <f>(($C$3*F835)*$J$3)/2</f>
        <v>169.82750999999985</v>
      </c>
      <c r="N835">
        <f>(M835/$J$3)+O835</f>
        <v>1745.5383020100296</v>
      </c>
      <c r="O835" s="17">
        <f>L835+I835</f>
        <v>1237.6049686766967</v>
      </c>
      <c r="P835" s="15">
        <f t="shared" si="148"/>
        <v>17988.741945714472</v>
      </c>
      <c r="Q835" s="20">
        <f t="shared" si="149"/>
        <v>17988.741945714472</v>
      </c>
      <c r="R835" s="20">
        <f t="shared" si="154"/>
        <v>4222.1078596157959</v>
      </c>
      <c r="S835" s="20">
        <f t="shared" si="155"/>
        <v>-2819.6474585911451</v>
      </c>
      <c r="T835" s="20">
        <f t="shared" si="150"/>
        <v>2819.6474585911451</v>
      </c>
      <c r="U835" s="20">
        <f t="shared" si="151"/>
        <v>1402.4604010246508</v>
      </c>
      <c r="V835">
        <f>(0.5*$C$3*G835^2)/1000</f>
        <v>102.21118703703704</v>
      </c>
      <c r="W835">
        <f t="shared" si="152"/>
        <v>82.995483874074083</v>
      </c>
    </row>
    <row r="836" spans="2:23" x14ac:dyDescent="0.3">
      <c r="B836" s="4" t="s">
        <v>35</v>
      </c>
      <c r="C836" s="4">
        <v>828</v>
      </c>
      <c r="D836" s="4">
        <v>239</v>
      </c>
      <c r="E836" s="11">
        <v>38.9</v>
      </c>
      <c r="F836" s="15">
        <f t="shared" si="153"/>
        <v>0.59722222222222177</v>
      </c>
      <c r="G836" s="15">
        <f t="shared" si="144"/>
        <v>10.805555555555555</v>
      </c>
      <c r="H836" s="15"/>
      <c r="I836" s="15">
        <f t="shared" si="145"/>
        <v>1149.5333333333324</v>
      </c>
      <c r="J836" s="15">
        <f t="shared" si="146"/>
        <v>36.186852565586427</v>
      </c>
      <c r="K836" s="21">
        <f t="shared" si="147"/>
        <v>188.82288000000003</v>
      </c>
      <c r="L836" s="17">
        <f>K836+J836</f>
        <v>225.00973256558646</v>
      </c>
      <c r="M836">
        <f>(($C$3*F836)*$J$3)/2</f>
        <v>192.17323499999983</v>
      </c>
      <c r="N836">
        <f>(M836/$J$3)+O836</f>
        <v>1949.3097325655851</v>
      </c>
      <c r="O836" s="17">
        <f>L836+I836</f>
        <v>1374.5430658989189</v>
      </c>
      <c r="P836" s="15">
        <f t="shared" si="148"/>
        <v>21063.374610222574</v>
      </c>
      <c r="Q836" s="20">
        <f t="shared" si="149"/>
        <v>21063.374610222574</v>
      </c>
      <c r="R836" s="20">
        <f t="shared" si="154"/>
        <v>4243.171234226018</v>
      </c>
      <c r="S836" s="20">
        <f t="shared" si="155"/>
        <v>-2819.6474585911451</v>
      </c>
      <c r="T836" s="20">
        <f t="shared" si="150"/>
        <v>2819.6474585911451</v>
      </c>
      <c r="U836" s="20">
        <f t="shared" si="151"/>
        <v>1423.5237756348729</v>
      </c>
      <c r="V836">
        <f>(0.5*$C$3*G836^2)/1000</f>
        <v>112.3698537037037</v>
      </c>
      <c r="W836">
        <f t="shared" si="152"/>
        <v>91.24432120740741</v>
      </c>
    </row>
    <row r="837" spans="2:23" x14ac:dyDescent="0.3">
      <c r="B837" s="4" t="s">
        <v>35</v>
      </c>
      <c r="C837" s="4">
        <v>829</v>
      </c>
      <c r="D837" s="4">
        <v>240</v>
      </c>
      <c r="E837" s="11">
        <v>41.4</v>
      </c>
      <c r="F837" s="15">
        <f t="shared" si="153"/>
        <v>0.70833333333333348</v>
      </c>
      <c r="G837" s="15">
        <f t="shared" si="144"/>
        <v>11.5</v>
      </c>
      <c r="H837" s="15"/>
      <c r="I837" s="15">
        <f t="shared" si="145"/>
        <v>1363.4000000000003</v>
      </c>
      <c r="J837" s="15">
        <f t="shared" si="146"/>
        <v>40.987581250000005</v>
      </c>
      <c r="K837" s="21">
        <f t="shared" si="147"/>
        <v>188.82288000000003</v>
      </c>
      <c r="L837" s="17">
        <f>K837+J837</f>
        <v>229.81046125000003</v>
      </c>
      <c r="M837">
        <f>(($C$3*F837)*$J$3)/2</f>
        <v>227.92639500000004</v>
      </c>
      <c r="N837">
        <f>(M837/$J$3)+O837</f>
        <v>2274.9104612500005</v>
      </c>
      <c r="O837" s="17">
        <f>L837+I837</f>
        <v>1593.2104612500004</v>
      </c>
      <c r="P837" s="15">
        <f t="shared" si="148"/>
        <v>26161.470304375005</v>
      </c>
      <c r="Q837" s="20">
        <f t="shared" si="149"/>
        <v>26161.470304375005</v>
      </c>
      <c r="R837" s="20">
        <f t="shared" si="154"/>
        <v>4269.3327045303931</v>
      </c>
      <c r="S837" s="20">
        <f t="shared" si="155"/>
        <v>-2819.6474585911451</v>
      </c>
      <c r="T837" s="20">
        <f t="shared" si="150"/>
        <v>2819.6474585911451</v>
      </c>
      <c r="U837" s="20">
        <f t="shared" si="151"/>
        <v>1449.685245939248</v>
      </c>
      <c r="V837">
        <f>(0.5*$C$3*G837^2)/1000</f>
        <v>127.2774</v>
      </c>
      <c r="W837">
        <f t="shared" si="152"/>
        <v>103.34924880000001</v>
      </c>
    </row>
    <row r="838" spans="2:23" x14ac:dyDescent="0.3">
      <c r="B838" s="4" t="s">
        <v>35</v>
      </c>
      <c r="C838" s="4">
        <v>830</v>
      </c>
      <c r="D838" s="4">
        <v>241</v>
      </c>
      <c r="E838" s="11">
        <v>44</v>
      </c>
      <c r="F838" s="15">
        <f t="shared" si="153"/>
        <v>0.68055555555555536</v>
      </c>
      <c r="G838" s="15">
        <f t="shared" si="144"/>
        <v>12.222222222222221</v>
      </c>
      <c r="H838" s="15"/>
      <c r="I838" s="15">
        <f t="shared" si="145"/>
        <v>1309.9333333333329</v>
      </c>
      <c r="J838" s="15">
        <f t="shared" si="146"/>
        <v>46.297438271604946</v>
      </c>
      <c r="K838" s="21">
        <f t="shared" si="147"/>
        <v>188.82288000000003</v>
      </c>
      <c r="L838" s="17">
        <f>K838+J838</f>
        <v>235.12031827160496</v>
      </c>
      <c r="M838">
        <f>(($C$3*F838)*$J$3)/2</f>
        <v>218.98810499999993</v>
      </c>
      <c r="N838">
        <f>(M838/$J$3)+O838</f>
        <v>2200.0203182716041</v>
      </c>
      <c r="O838" s="17">
        <f>L838+I838</f>
        <v>1545.0536516049378</v>
      </c>
      <c r="P838" s="15">
        <f t="shared" si="148"/>
        <v>26889.137223319605</v>
      </c>
      <c r="Q838" s="20">
        <f t="shared" si="149"/>
        <v>26889.137223319605</v>
      </c>
      <c r="R838" s="20">
        <f t="shared" si="154"/>
        <v>4296.2218417537124</v>
      </c>
      <c r="S838" s="20">
        <f t="shared" si="155"/>
        <v>-2819.6474585911451</v>
      </c>
      <c r="T838" s="20">
        <f t="shared" si="150"/>
        <v>2819.6474585911451</v>
      </c>
      <c r="U838" s="20">
        <f t="shared" si="151"/>
        <v>1476.5743831625673</v>
      </c>
      <c r="V838">
        <f>(0.5*$C$3*G838^2)/1000</f>
        <v>143.76592592592593</v>
      </c>
      <c r="W838">
        <f t="shared" si="152"/>
        <v>116.73793185185185</v>
      </c>
    </row>
    <row r="839" spans="2:23" x14ac:dyDescent="0.3">
      <c r="B839" s="4" t="s">
        <v>35</v>
      </c>
      <c r="C839" s="4">
        <v>831</v>
      </c>
      <c r="D839" s="4">
        <v>242</v>
      </c>
      <c r="E839" s="11">
        <v>46.3</v>
      </c>
      <c r="F839" s="15">
        <f t="shared" si="153"/>
        <v>0.51388888888888928</v>
      </c>
      <c r="G839" s="15">
        <f t="shared" si="144"/>
        <v>12.861111111111111</v>
      </c>
      <c r="H839" s="15"/>
      <c r="I839" s="15">
        <f t="shared" si="145"/>
        <v>989.13333333333412</v>
      </c>
      <c r="J839" s="15">
        <f t="shared" si="146"/>
        <v>51.264129880401242</v>
      </c>
      <c r="K839" s="21">
        <f t="shared" si="147"/>
        <v>188.82288000000003</v>
      </c>
      <c r="L839" s="17">
        <f>K839+J839</f>
        <v>240.08700988040127</v>
      </c>
      <c r="M839">
        <f>(($C$3*F839)*$J$3)/2</f>
        <v>165.35836500000013</v>
      </c>
      <c r="N839">
        <f>(M839/$J$3)+O839</f>
        <v>1723.7870098804024</v>
      </c>
      <c r="O839" s="17">
        <f>L839+I839</f>
        <v>1229.2203432137353</v>
      </c>
      <c r="P839" s="15">
        <f t="shared" si="148"/>
        <v>22169.816265961839</v>
      </c>
      <c r="Q839" s="20">
        <f t="shared" si="149"/>
        <v>22169.816265961839</v>
      </c>
      <c r="R839" s="20">
        <f t="shared" si="154"/>
        <v>4318.3916580196747</v>
      </c>
      <c r="S839" s="20">
        <f t="shared" si="155"/>
        <v>-2819.6474585911451</v>
      </c>
      <c r="T839" s="20">
        <f t="shared" si="150"/>
        <v>2819.6474585911451</v>
      </c>
      <c r="U839" s="20">
        <f t="shared" si="151"/>
        <v>1498.7441994285296</v>
      </c>
      <c r="V839">
        <f>(0.5*$C$3*G839^2)/1000</f>
        <v>159.18883148148146</v>
      </c>
      <c r="W839">
        <f t="shared" si="152"/>
        <v>129.26133116296296</v>
      </c>
    </row>
    <row r="840" spans="2:23" x14ac:dyDescent="0.3">
      <c r="B840" s="4" t="s">
        <v>35</v>
      </c>
      <c r="C840" s="4">
        <v>832</v>
      </c>
      <c r="D840" s="4">
        <v>243</v>
      </c>
      <c r="E840" s="11">
        <v>47.7</v>
      </c>
      <c r="F840" s="15">
        <f t="shared" si="153"/>
        <v>0.26388888888888967</v>
      </c>
      <c r="G840" s="15">
        <f t="shared" ref="G840:G903" si="156">E840*1000/3600</f>
        <v>13.25</v>
      </c>
      <c r="H840" s="15"/>
      <c r="I840" s="15">
        <f t="shared" si="145"/>
        <v>507.93333333333482</v>
      </c>
      <c r="J840" s="15">
        <f t="shared" si="146"/>
        <v>54.41120781250001</v>
      </c>
      <c r="K840" s="21">
        <f t="shared" si="147"/>
        <v>188.82288000000003</v>
      </c>
      <c r="L840" s="17">
        <f>K840+J840</f>
        <v>243.23408781250004</v>
      </c>
      <c r="M840">
        <f>(($C$3*F840)*$J$3)/2</f>
        <v>84.913755000000236</v>
      </c>
      <c r="N840">
        <f>(M840/$J$3)+O840</f>
        <v>1005.1340878125022</v>
      </c>
      <c r="O840" s="17">
        <f>L840+I840</f>
        <v>751.16742114583485</v>
      </c>
      <c r="P840" s="15">
        <f t="shared" si="148"/>
        <v>13318.026663515655</v>
      </c>
      <c r="Q840" s="20">
        <f t="shared" si="149"/>
        <v>13318.026663515655</v>
      </c>
      <c r="R840" s="20">
        <f t="shared" si="154"/>
        <v>4331.7096846831901</v>
      </c>
      <c r="S840" s="20">
        <f t="shared" si="155"/>
        <v>-2819.6474585911451</v>
      </c>
      <c r="T840" s="20">
        <f t="shared" si="150"/>
        <v>2819.6474585911451</v>
      </c>
      <c r="U840" s="20">
        <f t="shared" si="151"/>
        <v>1512.062226092045</v>
      </c>
      <c r="V840">
        <f>(0.5*$C$3*G840^2)/1000</f>
        <v>168.96135000000001</v>
      </c>
      <c r="W840">
        <f t="shared" si="152"/>
        <v>137.19661620000002</v>
      </c>
    </row>
    <row r="841" spans="2:23" x14ac:dyDescent="0.3">
      <c r="B841" s="4" t="s">
        <v>35</v>
      </c>
      <c r="C841" s="4">
        <v>833</v>
      </c>
      <c r="D841" s="4">
        <v>244</v>
      </c>
      <c r="E841" s="11">
        <v>48.2</v>
      </c>
      <c r="F841" s="15">
        <f t="shared" si="153"/>
        <v>0.1388888888888889</v>
      </c>
      <c r="G841" s="15">
        <f t="shared" si="156"/>
        <v>13.388888888888889</v>
      </c>
      <c r="H841" s="15"/>
      <c r="I841" s="15">
        <f t="shared" ref="I841:I904" si="157">F841*$C$3</f>
        <v>267.33333333333331</v>
      </c>
      <c r="J841" s="15">
        <f t="shared" ref="J841:J904" si="158">0.5*$G$3*$F$3*$E$3*G841^2</f>
        <v>55.557882484567912</v>
      </c>
      <c r="K841" s="21">
        <f t="shared" ref="K841:K904" si="159">$B$3*$C$3*$D$3</f>
        <v>188.82288000000003</v>
      </c>
      <c r="L841" s="17">
        <f>K841+J841</f>
        <v>244.38076248456792</v>
      </c>
      <c r="M841">
        <f>(($C$3*F841)*$J$3)/2</f>
        <v>44.691449999999996</v>
      </c>
      <c r="N841">
        <f>(M841/$J$3)+O841</f>
        <v>645.38076248456787</v>
      </c>
      <c r="O841" s="17">
        <f>L841+I841</f>
        <v>511.71409581790124</v>
      </c>
      <c r="P841" s="15">
        <f t="shared" ref="P841:P904" si="160">N841*G841</f>
        <v>8640.9313199322696</v>
      </c>
      <c r="Q841" s="20">
        <f t="shared" ref="Q841:Q904" si="161">P841*1</f>
        <v>8640.9313199322696</v>
      </c>
      <c r="R841" s="20">
        <f t="shared" si="154"/>
        <v>4340.350616003122</v>
      </c>
      <c r="S841" s="20">
        <f t="shared" si="155"/>
        <v>-2819.6474585911451</v>
      </c>
      <c r="T841" s="20">
        <f t="shared" ref="T841:T904" si="162">S841*-1</f>
        <v>2819.6474585911451</v>
      </c>
      <c r="U841" s="20">
        <f t="shared" ref="U841:U904" si="163">R841-T841</f>
        <v>1520.7031574119769</v>
      </c>
      <c r="V841">
        <f>(0.5*$C$3*G841^2)/1000</f>
        <v>172.52208148148151</v>
      </c>
      <c r="W841">
        <f t="shared" ref="W841:W904" si="164">V841*0.812</f>
        <v>140.087930162963</v>
      </c>
    </row>
    <row r="842" spans="2:23" x14ac:dyDescent="0.3">
      <c r="B842" s="4" t="s">
        <v>35</v>
      </c>
      <c r="C842" s="4">
        <v>834</v>
      </c>
      <c r="D842" s="4">
        <v>245</v>
      </c>
      <c r="E842" s="11">
        <v>48.7</v>
      </c>
      <c r="F842" s="15">
        <f t="shared" ref="F842:F905" si="165">($E843-$E841)/2/3.6</f>
        <v>0.15277777777777699</v>
      </c>
      <c r="G842" s="15">
        <f t="shared" si="156"/>
        <v>13.527777777777779</v>
      </c>
      <c r="H842" s="15"/>
      <c r="I842" s="15">
        <f t="shared" si="157"/>
        <v>294.06666666666513</v>
      </c>
      <c r="J842" s="15">
        <f t="shared" si="158"/>
        <v>56.716514139660511</v>
      </c>
      <c r="K842" s="21">
        <f t="shared" si="159"/>
        <v>188.82288000000003</v>
      </c>
      <c r="L842" s="17">
        <f>K842+J842</f>
        <v>245.53939413966054</v>
      </c>
      <c r="M842">
        <f>(($C$3*F842)*$J$3)/2</f>
        <v>49.160594999999738</v>
      </c>
      <c r="N842">
        <f>(M842/$J$3)+O842</f>
        <v>686.63939413965818</v>
      </c>
      <c r="O842" s="17">
        <f>L842+I842</f>
        <v>539.60606080632567</v>
      </c>
      <c r="P842" s="15">
        <f t="shared" si="160"/>
        <v>9288.7051373892646</v>
      </c>
      <c r="Q842" s="20">
        <f t="shared" si="161"/>
        <v>9288.7051373892646</v>
      </c>
      <c r="R842" s="20">
        <f t="shared" ref="R842:R905" si="166">R841+MAX(0,Q842)/1000</f>
        <v>4349.6393211405111</v>
      </c>
      <c r="S842" s="20">
        <f t="shared" ref="S842:S905" si="167">S841+MIN(0,Q842)/1000</f>
        <v>-2819.6474585911451</v>
      </c>
      <c r="T842" s="20">
        <f t="shared" si="162"/>
        <v>2819.6474585911451</v>
      </c>
      <c r="U842" s="20">
        <f t="shared" si="163"/>
        <v>1529.991862549366</v>
      </c>
      <c r="V842">
        <f>(0.5*$C$3*G842^2)/1000</f>
        <v>176.11994259259259</v>
      </c>
      <c r="W842">
        <f t="shared" si="164"/>
        <v>143.00939338518521</v>
      </c>
    </row>
    <row r="843" spans="2:23" x14ac:dyDescent="0.3">
      <c r="B843" s="4" t="s">
        <v>35</v>
      </c>
      <c r="C843" s="4">
        <v>835</v>
      </c>
      <c r="D843" s="4">
        <v>246</v>
      </c>
      <c r="E843" s="11">
        <v>49.3</v>
      </c>
      <c r="F843" s="15">
        <f t="shared" si="165"/>
        <v>0.15277777777777699</v>
      </c>
      <c r="G843" s="15">
        <f t="shared" si="156"/>
        <v>13.694444444444445</v>
      </c>
      <c r="H843" s="15"/>
      <c r="I843" s="15">
        <f t="shared" si="157"/>
        <v>294.06666666666513</v>
      </c>
      <c r="J843" s="15">
        <f t="shared" si="158"/>
        <v>58.122655343364215</v>
      </c>
      <c r="K843" s="21">
        <f t="shared" si="159"/>
        <v>188.82288000000003</v>
      </c>
      <c r="L843" s="17">
        <f>K843+J843</f>
        <v>246.94553534336424</v>
      </c>
      <c r="M843">
        <f>(($C$3*F843)*$J$3)/2</f>
        <v>49.160594999999738</v>
      </c>
      <c r="N843">
        <f>(M843/$J$3)+O843</f>
        <v>688.04553534336196</v>
      </c>
      <c r="O843" s="17">
        <f>L843+I843</f>
        <v>541.01220201002934</v>
      </c>
      <c r="P843" s="15">
        <f t="shared" si="160"/>
        <v>9422.4013590077066</v>
      </c>
      <c r="Q843" s="20">
        <f t="shared" si="161"/>
        <v>9422.4013590077066</v>
      </c>
      <c r="R843" s="20">
        <f t="shared" si="166"/>
        <v>4359.0617224995185</v>
      </c>
      <c r="S843" s="20">
        <f t="shared" si="167"/>
        <v>-2819.6474585911451</v>
      </c>
      <c r="T843" s="20">
        <f t="shared" si="162"/>
        <v>2819.6474585911451</v>
      </c>
      <c r="U843" s="20">
        <f t="shared" si="163"/>
        <v>1539.4142639083734</v>
      </c>
      <c r="V843">
        <f>(0.5*$C$3*G843^2)/1000</f>
        <v>180.48638703703702</v>
      </c>
      <c r="W843">
        <f t="shared" si="164"/>
        <v>146.55494627407407</v>
      </c>
    </row>
    <row r="844" spans="2:23" x14ac:dyDescent="0.3">
      <c r="B844" s="4" t="s">
        <v>35</v>
      </c>
      <c r="C844" s="4">
        <v>836</v>
      </c>
      <c r="D844" s="4">
        <v>247</v>
      </c>
      <c r="E844" s="11">
        <v>49.8</v>
      </c>
      <c r="F844" s="15">
        <f t="shared" si="165"/>
        <v>0.12500000000000078</v>
      </c>
      <c r="G844" s="15">
        <f t="shared" si="156"/>
        <v>13.833333333333334</v>
      </c>
      <c r="H844" s="15"/>
      <c r="I844" s="15">
        <f t="shared" si="157"/>
        <v>240.6000000000015</v>
      </c>
      <c r="J844" s="15">
        <f t="shared" si="158"/>
        <v>59.307592361111126</v>
      </c>
      <c r="K844" s="21">
        <f t="shared" si="159"/>
        <v>188.82288000000003</v>
      </c>
      <c r="L844" s="17">
        <f>K844+J844</f>
        <v>248.13047236111115</v>
      </c>
      <c r="M844">
        <f>(($C$3*F844)*$J$3)/2</f>
        <v>40.222305000000247</v>
      </c>
      <c r="N844">
        <f>(M844/$J$3)+O844</f>
        <v>609.03047236111342</v>
      </c>
      <c r="O844" s="17">
        <f>L844+I844</f>
        <v>488.73047236111267</v>
      </c>
      <c r="P844" s="15">
        <f t="shared" si="160"/>
        <v>8424.921534328736</v>
      </c>
      <c r="Q844" s="20">
        <f t="shared" si="161"/>
        <v>8424.921534328736</v>
      </c>
      <c r="R844" s="20">
        <f t="shared" si="166"/>
        <v>4367.4866440338474</v>
      </c>
      <c r="S844" s="20">
        <f t="shared" si="167"/>
        <v>-2819.6474585911451</v>
      </c>
      <c r="T844" s="20">
        <f t="shared" si="162"/>
        <v>2819.6474585911451</v>
      </c>
      <c r="U844" s="20">
        <f t="shared" si="163"/>
        <v>1547.8391854427023</v>
      </c>
      <c r="V844">
        <f>(0.5*$C$3*G844^2)/1000</f>
        <v>184.16593333333333</v>
      </c>
      <c r="W844">
        <f t="shared" si="164"/>
        <v>149.54273786666667</v>
      </c>
    </row>
    <row r="845" spans="2:23" x14ac:dyDescent="0.3">
      <c r="B845" s="4" t="s">
        <v>35</v>
      </c>
      <c r="C845" s="4">
        <v>837</v>
      </c>
      <c r="D845" s="4">
        <v>248</v>
      </c>
      <c r="E845" s="11">
        <v>50.2</v>
      </c>
      <c r="F845" s="15">
        <f t="shared" si="165"/>
        <v>0.15277777777777798</v>
      </c>
      <c r="G845" s="15">
        <f t="shared" si="156"/>
        <v>13.944444444444445</v>
      </c>
      <c r="H845" s="15"/>
      <c r="I845" s="15">
        <f t="shared" si="157"/>
        <v>294.06666666666706</v>
      </c>
      <c r="J845" s="15">
        <f t="shared" si="158"/>
        <v>60.26415100308644</v>
      </c>
      <c r="K845" s="21">
        <f t="shared" si="159"/>
        <v>188.82288000000003</v>
      </c>
      <c r="L845" s="17">
        <f>K845+J845</f>
        <v>249.08703100308645</v>
      </c>
      <c r="M845">
        <f>(($C$3*F845)*$J$3)/2</f>
        <v>49.160595000000065</v>
      </c>
      <c r="N845">
        <f>(M845/$J$3)+O845</f>
        <v>690.18703100308699</v>
      </c>
      <c r="O845" s="17">
        <f>L845+I845</f>
        <v>543.15369766975346</v>
      </c>
      <c r="P845" s="15">
        <f t="shared" si="160"/>
        <v>9624.2747100986016</v>
      </c>
      <c r="Q845" s="20">
        <f t="shared" si="161"/>
        <v>9624.2747100986016</v>
      </c>
      <c r="R845" s="20">
        <f t="shared" si="166"/>
        <v>4377.1109187439461</v>
      </c>
      <c r="S845" s="20">
        <f t="shared" si="167"/>
        <v>-2819.6474585911451</v>
      </c>
      <c r="T845" s="20">
        <f t="shared" si="162"/>
        <v>2819.6474585911451</v>
      </c>
      <c r="U845" s="20">
        <f t="shared" si="163"/>
        <v>1557.463460152801</v>
      </c>
      <c r="V845">
        <f>(0.5*$C$3*G845^2)/1000</f>
        <v>187.1363037037037</v>
      </c>
      <c r="W845">
        <f t="shared" si="164"/>
        <v>151.95467860740743</v>
      </c>
    </row>
    <row r="846" spans="2:23" x14ac:dyDescent="0.3">
      <c r="B846" s="4" t="s">
        <v>35</v>
      </c>
      <c r="C846" s="4">
        <v>838</v>
      </c>
      <c r="D846" s="4">
        <v>249</v>
      </c>
      <c r="E846" s="11">
        <v>50.9</v>
      </c>
      <c r="F846" s="15">
        <f t="shared" si="165"/>
        <v>0.22222222222222143</v>
      </c>
      <c r="G846" s="15">
        <f t="shared" si="156"/>
        <v>14.138888888888889</v>
      </c>
      <c r="H846" s="15"/>
      <c r="I846" s="15">
        <f t="shared" si="157"/>
        <v>427.73333333333181</v>
      </c>
      <c r="J846" s="15">
        <f t="shared" si="158"/>
        <v>61.956542380401253</v>
      </c>
      <c r="K846" s="21">
        <f t="shared" si="159"/>
        <v>188.82288000000003</v>
      </c>
      <c r="L846" s="17">
        <f>K846+J846</f>
        <v>250.77942238040129</v>
      </c>
      <c r="M846">
        <f>(($C$3*F846)*$J$3)/2</f>
        <v>71.506319999999747</v>
      </c>
      <c r="N846">
        <f>(M846/$J$3)+O846</f>
        <v>892.37942238039898</v>
      </c>
      <c r="O846" s="17">
        <f>L846+I846</f>
        <v>678.5127557137331</v>
      </c>
      <c r="P846" s="15">
        <f t="shared" si="160"/>
        <v>12617.253499767308</v>
      </c>
      <c r="Q846" s="20">
        <f t="shared" si="161"/>
        <v>12617.253499767308</v>
      </c>
      <c r="R846" s="20">
        <f t="shared" si="166"/>
        <v>4389.7281722437137</v>
      </c>
      <c r="S846" s="20">
        <f t="shared" si="167"/>
        <v>-2819.6474585911451</v>
      </c>
      <c r="T846" s="20">
        <f t="shared" si="162"/>
        <v>2819.6474585911451</v>
      </c>
      <c r="U846" s="20">
        <f t="shared" si="163"/>
        <v>1570.0807136525686</v>
      </c>
      <c r="V846">
        <f>(0.5*$C$3*G846^2)/1000</f>
        <v>192.39163148148148</v>
      </c>
      <c r="W846">
        <f t="shared" si="164"/>
        <v>156.22200476296297</v>
      </c>
    </row>
    <row r="847" spans="2:23" x14ac:dyDescent="0.3">
      <c r="B847" s="4" t="s">
        <v>35</v>
      </c>
      <c r="C847" s="4">
        <v>839</v>
      </c>
      <c r="D847" s="4">
        <v>250</v>
      </c>
      <c r="E847" s="11">
        <v>51.8</v>
      </c>
      <c r="F847" s="15">
        <f t="shared" si="165"/>
        <v>0.2222222222222224</v>
      </c>
      <c r="G847" s="15">
        <f t="shared" si="156"/>
        <v>14.388888888888889</v>
      </c>
      <c r="H847" s="15"/>
      <c r="I847" s="15">
        <f t="shared" si="157"/>
        <v>427.73333333333369</v>
      </c>
      <c r="J847" s="15">
        <f t="shared" si="158"/>
        <v>64.166910262345695</v>
      </c>
      <c r="K847" s="21">
        <f t="shared" si="159"/>
        <v>188.82288000000003</v>
      </c>
      <c r="L847" s="17">
        <f>K847+J847</f>
        <v>252.98979026234571</v>
      </c>
      <c r="M847">
        <f>(($C$3*F847)*$J$3)/2</f>
        <v>71.506320000000059</v>
      </c>
      <c r="N847">
        <f>(M847/$J$3)+O847</f>
        <v>894.58979026234624</v>
      </c>
      <c r="O847" s="17">
        <f>L847+I847</f>
        <v>680.72312359567945</v>
      </c>
      <c r="P847" s="15">
        <f t="shared" si="160"/>
        <v>12872.153093219316</v>
      </c>
      <c r="Q847" s="20">
        <f t="shared" si="161"/>
        <v>12872.153093219316</v>
      </c>
      <c r="R847" s="20">
        <f t="shared" si="166"/>
        <v>4402.6003253369327</v>
      </c>
      <c r="S847" s="20">
        <f t="shared" si="167"/>
        <v>-2819.6474585911451</v>
      </c>
      <c r="T847" s="20">
        <f t="shared" si="162"/>
        <v>2819.6474585911451</v>
      </c>
      <c r="U847" s="20">
        <f t="shared" si="163"/>
        <v>1582.9528667457876</v>
      </c>
      <c r="V847">
        <f>(0.5*$C$3*G847^2)/1000</f>
        <v>199.2554148148148</v>
      </c>
      <c r="W847">
        <f t="shared" si="164"/>
        <v>161.79539682962962</v>
      </c>
    </row>
    <row r="848" spans="2:23" x14ac:dyDescent="0.3">
      <c r="B848" s="4" t="s">
        <v>35</v>
      </c>
      <c r="C848" s="4">
        <v>840</v>
      </c>
      <c r="D848" s="4">
        <v>251</v>
      </c>
      <c r="E848" s="11">
        <v>52.5</v>
      </c>
      <c r="F848" s="15">
        <f t="shared" si="165"/>
        <v>0.20833333333333331</v>
      </c>
      <c r="G848" s="15">
        <f t="shared" si="156"/>
        <v>14.583333333333334</v>
      </c>
      <c r="H848" s="15"/>
      <c r="I848" s="15">
        <f t="shared" si="157"/>
        <v>400.99999999999994</v>
      </c>
      <c r="J848" s="15">
        <f t="shared" si="158"/>
        <v>65.912868923611128</v>
      </c>
      <c r="K848" s="21">
        <f t="shared" si="159"/>
        <v>188.82288000000003</v>
      </c>
      <c r="L848" s="17">
        <f>K848+J848</f>
        <v>254.73574892361114</v>
      </c>
      <c r="M848">
        <f>(($C$3*F848)*$J$3)/2</f>
        <v>67.037174999999991</v>
      </c>
      <c r="N848">
        <f>(M848/$J$3)+O848</f>
        <v>856.23574892361103</v>
      </c>
      <c r="O848" s="17">
        <f>L848+I848</f>
        <v>655.73574892361103</v>
      </c>
      <c r="P848" s="15">
        <f t="shared" si="160"/>
        <v>12486.771338469329</v>
      </c>
      <c r="Q848" s="20">
        <f t="shared" si="161"/>
        <v>12486.771338469329</v>
      </c>
      <c r="R848" s="20">
        <f t="shared" si="166"/>
        <v>4415.0870966754019</v>
      </c>
      <c r="S848" s="20">
        <f t="shared" si="167"/>
        <v>-2819.6474585911451</v>
      </c>
      <c r="T848" s="20">
        <f t="shared" si="162"/>
        <v>2819.6474585911451</v>
      </c>
      <c r="U848" s="20">
        <f t="shared" si="163"/>
        <v>1595.4396380842568</v>
      </c>
      <c r="V848">
        <f>(0.5*$C$3*G848^2)/1000</f>
        <v>204.67708333333334</v>
      </c>
      <c r="W848">
        <f t="shared" si="164"/>
        <v>166.19779166666669</v>
      </c>
    </row>
    <row r="849" spans="2:23" x14ac:dyDescent="0.3">
      <c r="B849" s="4" t="s">
        <v>35</v>
      </c>
      <c r="C849" s="4">
        <v>841</v>
      </c>
      <c r="D849" s="4">
        <v>252</v>
      </c>
      <c r="E849" s="11">
        <v>53.3</v>
      </c>
      <c r="F849" s="15">
        <f t="shared" si="165"/>
        <v>0.27777777777777779</v>
      </c>
      <c r="G849" s="15">
        <f t="shared" si="156"/>
        <v>14.805555555555555</v>
      </c>
      <c r="H849" s="15"/>
      <c r="I849" s="15">
        <f t="shared" si="157"/>
        <v>534.66666666666663</v>
      </c>
      <c r="J849" s="15">
        <f t="shared" si="158"/>
        <v>67.936947010030877</v>
      </c>
      <c r="K849" s="21">
        <f t="shared" si="159"/>
        <v>188.82288000000003</v>
      </c>
      <c r="L849" s="17">
        <f>K849+J849</f>
        <v>256.7598270100309</v>
      </c>
      <c r="M849">
        <f>(($C$3*F849)*$J$3)/2</f>
        <v>89.382899999999992</v>
      </c>
      <c r="N849">
        <f>(M849/$J$3)+O849</f>
        <v>1058.7598270100309</v>
      </c>
      <c r="O849" s="17">
        <f>L849+I849</f>
        <v>791.42649367669753</v>
      </c>
      <c r="P849" s="15">
        <f t="shared" si="160"/>
        <v>15675.527438787401</v>
      </c>
      <c r="Q849" s="20">
        <f t="shared" si="161"/>
        <v>15675.527438787401</v>
      </c>
      <c r="R849" s="20">
        <f t="shared" si="166"/>
        <v>4430.7626241141888</v>
      </c>
      <c r="S849" s="20">
        <f t="shared" si="167"/>
        <v>-2819.6474585911451</v>
      </c>
      <c r="T849" s="20">
        <f t="shared" si="162"/>
        <v>2819.6474585911451</v>
      </c>
      <c r="U849" s="20">
        <f t="shared" si="163"/>
        <v>1611.1151655230437</v>
      </c>
      <c r="V849">
        <f>(0.5*$C$3*G849^2)/1000</f>
        <v>210.96238703703702</v>
      </c>
      <c r="W849">
        <f t="shared" si="164"/>
        <v>171.30145827407407</v>
      </c>
    </row>
    <row r="850" spans="2:23" x14ac:dyDescent="0.3">
      <c r="B850" s="4" t="s">
        <v>35</v>
      </c>
      <c r="C850" s="4">
        <v>842</v>
      </c>
      <c r="D850" s="4">
        <v>253</v>
      </c>
      <c r="E850" s="11">
        <v>54.5</v>
      </c>
      <c r="F850" s="15">
        <f t="shared" si="165"/>
        <v>0.33333333333333409</v>
      </c>
      <c r="G850" s="15">
        <f t="shared" si="156"/>
        <v>15.138888888888889</v>
      </c>
      <c r="H850" s="15"/>
      <c r="I850" s="15">
        <f t="shared" si="157"/>
        <v>641.6000000000015</v>
      </c>
      <c r="J850" s="15">
        <f t="shared" si="158"/>
        <v>71.030457658179031</v>
      </c>
      <c r="K850" s="21">
        <f t="shared" si="159"/>
        <v>188.82288000000003</v>
      </c>
      <c r="L850" s="17">
        <f>K850+J850</f>
        <v>259.85333765817904</v>
      </c>
      <c r="M850">
        <f>(($C$3*F850)*$J$3)/2</f>
        <v>107.25948000000024</v>
      </c>
      <c r="N850">
        <f>(M850/$J$3)+O850</f>
        <v>1222.2533376581814</v>
      </c>
      <c r="O850" s="17">
        <f>L850+I850</f>
        <v>901.45333765818054</v>
      </c>
      <c r="P850" s="15">
        <f t="shared" si="160"/>
        <v>18503.557472880802</v>
      </c>
      <c r="Q850" s="20">
        <f t="shared" si="161"/>
        <v>18503.557472880802</v>
      </c>
      <c r="R850" s="20">
        <f t="shared" si="166"/>
        <v>4449.2661815870697</v>
      </c>
      <c r="S850" s="20">
        <f t="shared" si="167"/>
        <v>-2819.6474585911451</v>
      </c>
      <c r="T850" s="20">
        <f t="shared" si="162"/>
        <v>2819.6474585911451</v>
      </c>
      <c r="U850" s="20">
        <f t="shared" si="163"/>
        <v>1629.6187229959246</v>
      </c>
      <c r="V850">
        <f>(0.5*$C$3*G850^2)/1000</f>
        <v>220.56856481481483</v>
      </c>
      <c r="W850">
        <f t="shared" si="164"/>
        <v>179.10167462962966</v>
      </c>
    </row>
    <row r="851" spans="2:23" x14ac:dyDescent="0.3">
      <c r="B851" s="4" t="s">
        <v>35</v>
      </c>
      <c r="C851" s="4">
        <v>843</v>
      </c>
      <c r="D851" s="4">
        <v>254</v>
      </c>
      <c r="E851" s="11">
        <v>55.7</v>
      </c>
      <c r="F851" s="15">
        <f t="shared" si="165"/>
        <v>0.27777777777777779</v>
      </c>
      <c r="G851" s="15">
        <f t="shared" si="156"/>
        <v>15.472222222222221</v>
      </c>
      <c r="H851" s="15"/>
      <c r="I851" s="15">
        <f t="shared" si="157"/>
        <v>534.66666666666663</v>
      </c>
      <c r="J851" s="15">
        <f t="shared" si="158"/>
        <v>74.192840528549397</v>
      </c>
      <c r="K851" s="21">
        <f t="shared" si="159"/>
        <v>188.82288000000003</v>
      </c>
      <c r="L851" s="17">
        <f>K851+J851</f>
        <v>263.01572052854942</v>
      </c>
      <c r="M851">
        <f>(($C$3*F851)*$J$3)/2</f>
        <v>89.382899999999992</v>
      </c>
      <c r="N851">
        <f>(M851/$J$3)+O851</f>
        <v>1065.0157205285493</v>
      </c>
      <c r="O851" s="17">
        <f>L851+I851</f>
        <v>797.68238719521605</v>
      </c>
      <c r="P851" s="15">
        <f t="shared" si="160"/>
        <v>16478.15989817783</v>
      </c>
      <c r="Q851" s="20">
        <f t="shared" si="161"/>
        <v>16478.15989817783</v>
      </c>
      <c r="R851" s="20">
        <f t="shared" si="166"/>
        <v>4465.7443414852478</v>
      </c>
      <c r="S851" s="20">
        <f t="shared" si="167"/>
        <v>-2819.6474585911451</v>
      </c>
      <c r="T851" s="20">
        <f t="shared" si="162"/>
        <v>2819.6474585911451</v>
      </c>
      <c r="U851" s="20">
        <f t="shared" si="163"/>
        <v>1646.0968828941027</v>
      </c>
      <c r="V851">
        <f>(0.5*$C$3*G851^2)/1000</f>
        <v>230.38860925925923</v>
      </c>
      <c r="W851">
        <f t="shared" si="164"/>
        <v>187.07555071851851</v>
      </c>
    </row>
    <row r="852" spans="2:23" x14ac:dyDescent="0.3">
      <c r="B852" s="4" t="s">
        <v>35</v>
      </c>
      <c r="C852" s="4">
        <v>844</v>
      </c>
      <c r="D852" s="4">
        <v>255</v>
      </c>
      <c r="E852" s="11">
        <v>56.5</v>
      </c>
      <c r="F852" s="15">
        <f t="shared" si="165"/>
        <v>0.15277777777777699</v>
      </c>
      <c r="G852" s="15">
        <f t="shared" si="156"/>
        <v>15.694444444444445</v>
      </c>
      <c r="H852" s="15"/>
      <c r="I852" s="15">
        <f t="shared" si="157"/>
        <v>294.06666666666513</v>
      </c>
      <c r="J852" s="15">
        <f t="shared" si="158"/>
        <v>76.339358121141984</v>
      </c>
      <c r="K852" s="21">
        <f t="shared" si="159"/>
        <v>188.82288000000003</v>
      </c>
      <c r="L852" s="17">
        <f>K852+J852</f>
        <v>265.16223812114202</v>
      </c>
      <c r="M852">
        <f>(($C$3*F852)*$J$3)/2</f>
        <v>49.160594999999738</v>
      </c>
      <c r="N852">
        <f>(M852/$J$3)+O852</f>
        <v>706.26223812113972</v>
      </c>
      <c r="O852" s="17">
        <f>L852+I852</f>
        <v>559.2289047878071</v>
      </c>
      <c r="P852" s="15">
        <f t="shared" si="160"/>
        <v>11084.393459401221</v>
      </c>
      <c r="Q852" s="20">
        <f t="shared" si="161"/>
        <v>11084.393459401221</v>
      </c>
      <c r="R852" s="20">
        <f t="shared" si="166"/>
        <v>4476.8287349446491</v>
      </c>
      <c r="S852" s="20">
        <f t="shared" si="167"/>
        <v>-2819.6474585911451</v>
      </c>
      <c r="T852" s="20">
        <f t="shared" si="162"/>
        <v>2819.6474585911451</v>
      </c>
      <c r="U852" s="20">
        <f t="shared" si="163"/>
        <v>1657.181276353504</v>
      </c>
      <c r="V852">
        <f>(0.5*$C$3*G852^2)/1000</f>
        <v>237.05412037037036</v>
      </c>
      <c r="W852">
        <f t="shared" si="164"/>
        <v>192.48794574074074</v>
      </c>
    </row>
    <row r="853" spans="2:23" x14ac:dyDescent="0.3">
      <c r="B853" s="4" t="s">
        <v>35</v>
      </c>
      <c r="C853" s="4">
        <v>845</v>
      </c>
      <c r="D853" s="4">
        <v>256</v>
      </c>
      <c r="E853" s="11">
        <v>56.8</v>
      </c>
      <c r="F853" s="15">
        <f t="shared" si="165"/>
        <v>6.9444444444444448E-2</v>
      </c>
      <c r="G853" s="15">
        <f t="shared" si="156"/>
        <v>15.777777777777779</v>
      </c>
      <c r="H853" s="15"/>
      <c r="I853" s="15">
        <f t="shared" si="157"/>
        <v>133.66666666666666</v>
      </c>
      <c r="J853" s="15">
        <f t="shared" si="158"/>
        <v>77.152193827160517</v>
      </c>
      <c r="K853" s="21">
        <f t="shared" si="159"/>
        <v>188.82288000000003</v>
      </c>
      <c r="L853" s="17">
        <f>K853+J853</f>
        <v>265.97507382716054</v>
      </c>
      <c r="M853">
        <f>(($C$3*F853)*$J$3)/2</f>
        <v>22.345724999999998</v>
      </c>
      <c r="N853">
        <f>(M853/$J$3)+O853</f>
        <v>466.47507382716054</v>
      </c>
      <c r="O853" s="17">
        <f>L853+I853</f>
        <v>399.64174049382723</v>
      </c>
      <c r="P853" s="15">
        <f t="shared" si="160"/>
        <v>7359.9400537174224</v>
      </c>
      <c r="Q853" s="20">
        <f t="shared" si="161"/>
        <v>7359.9400537174224</v>
      </c>
      <c r="R853" s="20">
        <f t="shared" si="166"/>
        <v>4484.1886749983669</v>
      </c>
      <c r="S853" s="20">
        <f t="shared" si="167"/>
        <v>-2819.6474585911451</v>
      </c>
      <c r="T853" s="20">
        <f t="shared" si="162"/>
        <v>2819.6474585911451</v>
      </c>
      <c r="U853" s="20">
        <f t="shared" si="163"/>
        <v>1664.5412164072218</v>
      </c>
      <c r="V853">
        <f>(0.5*$C$3*G853^2)/1000</f>
        <v>239.57819259259261</v>
      </c>
      <c r="W853">
        <f t="shared" si="164"/>
        <v>194.5374923851852</v>
      </c>
    </row>
    <row r="854" spans="2:23" x14ac:dyDescent="0.3">
      <c r="B854" s="4" t="s">
        <v>35</v>
      </c>
      <c r="C854" s="4">
        <v>846</v>
      </c>
      <c r="D854" s="4">
        <v>257</v>
      </c>
      <c r="E854" s="11">
        <v>57</v>
      </c>
      <c r="F854" s="15">
        <f t="shared" si="165"/>
        <v>5.5555555555556344E-2</v>
      </c>
      <c r="G854" s="15">
        <f t="shared" si="156"/>
        <v>15.833333333333334</v>
      </c>
      <c r="H854" s="15"/>
      <c r="I854" s="15">
        <f t="shared" si="157"/>
        <v>106.93333333333484</v>
      </c>
      <c r="J854" s="15">
        <f t="shared" si="158"/>
        <v>77.696475694444459</v>
      </c>
      <c r="K854" s="21">
        <f t="shared" si="159"/>
        <v>188.82288000000003</v>
      </c>
      <c r="L854" s="17">
        <f>K854+J854</f>
        <v>266.51935569444447</v>
      </c>
      <c r="M854">
        <f>(($C$3*F854)*$J$3)/2</f>
        <v>17.876580000000253</v>
      </c>
      <c r="N854">
        <f>(M854/$J$3)+O854</f>
        <v>426.91935569444678</v>
      </c>
      <c r="O854" s="17">
        <f>L854+I854</f>
        <v>373.45268902777934</v>
      </c>
      <c r="P854" s="15">
        <f t="shared" si="160"/>
        <v>6759.5564651620743</v>
      </c>
      <c r="Q854" s="20">
        <f t="shared" si="161"/>
        <v>6759.5564651620743</v>
      </c>
      <c r="R854" s="20">
        <f t="shared" si="166"/>
        <v>4490.9482314635288</v>
      </c>
      <c r="S854" s="20">
        <f t="shared" si="167"/>
        <v>-2819.6474585911451</v>
      </c>
      <c r="T854" s="20">
        <f t="shared" si="162"/>
        <v>2819.6474585911451</v>
      </c>
      <c r="U854" s="20">
        <f t="shared" si="163"/>
        <v>1671.3007728723837</v>
      </c>
      <c r="V854">
        <f>(0.5*$C$3*G854^2)/1000</f>
        <v>241.26833333333335</v>
      </c>
      <c r="W854">
        <f t="shared" si="164"/>
        <v>195.90988666666669</v>
      </c>
    </row>
    <row r="855" spans="2:23" x14ac:dyDescent="0.3">
      <c r="B855" s="4" t="s">
        <v>35</v>
      </c>
      <c r="C855" s="4">
        <v>847</v>
      </c>
      <c r="D855" s="4">
        <v>258</v>
      </c>
      <c r="E855" s="11">
        <v>57.2</v>
      </c>
      <c r="F855" s="15">
        <f t="shared" si="165"/>
        <v>9.7222222222222612E-2</v>
      </c>
      <c r="G855" s="15">
        <f t="shared" si="156"/>
        <v>15.888888888888889</v>
      </c>
      <c r="H855" s="15"/>
      <c r="I855" s="15">
        <f t="shared" si="157"/>
        <v>187.13333333333409</v>
      </c>
      <c r="J855" s="15">
        <f t="shared" si="158"/>
        <v>78.242670679012363</v>
      </c>
      <c r="K855" s="21">
        <f t="shared" si="159"/>
        <v>188.82288000000003</v>
      </c>
      <c r="L855" s="17">
        <f>K855+J855</f>
        <v>267.0655506790124</v>
      </c>
      <c r="M855">
        <f>(($C$3*F855)*$J$3)/2</f>
        <v>31.284015000000124</v>
      </c>
      <c r="N855">
        <f>(M855/$J$3)+O855</f>
        <v>547.76555067901359</v>
      </c>
      <c r="O855" s="17">
        <f>L855+I855</f>
        <v>454.19888401234653</v>
      </c>
      <c r="P855" s="15">
        <f t="shared" si="160"/>
        <v>8703.3859718998829</v>
      </c>
      <c r="Q855" s="20">
        <f t="shared" si="161"/>
        <v>8703.3859718998829</v>
      </c>
      <c r="R855" s="20">
        <f t="shared" si="166"/>
        <v>4499.6516174354283</v>
      </c>
      <c r="S855" s="20">
        <f t="shared" si="167"/>
        <v>-2819.6474585911451</v>
      </c>
      <c r="T855" s="20">
        <f t="shared" si="162"/>
        <v>2819.6474585911451</v>
      </c>
      <c r="U855" s="20">
        <f t="shared" si="163"/>
        <v>1680.0041588442832</v>
      </c>
      <c r="V855">
        <f>(0.5*$C$3*G855^2)/1000</f>
        <v>242.96441481481483</v>
      </c>
      <c r="W855">
        <f t="shared" si="164"/>
        <v>197.28710482962967</v>
      </c>
    </row>
    <row r="856" spans="2:23" x14ac:dyDescent="0.3">
      <c r="B856" s="4" t="s">
        <v>35</v>
      </c>
      <c r="C856" s="4">
        <v>848</v>
      </c>
      <c r="D856" s="4">
        <v>259</v>
      </c>
      <c r="E856" s="11">
        <v>57.7</v>
      </c>
      <c r="F856" s="15">
        <f t="shared" si="165"/>
        <v>0.20833333333333331</v>
      </c>
      <c r="G856" s="15">
        <f t="shared" si="156"/>
        <v>16.027777777777779</v>
      </c>
      <c r="H856" s="15"/>
      <c r="I856" s="15">
        <f t="shared" si="157"/>
        <v>400.99999999999994</v>
      </c>
      <c r="J856" s="15">
        <f t="shared" si="158"/>
        <v>79.616528028549411</v>
      </c>
      <c r="K856" s="21">
        <f t="shared" si="159"/>
        <v>188.82288000000003</v>
      </c>
      <c r="L856" s="17">
        <f>K856+J856</f>
        <v>268.43940802854945</v>
      </c>
      <c r="M856">
        <f>(($C$3*F856)*$J$3)/2</f>
        <v>67.037174999999991</v>
      </c>
      <c r="N856">
        <f>(M856/$J$3)+O856</f>
        <v>869.93940802854945</v>
      </c>
      <c r="O856" s="17">
        <f>L856+I856</f>
        <v>669.43940802854945</v>
      </c>
      <c r="P856" s="15">
        <f t="shared" si="160"/>
        <v>13943.195512013141</v>
      </c>
      <c r="Q856" s="20">
        <f t="shared" si="161"/>
        <v>13943.195512013141</v>
      </c>
      <c r="R856" s="20">
        <f t="shared" si="166"/>
        <v>4513.5948129474418</v>
      </c>
      <c r="S856" s="20">
        <f t="shared" si="167"/>
        <v>-2819.6474585911451</v>
      </c>
      <c r="T856" s="20">
        <f t="shared" si="162"/>
        <v>2819.6474585911451</v>
      </c>
      <c r="U856" s="20">
        <f t="shared" si="163"/>
        <v>1693.9473543562967</v>
      </c>
      <c r="V856">
        <f>(0.5*$C$3*G856^2)/1000</f>
        <v>247.23060925925927</v>
      </c>
      <c r="W856">
        <f t="shared" si="164"/>
        <v>200.75125471851854</v>
      </c>
    </row>
    <row r="857" spans="2:23" x14ac:dyDescent="0.3">
      <c r="B857" s="4" t="s">
        <v>35</v>
      </c>
      <c r="C857" s="4">
        <v>849</v>
      </c>
      <c r="D857" s="4">
        <v>260</v>
      </c>
      <c r="E857" s="11">
        <v>58.7</v>
      </c>
      <c r="F857" s="15">
        <f t="shared" si="165"/>
        <v>0.33333333333333315</v>
      </c>
      <c r="G857" s="15">
        <f t="shared" si="156"/>
        <v>16.305555555555557</v>
      </c>
      <c r="H857" s="15"/>
      <c r="I857" s="15">
        <f t="shared" si="157"/>
        <v>641.59999999999968</v>
      </c>
      <c r="J857" s="15">
        <f t="shared" si="158"/>
        <v>82.400113676697572</v>
      </c>
      <c r="K857" s="21">
        <f t="shared" si="159"/>
        <v>188.82288000000003</v>
      </c>
      <c r="L857" s="17">
        <f>K857+J857</f>
        <v>271.22299367669757</v>
      </c>
      <c r="M857">
        <f>(($C$3*F857)*$J$3)/2</f>
        <v>107.25947999999994</v>
      </c>
      <c r="N857">
        <f>(M857/$J$3)+O857</f>
        <v>1233.6229936766972</v>
      </c>
      <c r="O857" s="17">
        <f>L857+I857</f>
        <v>912.82299367669725</v>
      </c>
      <c r="P857" s="15">
        <f t="shared" si="160"/>
        <v>20114.908258006148</v>
      </c>
      <c r="Q857" s="20">
        <f t="shared" si="161"/>
        <v>20114.908258006148</v>
      </c>
      <c r="R857" s="20">
        <f t="shared" si="166"/>
        <v>4533.7097212054477</v>
      </c>
      <c r="S857" s="20">
        <f t="shared" si="167"/>
        <v>-2819.6474585911451</v>
      </c>
      <c r="T857" s="20">
        <f t="shared" si="162"/>
        <v>2819.6474585911451</v>
      </c>
      <c r="U857" s="20">
        <f t="shared" si="163"/>
        <v>1714.0622626143027</v>
      </c>
      <c r="V857">
        <f>(0.5*$C$3*G857^2)/1000</f>
        <v>255.87438703703711</v>
      </c>
      <c r="W857">
        <f t="shared" si="164"/>
        <v>207.77000227407416</v>
      </c>
    </row>
    <row r="858" spans="2:23" x14ac:dyDescent="0.3">
      <c r="B858" s="4" t="s">
        <v>35</v>
      </c>
      <c r="C858" s="4">
        <v>850</v>
      </c>
      <c r="D858" s="4">
        <v>261</v>
      </c>
      <c r="E858" s="11">
        <v>60.1</v>
      </c>
      <c r="F858" s="15">
        <f t="shared" si="165"/>
        <v>0.33333333333333315</v>
      </c>
      <c r="G858" s="15">
        <f t="shared" si="156"/>
        <v>16.694444444444443</v>
      </c>
      <c r="H858" s="15"/>
      <c r="I858" s="15">
        <f t="shared" si="157"/>
        <v>641.59999999999968</v>
      </c>
      <c r="J858" s="15">
        <f t="shared" si="158"/>
        <v>86.377484510030868</v>
      </c>
      <c r="K858" s="21">
        <f t="shared" si="159"/>
        <v>188.82288000000003</v>
      </c>
      <c r="L858" s="17">
        <f>K858+J858</f>
        <v>275.20036451003091</v>
      </c>
      <c r="M858">
        <f>(($C$3*F858)*$J$3)/2</f>
        <v>107.25947999999994</v>
      </c>
      <c r="N858">
        <f>(M858/$J$3)+O858</f>
        <v>1237.6003645100304</v>
      </c>
      <c r="O858" s="17">
        <f>L858+I858</f>
        <v>916.80036451003059</v>
      </c>
      <c r="P858" s="15">
        <f t="shared" si="160"/>
        <v>20661.050529736895</v>
      </c>
      <c r="Q858" s="20">
        <f t="shared" si="161"/>
        <v>20661.050529736895</v>
      </c>
      <c r="R858" s="20">
        <f t="shared" si="166"/>
        <v>4554.3707717351845</v>
      </c>
      <c r="S858" s="20">
        <f t="shared" si="167"/>
        <v>-2819.6474585911451</v>
      </c>
      <c r="T858" s="20">
        <f t="shared" si="162"/>
        <v>2819.6474585911451</v>
      </c>
      <c r="U858" s="20">
        <f t="shared" si="163"/>
        <v>1734.7233131440394</v>
      </c>
      <c r="V858">
        <f>(0.5*$C$3*G858^2)/1000</f>
        <v>268.22518703703696</v>
      </c>
      <c r="W858">
        <f t="shared" si="164"/>
        <v>217.79885187407402</v>
      </c>
    </row>
    <row r="859" spans="2:23" x14ac:dyDescent="0.3">
      <c r="B859" s="4" t="s">
        <v>35</v>
      </c>
      <c r="C859" s="4">
        <v>851</v>
      </c>
      <c r="D859" s="4">
        <v>262</v>
      </c>
      <c r="E859" s="11">
        <v>61.1</v>
      </c>
      <c r="F859" s="15">
        <f t="shared" si="165"/>
        <v>0.2222222222222224</v>
      </c>
      <c r="G859" s="15">
        <f t="shared" si="156"/>
        <v>16.972222222222221</v>
      </c>
      <c r="H859" s="15"/>
      <c r="I859" s="15">
        <f t="shared" si="157"/>
        <v>427.73333333333369</v>
      </c>
      <c r="J859" s="15">
        <f t="shared" si="158"/>
        <v>89.275857195216062</v>
      </c>
      <c r="K859" s="21">
        <f t="shared" si="159"/>
        <v>188.82288000000003</v>
      </c>
      <c r="L859" s="17">
        <f>K859+J859</f>
        <v>278.09873719521607</v>
      </c>
      <c r="M859">
        <f>(($C$3*F859)*$J$3)/2</f>
        <v>71.506320000000059</v>
      </c>
      <c r="N859">
        <f>(M859/$J$3)+O859</f>
        <v>919.69873719521661</v>
      </c>
      <c r="O859" s="17">
        <f>L859+I859</f>
        <v>705.83207052854982</v>
      </c>
      <c r="P859" s="15">
        <f t="shared" si="160"/>
        <v>15609.331345174371</v>
      </c>
      <c r="Q859" s="20">
        <f t="shared" si="161"/>
        <v>15609.331345174371</v>
      </c>
      <c r="R859" s="20">
        <f t="shared" si="166"/>
        <v>4569.9801030803592</v>
      </c>
      <c r="S859" s="20">
        <f t="shared" si="167"/>
        <v>-2819.6474585911451</v>
      </c>
      <c r="T859" s="20">
        <f t="shared" si="162"/>
        <v>2819.6474585911451</v>
      </c>
      <c r="U859" s="20">
        <f t="shared" si="163"/>
        <v>1750.3326444892141</v>
      </c>
      <c r="V859">
        <f>(0.5*$C$3*G859^2)/1000</f>
        <v>277.22540925925921</v>
      </c>
      <c r="W859">
        <f t="shared" si="164"/>
        <v>225.10703231851849</v>
      </c>
    </row>
    <row r="860" spans="2:23" x14ac:dyDescent="0.3">
      <c r="B860" s="4" t="s">
        <v>35</v>
      </c>
      <c r="C860" s="4">
        <v>852</v>
      </c>
      <c r="D860" s="4">
        <v>263</v>
      </c>
      <c r="E860" s="11">
        <v>61.7</v>
      </c>
      <c r="F860" s="15">
        <f t="shared" si="165"/>
        <v>0.16666666666666607</v>
      </c>
      <c r="G860" s="15">
        <f t="shared" si="156"/>
        <v>17.138888888888889</v>
      </c>
      <c r="H860" s="15"/>
      <c r="I860" s="15">
        <f t="shared" si="157"/>
        <v>320.79999999999887</v>
      </c>
      <c r="J860" s="15">
        <f t="shared" si="158"/>
        <v>91.037838213734588</v>
      </c>
      <c r="K860" s="21">
        <f t="shared" si="159"/>
        <v>188.82288000000003</v>
      </c>
      <c r="L860" s="17">
        <f>K860+J860</f>
        <v>279.86071821373463</v>
      </c>
      <c r="M860">
        <f>(($C$3*F860)*$J$3)/2</f>
        <v>53.629739999999806</v>
      </c>
      <c r="N860">
        <f>(M860/$J$3)+O860</f>
        <v>761.06071821373291</v>
      </c>
      <c r="O860" s="17">
        <f>L860+I860</f>
        <v>600.6607182137335</v>
      </c>
      <c r="P860" s="15">
        <f t="shared" si="160"/>
        <v>13043.735087163144</v>
      </c>
      <c r="Q860" s="20">
        <f t="shared" si="161"/>
        <v>13043.735087163144</v>
      </c>
      <c r="R860" s="20">
        <f t="shared" si="166"/>
        <v>4583.0238381675226</v>
      </c>
      <c r="S860" s="20">
        <f t="shared" si="167"/>
        <v>-2819.6474585911451</v>
      </c>
      <c r="T860" s="20">
        <f t="shared" si="162"/>
        <v>2819.6474585911451</v>
      </c>
      <c r="U860" s="20">
        <f t="shared" si="163"/>
        <v>1763.3763795763775</v>
      </c>
      <c r="V860">
        <f>(0.5*$C$3*G860^2)/1000</f>
        <v>282.69683148148147</v>
      </c>
      <c r="W860">
        <f t="shared" si="164"/>
        <v>229.54982716296297</v>
      </c>
    </row>
    <row r="861" spans="2:23" x14ac:dyDescent="0.3">
      <c r="B861" s="4" t="s">
        <v>35</v>
      </c>
      <c r="C861" s="4">
        <v>853</v>
      </c>
      <c r="D861" s="4">
        <v>264</v>
      </c>
      <c r="E861" s="11">
        <v>62.3</v>
      </c>
      <c r="F861" s="15">
        <f t="shared" si="165"/>
        <v>0.16666666666666607</v>
      </c>
      <c r="G861" s="15">
        <f t="shared" si="156"/>
        <v>17.305555555555557</v>
      </c>
      <c r="H861" s="15"/>
      <c r="I861" s="15">
        <f t="shared" si="157"/>
        <v>320.79999999999887</v>
      </c>
      <c r="J861" s="15">
        <f t="shared" si="158"/>
        <v>92.817037287808674</v>
      </c>
      <c r="K861" s="21">
        <f t="shared" si="159"/>
        <v>188.82288000000003</v>
      </c>
      <c r="L861" s="17">
        <f>K861+J861</f>
        <v>281.63991728780871</v>
      </c>
      <c r="M861">
        <f>(($C$3*F861)*$J$3)/2</f>
        <v>53.629739999999806</v>
      </c>
      <c r="N861">
        <f>(M861/$J$3)+O861</f>
        <v>762.839917287807</v>
      </c>
      <c r="O861" s="17">
        <f>L861+I861</f>
        <v>602.43991728780759</v>
      </c>
      <c r="P861" s="15">
        <f t="shared" si="160"/>
        <v>13201.368568619549</v>
      </c>
      <c r="Q861" s="20">
        <f t="shared" si="161"/>
        <v>13201.368568619549</v>
      </c>
      <c r="R861" s="20">
        <f t="shared" si="166"/>
        <v>4596.2252067361424</v>
      </c>
      <c r="S861" s="20">
        <f t="shared" si="167"/>
        <v>-2819.6474585911451</v>
      </c>
      <c r="T861" s="20">
        <f t="shared" si="162"/>
        <v>2819.6474585911451</v>
      </c>
      <c r="U861" s="20">
        <f t="shared" si="163"/>
        <v>1776.5777481449973</v>
      </c>
      <c r="V861">
        <f>(0.5*$C$3*G861^2)/1000</f>
        <v>288.22172037037041</v>
      </c>
      <c r="W861">
        <f t="shared" si="164"/>
        <v>234.03603694074079</v>
      </c>
    </row>
    <row r="862" spans="2:23" x14ac:dyDescent="0.3">
      <c r="B862" s="4" t="s">
        <v>35</v>
      </c>
      <c r="C862" s="4">
        <v>854</v>
      </c>
      <c r="D862" s="4">
        <v>265</v>
      </c>
      <c r="E862" s="11">
        <v>62.9</v>
      </c>
      <c r="F862" s="15">
        <f t="shared" si="165"/>
        <v>0.1388888888888889</v>
      </c>
      <c r="G862" s="15">
        <f t="shared" si="156"/>
        <v>17.472222222222221</v>
      </c>
      <c r="H862" s="15"/>
      <c r="I862" s="15">
        <f t="shared" si="157"/>
        <v>267.33333333333331</v>
      </c>
      <c r="J862" s="15">
        <f t="shared" si="158"/>
        <v>94.613454417438277</v>
      </c>
      <c r="K862" s="21">
        <f t="shared" si="159"/>
        <v>188.82288000000003</v>
      </c>
      <c r="L862" s="17">
        <f>K862+J862</f>
        <v>283.43633441743827</v>
      </c>
      <c r="M862">
        <f>(($C$3*F862)*$J$3)/2</f>
        <v>44.691449999999996</v>
      </c>
      <c r="N862">
        <f>(M862/$J$3)+O862</f>
        <v>684.43633441743816</v>
      </c>
      <c r="O862" s="17">
        <f>L862+I862</f>
        <v>550.76966775077153</v>
      </c>
      <c r="P862" s="15">
        <f t="shared" si="160"/>
        <v>11958.623731904683</v>
      </c>
      <c r="Q862" s="20">
        <f t="shared" si="161"/>
        <v>11958.623731904683</v>
      </c>
      <c r="R862" s="20">
        <f t="shared" si="166"/>
        <v>4608.1838304680468</v>
      </c>
      <c r="S862" s="20">
        <f t="shared" si="167"/>
        <v>-2819.6474585911451</v>
      </c>
      <c r="T862" s="20">
        <f t="shared" si="162"/>
        <v>2819.6474585911451</v>
      </c>
      <c r="U862" s="20">
        <f t="shared" si="163"/>
        <v>1788.5363718769017</v>
      </c>
      <c r="V862">
        <f>(0.5*$C$3*G862^2)/1000</f>
        <v>293.80007592592585</v>
      </c>
      <c r="W862">
        <f t="shared" si="164"/>
        <v>238.5656616518518</v>
      </c>
    </row>
    <row r="863" spans="2:23" x14ac:dyDescent="0.3">
      <c r="B863" s="4" t="s">
        <v>35</v>
      </c>
      <c r="C863" s="4">
        <v>855</v>
      </c>
      <c r="D863" s="4">
        <v>266</v>
      </c>
      <c r="E863" s="11">
        <v>63.3</v>
      </c>
      <c r="F863" s="15">
        <f t="shared" si="165"/>
        <v>6.9444444444444448E-2</v>
      </c>
      <c r="G863" s="15">
        <f t="shared" si="156"/>
        <v>17.583333333333332</v>
      </c>
      <c r="H863" s="15"/>
      <c r="I863" s="15">
        <f t="shared" si="157"/>
        <v>133.66666666666666</v>
      </c>
      <c r="J863" s="15">
        <f t="shared" si="158"/>
        <v>95.820631423611118</v>
      </c>
      <c r="K863" s="21">
        <f t="shared" si="159"/>
        <v>188.82288000000003</v>
      </c>
      <c r="L863" s="17">
        <f>K863+J863</f>
        <v>284.64351142361113</v>
      </c>
      <c r="M863">
        <f>(($C$3*F863)*$J$3)/2</f>
        <v>22.345724999999998</v>
      </c>
      <c r="N863">
        <f>(M863/$J$3)+O863</f>
        <v>485.14351142361107</v>
      </c>
      <c r="O863" s="17">
        <f>L863+I863</f>
        <v>418.31017809027776</v>
      </c>
      <c r="P863" s="15">
        <f t="shared" si="160"/>
        <v>8530.4400758651609</v>
      </c>
      <c r="Q863" s="20">
        <f t="shared" si="161"/>
        <v>8530.4400758651609</v>
      </c>
      <c r="R863" s="20">
        <f t="shared" si="166"/>
        <v>4616.7142705439119</v>
      </c>
      <c r="S863" s="20">
        <f t="shared" si="167"/>
        <v>-2819.6474585911451</v>
      </c>
      <c r="T863" s="20">
        <f t="shared" si="162"/>
        <v>2819.6474585911451</v>
      </c>
      <c r="U863" s="20">
        <f t="shared" si="163"/>
        <v>1797.0668119527668</v>
      </c>
      <c r="V863">
        <f>(0.5*$C$3*G863^2)/1000</f>
        <v>297.54868333333332</v>
      </c>
      <c r="W863">
        <f t="shared" si="164"/>
        <v>241.60953086666666</v>
      </c>
    </row>
    <row r="864" spans="2:23" x14ac:dyDescent="0.3">
      <c r="B864" s="4" t="s">
        <v>35</v>
      </c>
      <c r="C864" s="4">
        <v>856</v>
      </c>
      <c r="D864" s="4">
        <v>267</v>
      </c>
      <c r="E864" s="11">
        <v>63.4</v>
      </c>
      <c r="F864" s="15">
        <f t="shared" si="165"/>
        <v>2.7777777777778172E-2</v>
      </c>
      <c r="G864" s="15">
        <f t="shared" si="156"/>
        <v>17.611111111111111</v>
      </c>
      <c r="H864" s="15"/>
      <c r="I864" s="15">
        <f t="shared" si="157"/>
        <v>53.466666666667422</v>
      </c>
      <c r="J864" s="15">
        <f t="shared" si="158"/>
        <v>96.1236213734568</v>
      </c>
      <c r="K864" s="21">
        <f t="shared" si="159"/>
        <v>188.82288000000003</v>
      </c>
      <c r="L864" s="17">
        <f>K864+J864</f>
        <v>284.94650137345684</v>
      </c>
      <c r="M864">
        <f>(($C$3*F864)*$J$3)/2</f>
        <v>8.9382900000001264</v>
      </c>
      <c r="N864">
        <f>(M864/$J$3)+O864</f>
        <v>365.14650137345797</v>
      </c>
      <c r="O864" s="17">
        <f>L864+I864</f>
        <v>338.41316804012428</v>
      </c>
      <c r="P864" s="15">
        <f t="shared" si="160"/>
        <v>6430.6356075214544</v>
      </c>
      <c r="Q864" s="20">
        <f t="shared" si="161"/>
        <v>6430.6356075214544</v>
      </c>
      <c r="R864" s="20">
        <f t="shared" si="166"/>
        <v>4623.1449061514331</v>
      </c>
      <c r="S864" s="20">
        <f t="shared" si="167"/>
        <v>-2819.6474585911451</v>
      </c>
      <c r="T864" s="20">
        <f t="shared" si="162"/>
        <v>2819.6474585911451</v>
      </c>
      <c r="U864" s="20">
        <f t="shared" si="163"/>
        <v>1803.497447560288</v>
      </c>
      <c r="V864">
        <f>(0.5*$C$3*G864^2)/1000</f>
        <v>298.48954814814812</v>
      </c>
      <c r="W864">
        <f t="shared" si="164"/>
        <v>242.37351309629628</v>
      </c>
    </row>
    <row r="865" spans="2:23" x14ac:dyDescent="0.3">
      <c r="B865" s="4" t="s">
        <v>35</v>
      </c>
      <c r="C865" s="4">
        <v>857</v>
      </c>
      <c r="D865" s="4">
        <v>268</v>
      </c>
      <c r="E865" s="11">
        <v>63.5</v>
      </c>
      <c r="F865" s="15">
        <f t="shared" si="165"/>
        <v>0.15277777777777798</v>
      </c>
      <c r="G865" s="15">
        <f t="shared" si="156"/>
        <v>17.638888888888889</v>
      </c>
      <c r="H865" s="15"/>
      <c r="I865" s="15">
        <f t="shared" si="157"/>
        <v>294.06666666666706</v>
      </c>
      <c r="J865" s="15">
        <f t="shared" si="158"/>
        <v>96.427089602623468</v>
      </c>
      <c r="K865" s="21">
        <f t="shared" si="159"/>
        <v>188.82288000000003</v>
      </c>
      <c r="L865" s="17">
        <f>K865+J865</f>
        <v>285.24996960262348</v>
      </c>
      <c r="M865">
        <f>(($C$3*F865)*$J$3)/2</f>
        <v>49.160595000000065</v>
      </c>
      <c r="N865">
        <f>(M865/$J$3)+O865</f>
        <v>726.34996960262401</v>
      </c>
      <c r="O865" s="17">
        <f>L865+I865</f>
        <v>579.31663626929048</v>
      </c>
      <c r="P865" s="15">
        <f t="shared" si="160"/>
        <v>12812.006408268508</v>
      </c>
      <c r="Q865" s="20">
        <f t="shared" si="161"/>
        <v>12812.006408268508</v>
      </c>
      <c r="R865" s="20">
        <f t="shared" si="166"/>
        <v>4635.9569125597018</v>
      </c>
      <c r="S865" s="20">
        <f t="shared" si="167"/>
        <v>-2819.6474585911451</v>
      </c>
      <c r="T865" s="20">
        <f t="shared" si="162"/>
        <v>2819.6474585911451</v>
      </c>
      <c r="U865" s="20">
        <f t="shared" si="163"/>
        <v>1816.3094539685567</v>
      </c>
      <c r="V865">
        <f>(0.5*$C$3*G865^2)/1000</f>
        <v>299.43189814814815</v>
      </c>
      <c r="W865">
        <f t="shared" si="164"/>
        <v>243.13870129629632</v>
      </c>
    </row>
    <row r="866" spans="2:23" x14ac:dyDescent="0.3">
      <c r="B866" s="4" t="s">
        <v>35</v>
      </c>
      <c r="C866" s="4">
        <v>858</v>
      </c>
      <c r="D866" s="4">
        <v>269</v>
      </c>
      <c r="E866" s="11">
        <v>64.5</v>
      </c>
      <c r="F866" s="15">
        <f t="shared" si="165"/>
        <v>0.31944444444444403</v>
      </c>
      <c r="G866" s="15">
        <f t="shared" si="156"/>
        <v>17.916666666666668</v>
      </c>
      <c r="H866" s="15"/>
      <c r="I866" s="15">
        <f t="shared" si="157"/>
        <v>614.86666666666588</v>
      </c>
      <c r="J866" s="15">
        <f t="shared" si="158"/>
        <v>99.488077256944479</v>
      </c>
      <c r="K866" s="21">
        <f t="shared" si="159"/>
        <v>188.82288000000003</v>
      </c>
      <c r="L866" s="17">
        <f>K866+J866</f>
        <v>288.3109572569445</v>
      </c>
      <c r="M866">
        <f>(($C$3*F866)*$J$3)/2</f>
        <v>102.79033499999986</v>
      </c>
      <c r="N866">
        <f>(M866/$J$3)+O866</f>
        <v>1210.6109572569433</v>
      </c>
      <c r="O866" s="17">
        <f>L866+I866</f>
        <v>903.17762392361033</v>
      </c>
      <c r="P866" s="15">
        <f t="shared" si="160"/>
        <v>21690.112984186901</v>
      </c>
      <c r="Q866" s="20">
        <f t="shared" si="161"/>
        <v>21690.112984186901</v>
      </c>
      <c r="R866" s="20">
        <f t="shared" si="166"/>
        <v>4657.647025543889</v>
      </c>
      <c r="S866" s="20">
        <f t="shared" si="167"/>
        <v>-2819.6474585911451</v>
      </c>
      <c r="T866" s="20">
        <f t="shared" si="162"/>
        <v>2819.6474585911451</v>
      </c>
      <c r="U866" s="20">
        <f t="shared" si="163"/>
        <v>1837.9995669527439</v>
      </c>
      <c r="V866">
        <f>(0.5*$C$3*G866^2)/1000</f>
        <v>308.93708333333336</v>
      </c>
      <c r="W866">
        <f t="shared" si="164"/>
        <v>250.85691166666672</v>
      </c>
    </row>
    <row r="867" spans="2:23" x14ac:dyDescent="0.3">
      <c r="B867" s="4" t="s">
        <v>35</v>
      </c>
      <c r="C867" s="4">
        <v>859</v>
      </c>
      <c r="D867" s="4">
        <v>270</v>
      </c>
      <c r="E867" s="11">
        <v>65.8</v>
      </c>
      <c r="F867" s="15">
        <f t="shared" si="165"/>
        <v>0.31944444444444403</v>
      </c>
      <c r="G867" s="15">
        <f t="shared" si="156"/>
        <v>18.277777777777779</v>
      </c>
      <c r="H867" s="15"/>
      <c r="I867" s="15">
        <f t="shared" si="157"/>
        <v>614.86666666666588</v>
      </c>
      <c r="J867" s="15">
        <f t="shared" si="158"/>
        <v>103.53886396604942</v>
      </c>
      <c r="K867" s="21">
        <f t="shared" si="159"/>
        <v>188.82288000000003</v>
      </c>
      <c r="L867" s="17">
        <f>K867+J867</f>
        <v>292.36174396604946</v>
      </c>
      <c r="M867">
        <f>(($C$3*F867)*$J$3)/2</f>
        <v>102.79033499999986</v>
      </c>
      <c r="N867">
        <f>(M867/$J$3)+O867</f>
        <v>1214.6617439660483</v>
      </c>
      <c r="O867" s="17">
        <f>L867+I867</f>
        <v>907.22841063271539</v>
      </c>
      <c r="P867" s="15">
        <f t="shared" si="160"/>
        <v>22201.317431379441</v>
      </c>
      <c r="Q867" s="20">
        <f t="shared" si="161"/>
        <v>22201.317431379441</v>
      </c>
      <c r="R867" s="20">
        <f t="shared" si="166"/>
        <v>4679.8483429752687</v>
      </c>
      <c r="S867" s="20">
        <f t="shared" si="167"/>
        <v>-2819.6474585911451</v>
      </c>
      <c r="T867" s="20">
        <f t="shared" si="162"/>
        <v>2819.6474585911451</v>
      </c>
      <c r="U867" s="20">
        <f t="shared" si="163"/>
        <v>1860.2008843841236</v>
      </c>
      <c r="V867">
        <f>(0.5*$C$3*G867^2)/1000</f>
        <v>321.51585925925929</v>
      </c>
      <c r="W867">
        <f t="shared" si="164"/>
        <v>261.07087771851855</v>
      </c>
    </row>
    <row r="868" spans="2:23" x14ac:dyDescent="0.3">
      <c r="B868" s="4" t="s">
        <v>35</v>
      </c>
      <c r="C868" s="4">
        <v>860</v>
      </c>
      <c r="D868" s="4">
        <v>271</v>
      </c>
      <c r="E868" s="11">
        <v>66.8</v>
      </c>
      <c r="F868" s="15">
        <f t="shared" si="165"/>
        <v>0.2222222222222234</v>
      </c>
      <c r="G868" s="15">
        <f t="shared" si="156"/>
        <v>18.555555555555557</v>
      </c>
      <c r="H868" s="15"/>
      <c r="I868" s="15">
        <f t="shared" si="157"/>
        <v>427.73333333333562</v>
      </c>
      <c r="J868" s="15">
        <f t="shared" si="158"/>
        <v>106.70985586419758</v>
      </c>
      <c r="K868" s="21">
        <f t="shared" si="159"/>
        <v>188.82288000000003</v>
      </c>
      <c r="L868" s="17">
        <f>K868+J868</f>
        <v>295.5327358641976</v>
      </c>
      <c r="M868">
        <f>(($C$3*F868)*$J$3)/2</f>
        <v>71.506320000000372</v>
      </c>
      <c r="N868">
        <f>(M868/$J$3)+O868</f>
        <v>937.13273586420098</v>
      </c>
      <c r="O868" s="17">
        <f>L868+I868</f>
        <v>723.26606919753317</v>
      </c>
      <c r="P868" s="15">
        <f t="shared" si="160"/>
        <v>17389.018543257953</v>
      </c>
      <c r="Q868" s="20">
        <f t="shared" si="161"/>
        <v>17389.018543257953</v>
      </c>
      <c r="R868" s="20">
        <f t="shared" si="166"/>
        <v>4697.237361518527</v>
      </c>
      <c r="S868" s="20">
        <f t="shared" si="167"/>
        <v>-2819.6474585911451</v>
      </c>
      <c r="T868" s="20">
        <f t="shared" si="162"/>
        <v>2819.6474585911451</v>
      </c>
      <c r="U868" s="20">
        <f t="shared" si="163"/>
        <v>1877.5899029273819</v>
      </c>
      <c r="V868">
        <f>(0.5*$C$3*G868^2)/1000</f>
        <v>331.36263703703713</v>
      </c>
      <c r="W868">
        <f t="shared" si="164"/>
        <v>269.06646127407419</v>
      </c>
    </row>
    <row r="869" spans="2:23" x14ac:dyDescent="0.3">
      <c r="B869" s="4" t="s">
        <v>35</v>
      </c>
      <c r="C869" s="4">
        <v>861</v>
      </c>
      <c r="D869" s="4">
        <v>272</v>
      </c>
      <c r="E869" s="11">
        <v>67.400000000000006</v>
      </c>
      <c r="F869" s="15">
        <f t="shared" si="165"/>
        <v>0.27777777777777779</v>
      </c>
      <c r="G869" s="15">
        <f t="shared" si="156"/>
        <v>18.722222222222221</v>
      </c>
      <c r="H869" s="15"/>
      <c r="I869" s="15">
        <f t="shared" si="157"/>
        <v>534.66666666666663</v>
      </c>
      <c r="J869" s="15">
        <f t="shared" si="158"/>
        <v>108.63540841049385</v>
      </c>
      <c r="K869" s="21">
        <f t="shared" si="159"/>
        <v>188.82288000000003</v>
      </c>
      <c r="L869" s="17">
        <f>K869+J869</f>
        <v>297.45828841049388</v>
      </c>
      <c r="M869">
        <f>(($C$3*F869)*$J$3)/2</f>
        <v>89.382899999999992</v>
      </c>
      <c r="N869">
        <f>(M869/$J$3)+O869</f>
        <v>1099.4582884104939</v>
      </c>
      <c r="O869" s="17">
        <f>L869+I869</f>
        <v>832.12495507716051</v>
      </c>
      <c r="P869" s="15">
        <f t="shared" si="160"/>
        <v>20584.302399685355</v>
      </c>
      <c r="Q869" s="20">
        <f t="shared" si="161"/>
        <v>20584.302399685355</v>
      </c>
      <c r="R869" s="20">
        <f t="shared" si="166"/>
        <v>4717.8216639182119</v>
      </c>
      <c r="S869" s="20">
        <f t="shared" si="167"/>
        <v>-2819.6474585911451</v>
      </c>
      <c r="T869" s="20">
        <f t="shared" si="162"/>
        <v>2819.6474585911451</v>
      </c>
      <c r="U869" s="20">
        <f t="shared" si="163"/>
        <v>1898.1742053270668</v>
      </c>
      <c r="V869">
        <f>(0.5*$C$3*G869^2)/1000</f>
        <v>337.34199259259253</v>
      </c>
      <c r="W869">
        <f t="shared" si="164"/>
        <v>273.92169798518518</v>
      </c>
    </row>
    <row r="870" spans="2:23" x14ac:dyDescent="0.3">
      <c r="B870" s="4" t="s">
        <v>35</v>
      </c>
      <c r="C870" s="4">
        <v>862</v>
      </c>
      <c r="D870" s="4">
        <v>273</v>
      </c>
      <c r="E870" s="11">
        <v>68.8</v>
      </c>
      <c r="F870" s="15">
        <f t="shared" si="165"/>
        <v>0.51388888888888729</v>
      </c>
      <c r="G870" s="15">
        <f t="shared" si="156"/>
        <v>19.111111111111111</v>
      </c>
      <c r="H870" s="15"/>
      <c r="I870" s="15">
        <f t="shared" si="157"/>
        <v>989.13333333333026</v>
      </c>
      <c r="J870" s="15">
        <f t="shared" si="158"/>
        <v>113.19532345679013</v>
      </c>
      <c r="K870" s="21">
        <f t="shared" si="159"/>
        <v>188.82288000000003</v>
      </c>
      <c r="L870" s="17">
        <f>K870+J870</f>
        <v>302.01820345679016</v>
      </c>
      <c r="M870">
        <f>(($C$3*F870)*$J$3)/2</f>
        <v>165.35836499999948</v>
      </c>
      <c r="N870">
        <f>(M870/$J$3)+O870</f>
        <v>1785.7182034567854</v>
      </c>
      <c r="O870" s="17">
        <f>L870+I870</f>
        <v>1291.1515367901204</v>
      </c>
      <c r="P870" s="15">
        <f t="shared" si="160"/>
        <v>34127.058999396344</v>
      </c>
      <c r="Q870" s="20">
        <f t="shared" si="161"/>
        <v>34127.058999396344</v>
      </c>
      <c r="R870" s="20">
        <f t="shared" si="166"/>
        <v>4751.9487229176084</v>
      </c>
      <c r="S870" s="20">
        <f t="shared" si="167"/>
        <v>-2819.6474585911451</v>
      </c>
      <c r="T870" s="20">
        <f t="shared" si="162"/>
        <v>2819.6474585911451</v>
      </c>
      <c r="U870" s="20">
        <f t="shared" si="163"/>
        <v>1932.3012643264633</v>
      </c>
      <c r="V870">
        <f>(0.5*$C$3*G870^2)/1000</f>
        <v>351.50174814814812</v>
      </c>
      <c r="W870">
        <f t="shared" si="164"/>
        <v>285.41941949629631</v>
      </c>
    </row>
    <row r="871" spans="2:23" x14ac:dyDescent="0.3">
      <c r="B871" s="4" t="s">
        <v>35</v>
      </c>
      <c r="C871" s="4">
        <v>863</v>
      </c>
      <c r="D871" s="4">
        <v>274</v>
      </c>
      <c r="E871" s="11">
        <v>71.099999999999994</v>
      </c>
      <c r="F871" s="15">
        <f t="shared" si="165"/>
        <v>0.4861111111111111</v>
      </c>
      <c r="G871" s="15">
        <f t="shared" si="156"/>
        <v>19.75</v>
      </c>
      <c r="H871" s="15"/>
      <c r="I871" s="15">
        <f t="shared" si="157"/>
        <v>935.66666666666663</v>
      </c>
      <c r="J871" s="15">
        <f t="shared" si="158"/>
        <v>120.89012031250003</v>
      </c>
      <c r="K871" s="21">
        <f t="shared" si="159"/>
        <v>188.82288000000003</v>
      </c>
      <c r="L871" s="17">
        <f>K871+J871</f>
        <v>309.71300031250007</v>
      </c>
      <c r="M871">
        <f>(($C$3*F871)*$J$3)/2</f>
        <v>156.420075</v>
      </c>
      <c r="N871">
        <f>(M871/$J$3)+O871</f>
        <v>1713.2130003125003</v>
      </c>
      <c r="O871" s="17">
        <f>L871+I871</f>
        <v>1245.3796669791668</v>
      </c>
      <c r="P871" s="15">
        <f t="shared" si="160"/>
        <v>33835.95675617188</v>
      </c>
      <c r="Q871" s="20">
        <f t="shared" si="161"/>
        <v>33835.95675617188</v>
      </c>
      <c r="R871" s="20">
        <f t="shared" si="166"/>
        <v>4785.7846796737804</v>
      </c>
      <c r="S871" s="20">
        <f t="shared" si="167"/>
        <v>-2819.6474585911451</v>
      </c>
      <c r="T871" s="20">
        <f t="shared" si="162"/>
        <v>2819.6474585911451</v>
      </c>
      <c r="U871" s="20">
        <f t="shared" si="163"/>
        <v>1966.1372210826353</v>
      </c>
      <c r="V871">
        <f>(0.5*$C$3*G871^2)/1000</f>
        <v>375.39614999999998</v>
      </c>
      <c r="W871">
        <f t="shared" si="164"/>
        <v>304.82167379999999</v>
      </c>
    </row>
    <row r="872" spans="2:23" x14ac:dyDescent="0.3">
      <c r="B872" s="4" t="s">
        <v>35</v>
      </c>
      <c r="C872" s="4">
        <v>864</v>
      </c>
      <c r="D872" s="4">
        <v>275</v>
      </c>
      <c r="E872" s="11">
        <v>72.3</v>
      </c>
      <c r="F872" s="15">
        <f t="shared" si="165"/>
        <v>0.23611111111111149</v>
      </c>
      <c r="G872" s="15">
        <f t="shared" si="156"/>
        <v>20.083333333333332</v>
      </c>
      <c r="H872" s="15"/>
      <c r="I872" s="15">
        <f t="shared" si="157"/>
        <v>454.46666666666738</v>
      </c>
      <c r="J872" s="15">
        <f t="shared" si="158"/>
        <v>125.00523559027778</v>
      </c>
      <c r="K872" s="21">
        <f t="shared" si="159"/>
        <v>188.82288000000003</v>
      </c>
      <c r="L872" s="17">
        <f>K872+J872</f>
        <v>313.82811559027778</v>
      </c>
      <c r="M872">
        <f>(($C$3*F872)*$J$3)/2</f>
        <v>75.975465000000113</v>
      </c>
      <c r="N872">
        <f>(M872/$J$3)+O872</f>
        <v>995.52811559027884</v>
      </c>
      <c r="O872" s="17">
        <f>L872+I872</f>
        <v>768.29478225694515</v>
      </c>
      <c r="P872" s="15">
        <f t="shared" si="160"/>
        <v>19993.522988104767</v>
      </c>
      <c r="Q872" s="20">
        <f t="shared" si="161"/>
        <v>19993.522988104767</v>
      </c>
      <c r="R872" s="20">
        <f t="shared" si="166"/>
        <v>4805.7782026618852</v>
      </c>
      <c r="S872" s="20">
        <f t="shared" si="167"/>
        <v>-2819.6474585911451</v>
      </c>
      <c r="T872" s="20">
        <f t="shared" si="162"/>
        <v>2819.6474585911451</v>
      </c>
      <c r="U872" s="20">
        <f t="shared" si="163"/>
        <v>1986.1307440707401</v>
      </c>
      <c r="V872">
        <f>(0.5*$C$3*G872^2)/1000</f>
        <v>388.17468333333329</v>
      </c>
      <c r="W872">
        <f t="shared" si="164"/>
        <v>315.19784286666663</v>
      </c>
    </row>
    <row r="873" spans="2:23" x14ac:dyDescent="0.3">
      <c r="B873" s="4" t="s">
        <v>35</v>
      </c>
      <c r="C873" s="4">
        <v>865</v>
      </c>
      <c r="D873" s="4">
        <v>276</v>
      </c>
      <c r="E873" s="11">
        <v>72.8</v>
      </c>
      <c r="F873" s="15">
        <f t="shared" si="165"/>
        <v>0.15277777777777896</v>
      </c>
      <c r="G873" s="15">
        <f t="shared" si="156"/>
        <v>20.222222222222221</v>
      </c>
      <c r="H873" s="15"/>
      <c r="I873" s="15">
        <f t="shared" si="157"/>
        <v>294.06666666666894</v>
      </c>
      <c r="J873" s="15">
        <f t="shared" si="158"/>
        <v>126.74019382716051</v>
      </c>
      <c r="K873" s="21">
        <f t="shared" si="159"/>
        <v>188.82288000000003</v>
      </c>
      <c r="L873" s="17">
        <f>K873+J873</f>
        <v>315.56307382716057</v>
      </c>
      <c r="M873">
        <f>(($C$3*F873)*$J$3)/2</f>
        <v>49.160595000000377</v>
      </c>
      <c r="N873">
        <f>(M873/$J$3)+O873</f>
        <v>756.663073827164</v>
      </c>
      <c r="O873" s="17">
        <f>L873+I873</f>
        <v>609.62974049382956</v>
      </c>
      <c r="P873" s="15">
        <f t="shared" si="160"/>
        <v>15301.40882628265</v>
      </c>
      <c r="Q873" s="20">
        <f t="shared" si="161"/>
        <v>15301.40882628265</v>
      </c>
      <c r="R873" s="20">
        <f t="shared" si="166"/>
        <v>4821.0796114881678</v>
      </c>
      <c r="S873" s="20">
        <f t="shared" si="167"/>
        <v>-2819.6474585911451</v>
      </c>
      <c r="T873" s="20">
        <f t="shared" si="162"/>
        <v>2819.6474585911451</v>
      </c>
      <c r="U873" s="20">
        <f t="shared" si="163"/>
        <v>2001.4321528970227</v>
      </c>
      <c r="V873">
        <f>(0.5*$C$3*G873^2)/1000</f>
        <v>393.56219259259257</v>
      </c>
      <c r="W873">
        <f t="shared" si="164"/>
        <v>319.57250038518521</v>
      </c>
    </row>
    <row r="874" spans="2:23" x14ac:dyDescent="0.3">
      <c r="B874" s="4" t="s">
        <v>35</v>
      </c>
      <c r="C874" s="4">
        <v>866</v>
      </c>
      <c r="D874" s="4">
        <v>277</v>
      </c>
      <c r="E874" s="11">
        <v>73.400000000000006</v>
      </c>
      <c r="F874" s="15">
        <f t="shared" si="165"/>
        <v>0.24999999999999961</v>
      </c>
      <c r="G874" s="15">
        <f t="shared" si="156"/>
        <v>20.388888888888889</v>
      </c>
      <c r="H874" s="15"/>
      <c r="I874" s="15">
        <f t="shared" si="157"/>
        <v>481.19999999999925</v>
      </c>
      <c r="J874" s="15">
        <f t="shared" si="158"/>
        <v>128.83792692901238</v>
      </c>
      <c r="K874" s="21">
        <f t="shared" si="159"/>
        <v>188.82288000000003</v>
      </c>
      <c r="L874" s="17">
        <f>K874+J874</f>
        <v>317.66080692901244</v>
      </c>
      <c r="M874">
        <f>(($C$3*F874)*$J$3)/2</f>
        <v>80.444609999999869</v>
      </c>
      <c r="N874">
        <f>(M874/$J$3)+O874</f>
        <v>1039.4608069290114</v>
      </c>
      <c r="O874" s="17">
        <f>L874+I874</f>
        <v>798.86080692901169</v>
      </c>
      <c r="P874" s="15">
        <f t="shared" si="160"/>
        <v>21193.4508968304</v>
      </c>
      <c r="Q874" s="20">
        <f t="shared" si="161"/>
        <v>21193.4508968304</v>
      </c>
      <c r="R874" s="20">
        <f t="shared" si="166"/>
        <v>4842.2730623849984</v>
      </c>
      <c r="S874" s="20">
        <f t="shared" si="167"/>
        <v>-2819.6474585911451</v>
      </c>
      <c r="T874" s="20">
        <f t="shared" si="162"/>
        <v>2819.6474585911451</v>
      </c>
      <c r="U874" s="20">
        <f t="shared" si="163"/>
        <v>2022.6256037938533</v>
      </c>
      <c r="V874">
        <f>(0.5*$C$3*G874^2)/1000</f>
        <v>400.07621481481488</v>
      </c>
      <c r="W874">
        <f t="shared" si="164"/>
        <v>324.86188642962969</v>
      </c>
    </row>
    <row r="875" spans="2:23" x14ac:dyDescent="0.3">
      <c r="B875" s="4" t="s">
        <v>35</v>
      </c>
      <c r="C875" s="4">
        <v>867</v>
      </c>
      <c r="D875" s="4">
        <v>278</v>
      </c>
      <c r="E875" s="11">
        <v>74.599999999999994</v>
      </c>
      <c r="F875" s="15">
        <f t="shared" si="165"/>
        <v>0.36111111111111033</v>
      </c>
      <c r="G875" s="15">
        <f t="shared" si="156"/>
        <v>20.722222222222221</v>
      </c>
      <c r="H875" s="15"/>
      <c r="I875" s="15">
        <f t="shared" si="157"/>
        <v>695.06666666666513</v>
      </c>
      <c r="J875" s="15">
        <f t="shared" si="158"/>
        <v>133.08504729938272</v>
      </c>
      <c r="K875" s="21">
        <f t="shared" si="159"/>
        <v>188.82288000000003</v>
      </c>
      <c r="L875" s="17">
        <f>K875+J875</f>
        <v>321.90792729938278</v>
      </c>
      <c r="M875">
        <f>(($C$3*F875)*$J$3)/2</f>
        <v>116.19776999999974</v>
      </c>
      <c r="N875">
        <f>(M875/$J$3)+O875</f>
        <v>1364.5079272993805</v>
      </c>
      <c r="O875" s="17">
        <f>L875+I875</f>
        <v>1016.9745939660479</v>
      </c>
      <c r="P875" s="15">
        <f t="shared" si="160"/>
        <v>28275.636493481605</v>
      </c>
      <c r="Q875" s="20">
        <f t="shared" si="161"/>
        <v>28275.636493481605</v>
      </c>
      <c r="R875" s="20">
        <f t="shared" si="166"/>
        <v>4870.5486988784796</v>
      </c>
      <c r="S875" s="20">
        <f t="shared" si="167"/>
        <v>-2819.6474585911451</v>
      </c>
      <c r="T875" s="20">
        <f t="shared" si="162"/>
        <v>2819.6474585911451</v>
      </c>
      <c r="U875" s="20">
        <f t="shared" si="163"/>
        <v>2050.9012402873345</v>
      </c>
      <c r="V875">
        <f>(0.5*$C$3*G875^2)/1000</f>
        <v>413.26465925925925</v>
      </c>
      <c r="W875">
        <f t="shared" si="164"/>
        <v>335.5709033185185</v>
      </c>
    </row>
    <row r="876" spans="2:23" x14ac:dyDescent="0.3">
      <c r="B876" s="4" t="s">
        <v>35</v>
      </c>
      <c r="C876" s="4">
        <v>868</v>
      </c>
      <c r="D876" s="4">
        <v>279</v>
      </c>
      <c r="E876" s="11">
        <v>76</v>
      </c>
      <c r="F876" s="15">
        <f t="shared" si="165"/>
        <v>0.27777777777777779</v>
      </c>
      <c r="G876" s="15">
        <f t="shared" si="156"/>
        <v>21.111111111111111</v>
      </c>
      <c r="H876" s="15"/>
      <c r="I876" s="15">
        <f t="shared" si="157"/>
        <v>534.66666666666663</v>
      </c>
      <c r="J876" s="15">
        <f t="shared" si="158"/>
        <v>138.1270679012346</v>
      </c>
      <c r="K876" s="21">
        <f t="shared" si="159"/>
        <v>188.82288000000003</v>
      </c>
      <c r="L876" s="17">
        <f>K876+J876</f>
        <v>326.94994790123462</v>
      </c>
      <c r="M876">
        <f>(($C$3*F876)*$J$3)/2</f>
        <v>89.382899999999992</v>
      </c>
      <c r="N876">
        <f>(M876/$J$3)+O876</f>
        <v>1128.9499479012345</v>
      </c>
      <c r="O876" s="17">
        <f>L876+I876</f>
        <v>861.61661456790125</v>
      </c>
      <c r="P876" s="15">
        <f t="shared" si="160"/>
        <v>23833.387789026063</v>
      </c>
      <c r="Q876" s="20">
        <f t="shared" si="161"/>
        <v>23833.387789026063</v>
      </c>
      <c r="R876" s="20">
        <f t="shared" si="166"/>
        <v>4894.382086667506</v>
      </c>
      <c r="S876" s="20">
        <f t="shared" si="167"/>
        <v>-2819.6474585911451</v>
      </c>
      <c r="T876" s="20">
        <f t="shared" si="162"/>
        <v>2819.6474585911451</v>
      </c>
      <c r="U876" s="20">
        <f t="shared" si="163"/>
        <v>2074.7346280763609</v>
      </c>
      <c r="V876">
        <f>(0.5*$C$3*G876^2)/1000</f>
        <v>428.92148148148146</v>
      </c>
      <c r="W876">
        <f t="shared" si="164"/>
        <v>348.28424296296299</v>
      </c>
    </row>
    <row r="877" spans="2:23" x14ac:dyDescent="0.3">
      <c r="B877" s="4" t="s">
        <v>35</v>
      </c>
      <c r="C877" s="4">
        <v>869</v>
      </c>
      <c r="D877" s="4">
        <v>280</v>
      </c>
      <c r="E877" s="11">
        <v>76.599999999999994</v>
      </c>
      <c r="F877" s="15">
        <f t="shared" si="165"/>
        <v>6.9444444444444448E-2</v>
      </c>
      <c r="G877" s="15">
        <f t="shared" si="156"/>
        <v>21.277777777777779</v>
      </c>
      <c r="H877" s="15"/>
      <c r="I877" s="15">
        <f t="shared" si="157"/>
        <v>133.66666666666666</v>
      </c>
      <c r="J877" s="15">
        <f t="shared" si="158"/>
        <v>140.31663063271608</v>
      </c>
      <c r="K877" s="21">
        <f t="shared" si="159"/>
        <v>188.82288000000003</v>
      </c>
      <c r="L877" s="17">
        <f>K877+J877</f>
        <v>329.13951063271611</v>
      </c>
      <c r="M877">
        <f>(($C$3*F877)*$J$3)/2</f>
        <v>22.345724999999998</v>
      </c>
      <c r="N877">
        <f>(M877/$J$3)+O877</f>
        <v>529.63951063271611</v>
      </c>
      <c r="O877" s="17">
        <f>L877+I877</f>
        <v>462.80617729938274</v>
      </c>
      <c r="P877" s="15">
        <f t="shared" si="160"/>
        <v>11269.551809573904</v>
      </c>
      <c r="Q877" s="20">
        <f t="shared" si="161"/>
        <v>11269.551809573904</v>
      </c>
      <c r="R877" s="20">
        <f t="shared" si="166"/>
        <v>4905.6516384770803</v>
      </c>
      <c r="S877" s="20">
        <f t="shared" si="167"/>
        <v>-2819.6474585911451</v>
      </c>
      <c r="T877" s="20">
        <f t="shared" si="162"/>
        <v>2819.6474585911451</v>
      </c>
      <c r="U877" s="20">
        <f t="shared" si="163"/>
        <v>2086.0041798859352</v>
      </c>
      <c r="V877">
        <f>(0.5*$C$3*G877^2)/1000</f>
        <v>435.72065925925932</v>
      </c>
      <c r="W877">
        <f t="shared" si="164"/>
        <v>353.80517531851859</v>
      </c>
    </row>
    <row r="878" spans="2:23" x14ac:dyDescent="0.3">
      <c r="B878" s="4" t="s">
        <v>35</v>
      </c>
      <c r="C878" s="4">
        <v>870</v>
      </c>
      <c r="D878" s="4">
        <v>281</v>
      </c>
      <c r="E878" s="11">
        <v>76.5</v>
      </c>
      <c r="F878" s="15">
        <f t="shared" si="165"/>
        <v>-5.5555555555554373E-2</v>
      </c>
      <c r="G878" s="15">
        <f t="shared" si="156"/>
        <v>21.25</v>
      </c>
      <c r="H878" s="15"/>
      <c r="I878" s="15">
        <f t="shared" si="157"/>
        <v>-106.93333333333105</v>
      </c>
      <c r="J878" s="15">
        <f t="shared" si="158"/>
        <v>139.95050781250004</v>
      </c>
      <c r="K878" s="21">
        <f t="shared" si="159"/>
        <v>188.82288000000003</v>
      </c>
      <c r="L878" s="17">
        <f>K878+J878</f>
        <v>328.77338781250006</v>
      </c>
      <c r="M878">
        <f>(($C$3*F878)*$J$3)/2</f>
        <v>-17.876579999999617</v>
      </c>
      <c r="N878">
        <f>(M878/$J$3)+O878</f>
        <v>168.37338781250347</v>
      </c>
      <c r="O878" s="17">
        <f>L878+I878</f>
        <v>221.840054479169</v>
      </c>
      <c r="P878" s="15">
        <f t="shared" si="160"/>
        <v>3577.9344910156988</v>
      </c>
      <c r="Q878" s="20">
        <f t="shared" si="161"/>
        <v>3577.9344910156988</v>
      </c>
      <c r="R878" s="20">
        <f t="shared" si="166"/>
        <v>4909.2295729680964</v>
      </c>
      <c r="S878" s="20">
        <f t="shared" si="167"/>
        <v>-2819.6474585911451</v>
      </c>
      <c r="T878" s="20">
        <f t="shared" si="162"/>
        <v>2819.6474585911451</v>
      </c>
      <c r="U878" s="20">
        <f t="shared" si="163"/>
        <v>2089.5821143769513</v>
      </c>
      <c r="V878">
        <f>(0.5*$C$3*G878^2)/1000</f>
        <v>434.58375000000001</v>
      </c>
      <c r="W878">
        <f t="shared" si="164"/>
        <v>352.88200500000005</v>
      </c>
    </row>
    <row r="879" spans="2:23" x14ac:dyDescent="0.3">
      <c r="B879" s="4" t="s">
        <v>35</v>
      </c>
      <c r="C879" s="4">
        <v>871</v>
      </c>
      <c r="D879" s="4">
        <v>282</v>
      </c>
      <c r="E879" s="11">
        <v>76.2</v>
      </c>
      <c r="F879" s="15">
        <f t="shared" si="165"/>
        <v>-9.7222222222222612E-2</v>
      </c>
      <c r="G879" s="15">
        <f t="shared" si="156"/>
        <v>21.166666666666668</v>
      </c>
      <c r="H879" s="15"/>
      <c r="I879" s="15">
        <f t="shared" si="157"/>
        <v>-187.13333333333409</v>
      </c>
      <c r="J879" s="15">
        <f t="shared" si="158"/>
        <v>138.85500902777781</v>
      </c>
      <c r="K879" s="21">
        <f t="shared" si="159"/>
        <v>188.82288000000003</v>
      </c>
      <c r="L879" s="17">
        <f>K879+J879</f>
        <v>327.67788902777784</v>
      </c>
      <c r="M879">
        <f>(($C$3*F879)*$J$3)/2</f>
        <v>-31.284015000000124</v>
      </c>
      <c r="N879">
        <f>(M879/$J$3)+O879</f>
        <v>46.977889027776698</v>
      </c>
      <c r="O879" s="17">
        <f>L879+I879</f>
        <v>140.54455569444374</v>
      </c>
      <c r="P879" s="15">
        <f t="shared" si="160"/>
        <v>994.36531775460685</v>
      </c>
      <c r="Q879" s="20">
        <f t="shared" si="161"/>
        <v>994.36531775460685</v>
      </c>
      <c r="R879" s="20">
        <f t="shared" si="166"/>
        <v>4910.2239382858506</v>
      </c>
      <c r="S879" s="20">
        <f t="shared" si="167"/>
        <v>-2819.6474585911451</v>
      </c>
      <c r="T879" s="20">
        <f t="shared" si="162"/>
        <v>2819.6474585911451</v>
      </c>
      <c r="U879" s="20">
        <f t="shared" si="163"/>
        <v>2090.5764796947055</v>
      </c>
      <c r="V879">
        <f>(0.5*$C$3*G879^2)/1000</f>
        <v>431.18193333333335</v>
      </c>
      <c r="W879">
        <f t="shared" si="164"/>
        <v>350.11972986666672</v>
      </c>
    </row>
    <row r="880" spans="2:23" x14ac:dyDescent="0.3">
      <c r="B880" s="4" t="s">
        <v>35</v>
      </c>
      <c r="C880" s="4">
        <v>872</v>
      </c>
      <c r="D880" s="4">
        <v>283</v>
      </c>
      <c r="E880" s="11">
        <v>75.8</v>
      </c>
      <c r="F880" s="15">
        <f t="shared" si="165"/>
        <v>-0.11111111111111072</v>
      </c>
      <c r="G880" s="15">
        <f t="shared" si="156"/>
        <v>21.055555555555557</v>
      </c>
      <c r="H880" s="15"/>
      <c r="I880" s="15">
        <f t="shared" si="157"/>
        <v>-213.86666666666591</v>
      </c>
      <c r="J880" s="15">
        <f t="shared" si="158"/>
        <v>137.40103989197536</v>
      </c>
      <c r="K880" s="21">
        <f t="shared" si="159"/>
        <v>188.82288000000003</v>
      </c>
      <c r="L880" s="17">
        <f>K880+J880</f>
        <v>326.22391989197536</v>
      </c>
      <c r="M880">
        <f>(($C$3*F880)*$J$3)/2</f>
        <v>-35.753159999999873</v>
      </c>
      <c r="N880">
        <f>(M880/$J$3)+O880</f>
        <v>5.4239198919764959</v>
      </c>
      <c r="O880" s="17">
        <f>L880+I880</f>
        <v>112.35725322530945</v>
      </c>
      <c r="P880" s="15">
        <f t="shared" si="160"/>
        <v>114.203646614394</v>
      </c>
      <c r="Q880" s="20">
        <f t="shared" si="161"/>
        <v>114.203646614394</v>
      </c>
      <c r="R880" s="20">
        <f t="shared" si="166"/>
        <v>4910.3381419324651</v>
      </c>
      <c r="S880" s="20">
        <f t="shared" si="167"/>
        <v>-2819.6474585911451</v>
      </c>
      <c r="T880" s="20">
        <f t="shared" si="162"/>
        <v>2819.6474585911451</v>
      </c>
      <c r="U880" s="20">
        <f t="shared" si="163"/>
        <v>2090.69068334132</v>
      </c>
      <c r="V880">
        <f>(0.5*$C$3*G880^2)/1000</f>
        <v>426.66697037037045</v>
      </c>
      <c r="W880">
        <f t="shared" si="164"/>
        <v>346.45357994074084</v>
      </c>
    </row>
    <row r="881" spans="2:23" x14ac:dyDescent="0.3">
      <c r="B881" s="4" t="s">
        <v>35</v>
      </c>
      <c r="C881" s="4">
        <v>873</v>
      </c>
      <c r="D881" s="4">
        <v>284</v>
      </c>
      <c r="E881" s="11">
        <v>75.400000000000006</v>
      </c>
      <c r="F881" s="15">
        <f t="shared" si="165"/>
        <v>-0.1388888888888889</v>
      </c>
      <c r="G881" s="15">
        <f t="shared" si="156"/>
        <v>20.944444444444443</v>
      </c>
      <c r="H881" s="15"/>
      <c r="I881" s="15">
        <f t="shared" si="157"/>
        <v>-267.33333333333331</v>
      </c>
      <c r="J881" s="15">
        <f t="shared" si="158"/>
        <v>135.95472322530864</v>
      </c>
      <c r="K881" s="21">
        <f t="shared" si="159"/>
        <v>188.82288000000003</v>
      </c>
      <c r="L881" s="17">
        <f>K881+J881</f>
        <v>324.77760322530867</v>
      </c>
      <c r="M881">
        <f>(($C$3*F881)*$J$3)/2</f>
        <v>-44.691449999999996</v>
      </c>
      <c r="N881">
        <f>(M881/$J$3)+O881</f>
        <v>-76.222396774691305</v>
      </c>
      <c r="O881" s="17">
        <f>L881+I881</f>
        <v>57.444269891975352</v>
      </c>
      <c r="P881" s="15">
        <f t="shared" si="160"/>
        <v>-1596.4357546699234</v>
      </c>
      <c r="Q881" s="20">
        <f t="shared" si="161"/>
        <v>-1596.4357546699234</v>
      </c>
      <c r="R881" s="20">
        <f t="shared" si="166"/>
        <v>4910.3381419324651</v>
      </c>
      <c r="S881" s="20">
        <f t="shared" si="167"/>
        <v>-2821.2438943458151</v>
      </c>
      <c r="T881" s="20">
        <f t="shared" si="162"/>
        <v>2821.2438943458151</v>
      </c>
      <c r="U881" s="20">
        <f t="shared" si="163"/>
        <v>2089.09424758665</v>
      </c>
      <c r="V881">
        <f>(0.5*$C$3*G881^2)/1000</f>
        <v>422.17577037037029</v>
      </c>
      <c r="W881">
        <f t="shared" si="164"/>
        <v>342.80672554074067</v>
      </c>
    </row>
    <row r="882" spans="2:23" x14ac:dyDescent="0.3">
      <c r="B882" s="4" t="s">
        <v>35</v>
      </c>
      <c r="C882" s="4">
        <v>874</v>
      </c>
      <c r="D882" s="4">
        <v>285</v>
      </c>
      <c r="E882" s="11">
        <v>74.8</v>
      </c>
      <c r="F882" s="15">
        <f t="shared" si="165"/>
        <v>-0.20833333333333331</v>
      </c>
      <c r="G882" s="15">
        <f t="shared" si="156"/>
        <v>20.777777777777779</v>
      </c>
      <c r="H882" s="15"/>
      <c r="I882" s="15">
        <f t="shared" si="157"/>
        <v>-400.99999999999994</v>
      </c>
      <c r="J882" s="15">
        <f t="shared" si="158"/>
        <v>133.79959660493833</v>
      </c>
      <c r="K882" s="21">
        <f t="shared" si="159"/>
        <v>188.82288000000003</v>
      </c>
      <c r="L882" s="17">
        <f>K882+J882</f>
        <v>322.62247660493836</v>
      </c>
      <c r="M882">
        <f>(($C$3*F882)*$J$3)/2</f>
        <v>-67.037174999999991</v>
      </c>
      <c r="N882">
        <f>(M882/$J$3)+O882</f>
        <v>-278.87752339506153</v>
      </c>
      <c r="O882" s="17">
        <f>L882+I882</f>
        <v>-78.377523395061587</v>
      </c>
      <c r="P882" s="15">
        <f t="shared" si="160"/>
        <v>-5794.4552083196122</v>
      </c>
      <c r="Q882" s="20">
        <f t="shared" si="161"/>
        <v>-5794.4552083196122</v>
      </c>
      <c r="R882" s="20">
        <f t="shared" si="166"/>
        <v>4910.3381419324651</v>
      </c>
      <c r="S882" s="20">
        <f t="shared" si="167"/>
        <v>-2827.0383495541346</v>
      </c>
      <c r="T882" s="20">
        <f t="shared" si="162"/>
        <v>2827.0383495541346</v>
      </c>
      <c r="U882" s="20">
        <f t="shared" si="163"/>
        <v>2083.2997923783305</v>
      </c>
      <c r="V882">
        <f>(0.5*$C$3*G882^2)/1000</f>
        <v>415.48352592592602</v>
      </c>
      <c r="W882">
        <f t="shared" si="164"/>
        <v>337.37262305185197</v>
      </c>
    </row>
    <row r="883" spans="2:23" x14ac:dyDescent="0.3">
      <c r="B883" s="4" t="s">
        <v>35</v>
      </c>
      <c r="C883" s="4">
        <v>875</v>
      </c>
      <c r="D883" s="4">
        <v>286</v>
      </c>
      <c r="E883" s="11">
        <v>73.900000000000006</v>
      </c>
      <c r="F883" s="15">
        <f t="shared" si="165"/>
        <v>-0.29166666666666585</v>
      </c>
      <c r="G883" s="15">
        <f t="shared" si="156"/>
        <v>20.527777777777779</v>
      </c>
      <c r="H883" s="15"/>
      <c r="I883" s="15">
        <f t="shared" si="157"/>
        <v>-561.39999999999839</v>
      </c>
      <c r="J883" s="15">
        <f t="shared" si="158"/>
        <v>130.59919052854943</v>
      </c>
      <c r="K883" s="21">
        <f t="shared" si="159"/>
        <v>188.82288000000003</v>
      </c>
      <c r="L883" s="17">
        <f>K883+J883</f>
        <v>319.42207052854945</v>
      </c>
      <c r="M883">
        <f>(($C$3*F883)*$J$3)/2</f>
        <v>-93.85204499999972</v>
      </c>
      <c r="N883">
        <f>(M883/$J$3)+O883</f>
        <v>-522.67792947144812</v>
      </c>
      <c r="O883" s="17">
        <f>L883+I883</f>
        <v>-241.97792947144893</v>
      </c>
      <c r="P883" s="15">
        <f t="shared" si="160"/>
        <v>-10729.416385538894</v>
      </c>
      <c r="Q883" s="20">
        <f t="shared" si="161"/>
        <v>-10729.416385538894</v>
      </c>
      <c r="R883" s="20">
        <f t="shared" si="166"/>
        <v>4910.3381419324651</v>
      </c>
      <c r="S883" s="20">
        <f t="shared" si="167"/>
        <v>-2837.7677659396736</v>
      </c>
      <c r="T883" s="20">
        <f t="shared" si="162"/>
        <v>2837.7677659396736</v>
      </c>
      <c r="U883" s="20">
        <f t="shared" si="163"/>
        <v>2072.5703759927915</v>
      </c>
      <c r="V883">
        <f>(0.5*$C$3*G883^2)/1000</f>
        <v>405.54540925925932</v>
      </c>
      <c r="W883">
        <f t="shared" si="164"/>
        <v>329.30287231851861</v>
      </c>
    </row>
    <row r="884" spans="2:23" x14ac:dyDescent="0.3">
      <c r="B884" s="4" t="s">
        <v>35</v>
      </c>
      <c r="C884" s="4">
        <v>876</v>
      </c>
      <c r="D884" s="4">
        <v>287</v>
      </c>
      <c r="E884" s="11">
        <v>72.7</v>
      </c>
      <c r="F884" s="15">
        <f t="shared" si="165"/>
        <v>-0.36111111111111227</v>
      </c>
      <c r="G884" s="15">
        <f t="shared" si="156"/>
        <v>20.194444444444443</v>
      </c>
      <c r="H884" s="15"/>
      <c r="I884" s="15">
        <f t="shared" si="157"/>
        <v>-695.06666666666888</v>
      </c>
      <c r="J884" s="15">
        <f t="shared" si="158"/>
        <v>126.39224562114198</v>
      </c>
      <c r="K884" s="21">
        <f t="shared" si="159"/>
        <v>188.82288000000003</v>
      </c>
      <c r="L884" s="17">
        <f>K884+J884</f>
        <v>315.21512562114202</v>
      </c>
      <c r="M884">
        <f>(($C$3*F884)*$J$3)/2</f>
        <v>-116.19777000000036</v>
      </c>
      <c r="N884">
        <f>(M884/$J$3)+O884</f>
        <v>-727.38487437886124</v>
      </c>
      <c r="O884" s="17">
        <f>L884+I884</f>
        <v>-379.85154104552686</v>
      </c>
      <c r="P884" s="15">
        <f t="shared" si="160"/>
        <v>-14689.133435373113</v>
      </c>
      <c r="Q884" s="20">
        <f t="shared" si="161"/>
        <v>-14689.133435373113</v>
      </c>
      <c r="R884" s="20">
        <f t="shared" si="166"/>
        <v>4910.3381419324651</v>
      </c>
      <c r="S884" s="20">
        <f t="shared" si="167"/>
        <v>-2852.4568993750468</v>
      </c>
      <c r="T884" s="20">
        <f t="shared" si="162"/>
        <v>2852.4568993750468</v>
      </c>
      <c r="U884" s="20">
        <f t="shared" si="163"/>
        <v>2057.8812425574183</v>
      </c>
      <c r="V884">
        <f>(0.5*$C$3*G884^2)/1000</f>
        <v>392.48172037037023</v>
      </c>
      <c r="W884">
        <f t="shared" si="164"/>
        <v>318.69515694074062</v>
      </c>
    </row>
    <row r="885" spans="2:23" x14ac:dyDescent="0.3">
      <c r="B885" s="4" t="s">
        <v>35</v>
      </c>
      <c r="C885" s="4">
        <v>877</v>
      </c>
      <c r="D885" s="4">
        <v>288</v>
      </c>
      <c r="E885" s="11">
        <v>71.3</v>
      </c>
      <c r="F885" s="15">
        <f t="shared" si="165"/>
        <v>-0.31944444444444403</v>
      </c>
      <c r="G885" s="15">
        <f t="shared" si="156"/>
        <v>19.805555555555557</v>
      </c>
      <c r="H885" s="15"/>
      <c r="I885" s="15">
        <f t="shared" si="157"/>
        <v>-614.86666666666588</v>
      </c>
      <c r="J885" s="15">
        <f t="shared" si="158"/>
        <v>121.57119006558646</v>
      </c>
      <c r="K885" s="21">
        <f t="shared" si="159"/>
        <v>188.82288000000003</v>
      </c>
      <c r="L885" s="17">
        <f>K885+J885</f>
        <v>310.3940700655865</v>
      </c>
      <c r="M885">
        <f>(($C$3*F885)*$J$3)/2</f>
        <v>-102.79033499999986</v>
      </c>
      <c r="N885">
        <f>(M885/$J$3)+O885</f>
        <v>-611.90592993441237</v>
      </c>
      <c r="O885" s="17">
        <f>L885+I885</f>
        <v>-304.47259660107937</v>
      </c>
      <c r="P885" s="15">
        <f t="shared" si="160"/>
        <v>-12119.136890089891</v>
      </c>
      <c r="Q885" s="20">
        <f t="shared" si="161"/>
        <v>-12119.136890089891</v>
      </c>
      <c r="R885" s="20">
        <f t="shared" si="166"/>
        <v>4910.3381419324651</v>
      </c>
      <c r="S885" s="20">
        <f t="shared" si="167"/>
        <v>-2864.5760362651367</v>
      </c>
      <c r="T885" s="20">
        <f t="shared" si="162"/>
        <v>2864.5760362651367</v>
      </c>
      <c r="U885" s="20">
        <f t="shared" si="163"/>
        <v>2045.7621056673283</v>
      </c>
      <c r="V885">
        <f>(0.5*$C$3*G885^2)/1000</f>
        <v>377.51105370370374</v>
      </c>
      <c r="W885">
        <f t="shared" si="164"/>
        <v>306.53897560740745</v>
      </c>
    </row>
    <row r="886" spans="2:23" x14ac:dyDescent="0.3">
      <c r="B886" s="4" t="s">
        <v>35</v>
      </c>
      <c r="C886" s="4">
        <v>878</v>
      </c>
      <c r="D886" s="4">
        <v>289</v>
      </c>
      <c r="E886" s="11">
        <v>70.400000000000006</v>
      </c>
      <c r="F886" s="15">
        <f t="shared" si="165"/>
        <v>-0.18055555555555516</v>
      </c>
      <c r="G886" s="15">
        <f t="shared" si="156"/>
        <v>19.555555555555557</v>
      </c>
      <c r="H886" s="15"/>
      <c r="I886" s="15">
        <f t="shared" si="157"/>
        <v>-347.53333333333256</v>
      </c>
      <c r="J886" s="15">
        <f t="shared" si="158"/>
        <v>118.52144197530868</v>
      </c>
      <c r="K886" s="21">
        <f t="shared" si="159"/>
        <v>188.82288000000003</v>
      </c>
      <c r="L886" s="17">
        <f>K886+J886</f>
        <v>307.34432197530873</v>
      </c>
      <c r="M886">
        <f>(($C$3*F886)*$J$3)/2</f>
        <v>-58.098884999999868</v>
      </c>
      <c r="N886">
        <f>(M886/$J$3)+O886</f>
        <v>-213.95567802469012</v>
      </c>
      <c r="O886" s="17">
        <f>L886+I886</f>
        <v>-40.189011358023834</v>
      </c>
      <c r="P886" s="15">
        <f t="shared" si="160"/>
        <v>-4184.0221480383852</v>
      </c>
      <c r="Q886" s="20">
        <f t="shared" si="161"/>
        <v>-4184.0221480383852</v>
      </c>
      <c r="R886" s="20">
        <f t="shared" si="166"/>
        <v>4910.3381419324651</v>
      </c>
      <c r="S886" s="20">
        <f t="shared" si="167"/>
        <v>-2868.7600584131751</v>
      </c>
      <c r="T886" s="20">
        <f t="shared" si="162"/>
        <v>2868.7600584131751</v>
      </c>
      <c r="U886" s="20">
        <f t="shared" si="163"/>
        <v>2041.57808351929</v>
      </c>
      <c r="V886">
        <f>(0.5*$C$3*G886^2)/1000</f>
        <v>368.04077037037041</v>
      </c>
      <c r="W886">
        <f t="shared" si="164"/>
        <v>298.84910554074077</v>
      </c>
    </row>
    <row r="887" spans="2:23" x14ac:dyDescent="0.3">
      <c r="B887" s="4" t="s">
        <v>35</v>
      </c>
      <c r="C887" s="4">
        <v>879</v>
      </c>
      <c r="D887" s="4">
        <v>290</v>
      </c>
      <c r="E887" s="11">
        <v>70</v>
      </c>
      <c r="F887" s="15">
        <f t="shared" si="165"/>
        <v>-5.5555555555556344E-2</v>
      </c>
      <c r="G887" s="15">
        <f t="shared" si="156"/>
        <v>19.444444444444443</v>
      </c>
      <c r="H887" s="15"/>
      <c r="I887" s="15">
        <f t="shared" si="157"/>
        <v>-106.93333333333484</v>
      </c>
      <c r="J887" s="15">
        <f t="shared" si="158"/>
        <v>117.17843364197532</v>
      </c>
      <c r="K887" s="21">
        <f t="shared" si="159"/>
        <v>188.82288000000003</v>
      </c>
      <c r="L887" s="17">
        <f>K887+J887</f>
        <v>306.00131364197534</v>
      </c>
      <c r="M887">
        <f>(($C$3*F887)*$J$3)/2</f>
        <v>-17.876580000000253</v>
      </c>
      <c r="N887">
        <f>(M887/$J$3)+O887</f>
        <v>145.60131364197306</v>
      </c>
      <c r="O887" s="17">
        <f>L887+I887</f>
        <v>199.0679803086405</v>
      </c>
      <c r="P887" s="15">
        <f t="shared" si="160"/>
        <v>2831.1366541494758</v>
      </c>
      <c r="Q887" s="20">
        <f t="shared" si="161"/>
        <v>2831.1366541494758</v>
      </c>
      <c r="R887" s="20">
        <f t="shared" si="166"/>
        <v>4913.1692785866144</v>
      </c>
      <c r="S887" s="20">
        <f t="shared" si="167"/>
        <v>-2868.7600584131751</v>
      </c>
      <c r="T887" s="20">
        <f t="shared" si="162"/>
        <v>2868.7600584131751</v>
      </c>
      <c r="U887" s="20">
        <f t="shared" si="163"/>
        <v>2044.4092201734393</v>
      </c>
      <c r="V887">
        <f>(0.5*$C$3*G887^2)/1000</f>
        <v>363.87037037037032</v>
      </c>
      <c r="W887">
        <f t="shared" si="164"/>
        <v>295.46274074074074</v>
      </c>
    </row>
    <row r="888" spans="2:23" x14ac:dyDescent="0.3">
      <c r="B888" s="4" t="s">
        <v>35</v>
      </c>
      <c r="C888" s="4">
        <v>880</v>
      </c>
      <c r="D888" s="4">
        <v>291</v>
      </c>
      <c r="E888" s="11">
        <v>70</v>
      </c>
      <c r="F888" s="15">
        <f t="shared" si="165"/>
        <v>-0.1388888888888889</v>
      </c>
      <c r="G888" s="15">
        <f t="shared" si="156"/>
        <v>19.444444444444443</v>
      </c>
      <c r="H888" s="15"/>
      <c r="I888" s="15">
        <f t="shared" si="157"/>
        <v>-267.33333333333331</v>
      </c>
      <c r="J888" s="15">
        <f t="shared" si="158"/>
        <v>117.17843364197532</v>
      </c>
      <c r="K888" s="21">
        <f t="shared" si="159"/>
        <v>188.82288000000003</v>
      </c>
      <c r="L888" s="17">
        <f>K888+J888</f>
        <v>306.00131364197534</v>
      </c>
      <c r="M888">
        <f>(($C$3*F888)*$J$3)/2</f>
        <v>-44.691449999999996</v>
      </c>
      <c r="N888">
        <f>(M888/$J$3)+O888</f>
        <v>-94.998686358024628</v>
      </c>
      <c r="O888" s="17">
        <f>L888+I888</f>
        <v>38.667980308642029</v>
      </c>
      <c r="P888" s="15">
        <f t="shared" si="160"/>
        <v>-1847.196679183812</v>
      </c>
      <c r="Q888" s="20">
        <f t="shared" si="161"/>
        <v>-1847.196679183812</v>
      </c>
      <c r="R888" s="20">
        <f t="shared" si="166"/>
        <v>4913.1692785866144</v>
      </c>
      <c r="S888" s="20">
        <f t="shared" si="167"/>
        <v>-2870.6072550923591</v>
      </c>
      <c r="T888" s="20">
        <f t="shared" si="162"/>
        <v>2870.6072550923591</v>
      </c>
      <c r="U888" s="20">
        <f t="shared" si="163"/>
        <v>2042.5620234942553</v>
      </c>
      <c r="V888">
        <f>(0.5*$C$3*G888^2)/1000</f>
        <v>363.87037037037032</v>
      </c>
      <c r="W888">
        <f t="shared" si="164"/>
        <v>295.46274074074074</v>
      </c>
    </row>
    <row r="889" spans="2:23" x14ac:dyDescent="0.3">
      <c r="B889" s="4" t="s">
        <v>35</v>
      </c>
      <c r="C889" s="4">
        <v>881</v>
      </c>
      <c r="D889" s="4">
        <v>292</v>
      </c>
      <c r="E889" s="11">
        <v>69</v>
      </c>
      <c r="F889" s="15">
        <f t="shared" si="165"/>
        <v>-0.27777777777777779</v>
      </c>
      <c r="G889" s="15">
        <f t="shared" si="156"/>
        <v>19.166666666666668</v>
      </c>
      <c r="H889" s="15"/>
      <c r="I889" s="15">
        <f t="shared" si="157"/>
        <v>-534.66666666666663</v>
      </c>
      <c r="J889" s="15">
        <f t="shared" si="158"/>
        <v>113.85439236111114</v>
      </c>
      <c r="K889" s="21">
        <f t="shared" si="159"/>
        <v>188.82288000000003</v>
      </c>
      <c r="L889" s="17">
        <f>K889+J889</f>
        <v>302.67727236111114</v>
      </c>
      <c r="M889">
        <f>(($C$3*F889)*$J$3)/2</f>
        <v>-89.382899999999992</v>
      </c>
      <c r="N889">
        <f>(M889/$J$3)+O889</f>
        <v>-499.32272763888881</v>
      </c>
      <c r="O889" s="17">
        <f>L889+I889</f>
        <v>-231.98939430555549</v>
      </c>
      <c r="P889" s="15">
        <f t="shared" si="160"/>
        <v>-9570.3522797453697</v>
      </c>
      <c r="Q889" s="20">
        <f t="shared" si="161"/>
        <v>-9570.3522797453697</v>
      </c>
      <c r="R889" s="20">
        <f t="shared" si="166"/>
        <v>4913.1692785866144</v>
      </c>
      <c r="S889" s="20">
        <f t="shared" si="167"/>
        <v>-2880.1776073721044</v>
      </c>
      <c r="T889" s="20">
        <f t="shared" si="162"/>
        <v>2880.1776073721044</v>
      </c>
      <c r="U889" s="20">
        <f t="shared" si="163"/>
        <v>2032.99167121451</v>
      </c>
      <c r="V889">
        <f>(0.5*$C$3*G889^2)/1000</f>
        <v>353.54833333333335</v>
      </c>
      <c r="W889">
        <f t="shared" si="164"/>
        <v>287.08124666666669</v>
      </c>
    </row>
    <row r="890" spans="2:23" x14ac:dyDescent="0.3">
      <c r="B890" s="4" t="s">
        <v>35</v>
      </c>
      <c r="C890" s="4">
        <v>882</v>
      </c>
      <c r="D890" s="4">
        <v>293</v>
      </c>
      <c r="E890" s="11">
        <v>68</v>
      </c>
      <c r="F890" s="15">
        <f t="shared" si="165"/>
        <v>-0.1388888888888889</v>
      </c>
      <c r="G890" s="15">
        <f t="shared" si="156"/>
        <v>18.888888888888889</v>
      </c>
      <c r="H890" s="15"/>
      <c r="I890" s="15">
        <f t="shared" si="157"/>
        <v>-267.33333333333331</v>
      </c>
      <c r="J890" s="15">
        <f t="shared" si="158"/>
        <v>110.5781790123457</v>
      </c>
      <c r="K890" s="21">
        <f t="shared" si="159"/>
        <v>188.82288000000003</v>
      </c>
      <c r="L890" s="17">
        <f>K890+J890</f>
        <v>299.40105901234574</v>
      </c>
      <c r="M890">
        <f>(($C$3*F890)*$J$3)/2</f>
        <v>-44.691449999999996</v>
      </c>
      <c r="N890">
        <f>(M890/$J$3)+O890</f>
        <v>-101.59894098765423</v>
      </c>
      <c r="O890" s="17">
        <f>L890+I890</f>
        <v>32.067725679012426</v>
      </c>
      <c r="P890" s="15">
        <f t="shared" si="160"/>
        <v>-1919.0911075445799</v>
      </c>
      <c r="Q890" s="20">
        <f t="shared" si="161"/>
        <v>-1919.0911075445799</v>
      </c>
      <c r="R890" s="20">
        <f t="shared" si="166"/>
        <v>4913.1692785866144</v>
      </c>
      <c r="S890" s="20">
        <f t="shared" si="167"/>
        <v>-2882.0966984796491</v>
      </c>
      <c r="T890" s="20">
        <f t="shared" si="162"/>
        <v>2882.0966984796491</v>
      </c>
      <c r="U890" s="20">
        <f t="shared" si="163"/>
        <v>2031.0725801069652</v>
      </c>
      <c r="V890">
        <f>(0.5*$C$3*G890^2)/1000</f>
        <v>343.37481481481484</v>
      </c>
      <c r="W890">
        <f t="shared" si="164"/>
        <v>278.82034962962967</v>
      </c>
    </row>
    <row r="891" spans="2:23" x14ac:dyDescent="0.3">
      <c r="B891" s="4" t="s">
        <v>35</v>
      </c>
      <c r="C891" s="4">
        <v>883</v>
      </c>
      <c r="D891" s="4">
        <v>294</v>
      </c>
      <c r="E891" s="11">
        <v>68</v>
      </c>
      <c r="F891" s="15">
        <f t="shared" si="165"/>
        <v>0</v>
      </c>
      <c r="G891" s="15">
        <f t="shared" si="156"/>
        <v>18.888888888888889</v>
      </c>
      <c r="H891" s="15"/>
      <c r="I891" s="15">
        <f t="shared" si="157"/>
        <v>0</v>
      </c>
      <c r="J891" s="15">
        <f t="shared" si="158"/>
        <v>110.5781790123457</v>
      </c>
      <c r="K891" s="21">
        <f t="shared" si="159"/>
        <v>188.82288000000003</v>
      </c>
      <c r="L891" s="17">
        <f>K891+J891</f>
        <v>299.40105901234574</v>
      </c>
      <c r="M891">
        <f>(($C$3*F891)*$J$3)/2</f>
        <v>0</v>
      </c>
      <c r="N891">
        <f>(M891/$J$3)+O891</f>
        <v>299.40105901234574</v>
      </c>
      <c r="O891" s="17">
        <f>L891+I891</f>
        <v>299.40105901234574</v>
      </c>
      <c r="P891" s="15">
        <f t="shared" si="160"/>
        <v>5655.3533368998642</v>
      </c>
      <c r="Q891" s="20">
        <f t="shared" si="161"/>
        <v>5655.3533368998642</v>
      </c>
      <c r="R891" s="20">
        <f t="shared" si="166"/>
        <v>4918.8246319235141</v>
      </c>
      <c r="S891" s="20">
        <f t="shared" si="167"/>
        <v>-2882.0966984796491</v>
      </c>
      <c r="T891" s="20">
        <f t="shared" si="162"/>
        <v>2882.0966984796491</v>
      </c>
      <c r="U891" s="20">
        <f t="shared" si="163"/>
        <v>2036.7279334438649</v>
      </c>
      <c r="V891">
        <f>(0.5*$C$3*G891^2)/1000</f>
        <v>343.37481481481484</v>
      </c>
      <c r="W891">
        <f t="shared" si="164"/>
        <v>278.82034962962967</v>
      </c>
    </row>
    <row r="892" spans="2:23" x14ac:dyDescent="0.3">
      <c r="B892" s="4" t="s">
        <v>35</v>
      </c>
      <c r="C892" s="4">
        <v>884</v>
      </c>
      <c r="D892" s="4">
        <v>295</v>
      </c>
      <c r="E892" s="11">
        <v>68</v>
      </c>
      <c r="F892" s="15">
        <f t="shared" si="165"/>
        <v>1.3888888888888099E-2</v>
      </c>
      <c r="G892" s="15">
        <f t="shared" si="156"/>
        <v>18.888888888888889</v>
      </c>
      <c r="H892" s="15"/>
      <c r="I892" s="15">
        <f t="shared" si="157"/>
        <v>26.733333333331814</v>
      </c>
      <c r="J892" s="15">
        <f t="shared" si="158"/>
        <v>110.5781790123457</v>
      </c>
      <c r="K892" s="21">
        <f t="shared" si="159"/>
        <v>188.82288000000003</v>
      </c>
      <c r="L892" s="17">
        <f>K892+J892</f>
        <v>299.40105901234574</v>
      </c>
      <c r="M892">
        <f>(($C$3*F892)*$J$3)/2</f>
        <v>4.4691449999997461</v>
      </c>
      <c r="N892">
        <f>(M892/$J$3)+O892</f>
        <v>339.50105901234349</v>
      </c>
      <c r="O892" s="17">
        <f>L892+I892</f>
        <v>326.13439234567755</v>
      </c>
      <c r="P892" s="15">
        <f t="shared" si="160"/>
        <v>6412.7977813442658</v>
      </c>
      <c r="Q892" s="20">
        <f t="shared" si="161"/>
        <v>6412.7977813442658</v>
      </c>
      <c r="R892" s="20">
        <f t="shared" si="166"/>
        <v>4925.2374297048582</v>
      </c>
      <c r="S892" s="20">
        <f t="shared" si="167"/>
        <v>-2882.0966984796491</v>
      </c>
      <c r="T892" s="20">
        <f t="shared" si="162"/>
        <v>2882.0966984796491</v>
      </c>
      <c r="U892" s="20">
        <f t="shared" si="163"/>
        <v>2043.140731225209</v>
      </c>
      <c r="V892">
        <f>(0.5*$C$3*G892^2)/1000</f>
        <v>343.37481481481484</v>
      </c>
      <c r="W892">
        <f t="shared" si="164"/>
        <v>278.82034962962967</v>
      </c>
    </row>
    <row r="893" spans="2:23" x14ac:dyDescent="0.3">
      <c r="B893" s="4" t="s">
        <v>35</v>
      </c>
      <c r="C893" s="4">
        <v>885</v>
      </c>
      <c r="D893" s="4">
        <v>296</v>
      </c>
      <c r="E893" s="11">
        <v>68.099999999999994</v>
      </c>
      <c r="F893" s="15">
        <f t="shared" si="165"/>
        <v>5.5555555555556344E-2</v>
      </c>
      <c r="G893" s="15">
        <f t="shared" si="156"/>
        <v>18.916666666666668</v>
      </c>
      <c r="H893" s="15"/>
      <c r="I893" s="15">
        <f t="shared" si="157"/>
        <v>106.93333333333484</v>
      </c>
      <c r="J893" s="15">
        <f t="shared" si="158"/>
        <v>110.90364809027781</v>
      </c>
      <c r="K893" s="21">
        <f t="shared" si="159"/>
        <v>188.82288000000003</v>
      </c>
      <c r="L893" s="17">
        <f>K893+J893</f>
        <v>299.72652809027784</v>
      </c>
      <c r="M893">
        <f>(($C$3*F893)*$J$3)/2</f>
        <v>17.876580000000253</v>
      </c>
      <c r="N893">
        <f>(M893/$J$3)+O893</f>
        <v>460.12652809028015</v>
      </c>
      <c r="O893" s="17">
        <f>L893+I893</f>
        <v>406.65986142361271</v>
      </c>
      <c r="P893" s="15">
        <f t="shared" si="160"/>
        <v>8704.0601563744658</v>
      </c>
      <c r="Q893" s="20">
        <f t="shared" si="161"/>
        <v>8704.0601563744658</v>
      </c>
      <c r="R893" s="20">
        <f t="shared" si="166"/>
        <v>4933.9414898612331</v>
      </c>
      <c r="S893" s="20">
        <f t="shared" si="167"/>
        <v>-2882.0966984796491</v>
      </c>
      <c r="T893" s="20">
        <f t="shared" si="162"/>
        <v>2882.0966984796491</v>
      </c>
      <c r="U893" s="20">
        <f t="shared" si="163"/>
        <v>2051.8447913815839</v>
      </c>
      <c r="V893">
        <f>(0.5*$C$3*G893^2)/1000</f>
        <v>344.38548333333341</v>
      </c>
      <c r="W893">
        <f t="shared" si="164"/>
        <v>279.64101246666672</v>
      </c>
    </row>
    <row r="894" spans="2:23" x14ac:dyDescent="0.3">
      <c r="B894" s="4" t="s">
        <v>35</v>
      </c>
      <c r="C894" s="4">
        <v>886</v>
      </c>
      <c r="D894" s="4">
        <v>297</v>
      </c>
      <c r="E894" s="11">
        <v>68.400000000000006</v>
      </c>
      <c r="F894" s="15">
        <f t="shared" si="165"/>
        <v>6.9444444444444448E-2</v>
      </c>
      <c r="G894" s="15">
        <f t="shared" si="156"/>
        <v>19</v>
      </c>
      <c r="H894" s="15"/>
      <c r="I894" s="15">
        <f t="shared" si="157"/>
        <v>133.66666666666666</v>
      </c>
      <c r="J894" s="15">
        <f t="shared" si="158"/>
        <v>111.88292500000003</v>
      </c>
      <c r="K894" s="21">
        <f t="shared" si="159"/>
        <v>188.82288000000003</v>
      </c>
      <c r="L894" s="17">
        <f>K894+J894</f>
        <v>300.70580500000005</v>
      </c>
      <c r="M894">
        <f>(($C$3*F894)*$J$3)/2</f>
        <v>22.345724999999998</v>
      </c>
      <c r="N894">
        <f>(M894/$J$3)+O894</f>
        <v>501.205805</v>
      </c>
      <c r="O894" s="17">
        <f>L894+I894</f>
        <v>434.37247166666668</v>
      </c>
      <c r="P894" s="15">
        <f t="shared" si="160"/>
        <v>9522.9102949999997</v>
      </c>
      <c r="Q894" s="20">
        <f t="shared" si="161"/>
        <v>9522.9102949999997</v>
      </c>
      <c r="R894" s="20">
        <f t="shared" si="166"/>
        <v>4943.4644001562328</v>
      </c>
      <c r="S894" s="20">
        <f t="shared" si="167"/>
        <v>-2882.0966984796491</v>
      </c>
      <c r="T894" s="20">
        <f t="shared" si="162"/>
        <v>2882.0966984796491</v>
      </c>
      <c r="U894" s="20">
        <f t="shared" si="163"/>
        <v>2061.3677016765837</v>
      </c>
      <c r="V894">
        <f>(0.5*$C$3*G894^2)/1000</f>
        <v>347.42639999999994</v>
      </c>
      <c r="W894">
        <f t="shared" si="164"/>
        <v>282.1102368</v>
      </c>
    </row>
    <row r="895" spans="2:23" x14ac:dyDescent="0.3">
      <c r="B895" s="4" t="s">
        <v>35</v>
      </c>
      <c r="C895" s="4">
        <v>887</v>
      </c>
      <c r="D895" s="4">
        <v>298</v>
      </c>
      <c r="E895" s="11">
        <v>68.599999999999994</v>
      </c>
      <c r="F895" s="15">
        <f t="shared" si="165"/>
        <v>4.1666666666666269E-2</v>
      </c>
      <c r="G895" s="15">
        <f t="shared" si="156"/>
        <v>19.055555555555557</v>
      </c>
      <c r="H895" s="15"/>
      <c r="I895" s="15">
        <f t="shared" si="157"/>
        <v>80.199999999999235</v>
      </c>
      <c r="J895" s="15">
        <f t="shared" si="158"/>
        <v>112.53816766975312</v>
      </c>
      <c r="K895" s="21">
        <f t="shared" si="159"/>
        <v>188.82288000000003</v>
      </c>
      <c r="L895" s="17">
        <f>K895+J895</f>
        <v>301.36104766975313</v>
      </c>
      <c r="M895">
        <f>(($C$3*F895)*$J$3)/2</f>
        <v>13.407434999999872</v>
      </c>
      <c r="N895">
        <f>(M895/$J$3)+O895</f>
        <v>421.66104766975201</v>
      </c>
      <c r="O895" s="17">
        <f>L895+I895</f>
        <v>381.56104766975238</v>
      </c>
      <c r="P895" s="15">
        <f t="shared" si="160"/>
        <v>8034.9855194847196</v>
      </c>
      <c r="Q895" s="20">
        <f t="shared" si="161"/>
        <v>8034.9855194847196</v>
      </c>
      <c r="R895" s="20">
        <f t="shared" si="166"/>
        <v>4951.4993856757173</v>
      </c>
      <c r="S895" s="20">
        <f t="shared" si="167"/>
        <v>-2882.0966984796491</v>
      </c>
      <c r="T895" s="20">
        <f t="shared" si="162"/>
        <v>2882.0966984796491</v>
      </c>
      <c r="U895" s="20">
        <f t="shared" si="163"/>
        <v>2069.4026871960682</v>
      </c>
      <c r="V895">
        <f>(0.5*$C$3*G895^2)/1000</f>
        <v>349.46110370370371</v>
      </c>
      <c r="W895">
        <f t="shared" si="164"/>
        <v>283.76241620740745</v>
      </c>
    </row>
    <row r="896" spans="2:23" x14ac:dyDescent="0.3">
      <c r="B896" s="4" t="s">
        <v>35</v>
      </c>
      <c r="C896" s="4">
        <v>888</v>
      </c>
      <c r="D896" s="4">
        <v>299</v>
      </c>
      <c r="E896" s="11">
        <v>68.7</v>
      </c>
      <c r="F896" s="15">
        <f t="shared" si="165"/>
        <v>-1.3888888888888099E-2</v>
      </c>
      <c r="G896" s="15">
        <f t="shared" si="156"/>
        <v>19.083333333333332</v>
      </c>
      <c r="H896" s="15"/>
      <c r="I896" s="15">
        <f t="shared" si="157"/>
        <v>-26.733333333331814</v>
      </c>
      <c r="J896" s="15">
        <f t="shared" si="158"/>
        <v>112.86650642361113</v>
      </c>
      <c r="K896" s="21">
        <f t="shared" si="159"/>
        <v>188.82288000000003</v>
      </c>
      <c r="L896" s="17">
        <f>K896+J896</f>
        <v>301.68938642361115</v>
      </c>
      <c r="M896">
        <f>(($C$3*F896)*$J$3)/2</f>
        <v>-4.4691449999997461</v>
      </c>
      <c r="N896">
        <f>(M896/$J$3)+O896</f>
        <v>261.5893864236134</v>
      </c>
      <c r="O896" s="17">
        <f>L896+I896</f>
        <v>274.95605309027934</v>
      </c>
      <c r="P896" s="15">
        <f t="shared" si="160"/>
        <v>4991.9974575839551</v>
      </c>
      <c r="Q896" s="20">
        <f t="shared" si="161"/>
        <v>4991.9974575839551</v>
      </c>
      <c r="R896" s="20">
        <f t="shared" si="166"/>
        <v>4956.4913831333015</v>
      </c>
      <c r="S896" s="20">
        <f t="shared" si="167"/>
        <v>-2882.0966984796491</v>
      </c>
      <c r="T896" s="20">
        <f t="shared" si="162"/>
        <v>2882.0966984796491</v>
      </c>
      <c r="U896" s="20">
        <f t="shared" si="163"/>
        <v>2074.3946846536523</v>
      </c>
      <c r="V896">
        <f>(0.5*$C$3*G896^2)/1000</f>
        <v>350.48068333333327</v>
      </c>
      <c r="W896">
        <f t="shared" si="164"/>
        <v>284.59031486666663</v>
      </c>
    </row>
    <row r="897" spans="2:23" x14ac:dyDescent="0.3">
      <c r="B897" s="4" t="s">
        <v>35</v>
      </c>
      <c r="C897" s="4">
        <v>889</v>
      </c>
      <c r="D897" s="4">
        <v>300</v>
      </c>
      <c r="E897" s="11">
        <v>68.5</v>
      </c>
      <c r="F897" s="15">
        <f t="shared" si="165"/>
        <v>-8.3333333333334522E-2</v>
      </c>
      <c r="G897" s="15">
        <f t="shared" si="156"/>
        <v>19.027777777777779</v>
      </c>
      <c r="H897" s="15"/>
      <c r="I897" s="15">
        <f t="shared" si="157"/>
        <v>-160.40000000000228</v>
      </c>
      <c r="J897" s="15">
        <f t="shared" si="158"/>
        <v>112.21030719521609</v>
      </c>
      <c r="K897" s="21">
        <f t="shared" si="159"/>
        <v>188.82288000000003</v>
      </c>
      <c r="L897" s="17">
        <f>K897+J897</f>
        <v>301.0331871952161</v>
      </c>
      <c r="M897">
        <f>(($C$3*F897)*$J$3)/2</f>
        <v>-26.814870000000379</v>
      </c>
      <c r="N897">
        <f>(M897/$J$3)+O897</f>
        <v>60.433187195212682</v>
      </c>
      <c r="O897" s="17">
        <f>L897+I897</f>
        <v>140.63318719521382</v>
      </c>
      <c r="P897" s="15">
        <f t="shared" si="160"/>
        <v>1149.9092563533525</v>
      </c>
      <c r="Q897" s="20">
        <f t="shared" si="161"/>
        <v>1149.9092563533525</v>
      </c>
      <c r="R897" s="20">
        <f t="shared" si="166"/>
        <v>4957.6412923896551</v>
      </c>
      <c r="S897" s="20">
        <f t="shared" si="167"/>
        <v>-2882.0966984796491</v>
      </c>
      <c r="T897" s="20">
        <f t="shared" si="162"/>
        <v>2882.0966984796491</v>
      </c>
      <c r="U897" s="20">
        <f t="shared" si="163"/>
        <v>2075.5445939100059</v>
      </c>
      <c r="V897">
        <f>(0.5*$C$3*G897^2)/1000</f>
        <v>348.44300925925933</v>
      </c>
      <c r="W897">
        <f t="shared" si="164"/>
        <v>282.93572351851861</v>
      </c>
    </row>
    <row r="898" spans="2:23" x14ac:dyDescent="0.3">
      <c r="B898" s="4" t="s">
        <v>35</v>
      </c>
      <c r="C898" s="4">
        <v>890</v>
      </c>
      <c r="D898" s="4">
        <v>301</v>
      </c>
      <c r="E898" s="11">
        <v>68.099999999999994</v>
      </c>
      <c r="F898" s="15">
        <f t="shared" si="165"/>
        <v>-0.16666666666666705</v>
      </c>
      <c r="G898" s="15">
        <f t="shared" si="156"/>
        <v>18.916666666666668</v>
      </c>
      <c r="H898" s="15"/>
      <c r="I898" s="15">
        <f t="shared" si="157"/>
        <v>-320.80000000000075</v>
      </c>
      <c r="J898" s="15">
        <f t="shared" si="158"/>
        <v>110.90364809027781</v>
      </c>
      <c r="K898" s="21">
        <f t="shared" si="159"/>
        <v>188.82288000000003</v>
      </c>
      <c r="L898" s="17">
        <f>K898+J898</f>
        <v>299.72652809027784</v>
      </c>
      <c r="M898">
        <f>(($C$3*F898)*$J$3)/2</f>
        <v>-53.629740000000119</v>
      </c>
      <c r="N898">
        <f>(M898/$J$3)+O898</f>
        <v>-181.47347190972329</v>
      </c>
      <c r="O898" s="17">
        <f>L898+I898</f>
        <v>-21.073471909722912</v>
      </c>
      <c r="P898" s="15">
        <f t="shared" si="160"/>
        <v>-3432.8731769589326</v>
      </c>
      <c r="Q898" s="20">
        <f t="shared" si="161"/>
        <v>-3432.8731769589326</v>
      </c>
      <c r="R898" s="20">
        <f t="shared" si="166"/>
        <v>4957.6412923896551</v>
      </c>
      <c r="S898" s="20">
        <f t="shared" si="167"/>
        <v>-2885.5295716566079</v>
      </c>
      <c r="T898" s="20">
        <f t="shared" si="162"/>
        <v>2885.5295716566079</v>
      </c>
      <c r="U898" s="20">
        <f t="shared" si="163"/>
        <v>2072.1117207330472</v>
      </c>
      <c r="V898">
        <f>(0.5*$C$3*G898^2)/1000</f>
        <v>344.38548333333341</v>
      </c>
      <c r="W898">
        <f t="shared" si="164"/>
        <v>279.64101246666672</v>
      </c>
    </row>
    <row r="899" spans="2:23" x14ac:dyDescent="0.3">
      <c r="B899" s="4" t="s">
        <v>35</v>
      </c>
      <c r="C899" s="4">
        <v>891</v>
      </c>
      <c r="D899" s="4">
        <v>302</v>
      </c>
      <c r="E899" s="11">
        <v>67.3</v>
      </c>
      <c r="F899" s="15">
        <f t="shared" si="165"/>
        <v>-0.26388888888888767</v>
      </c>
      <c r="G899" s="15">
        <f t="shared" si="156"/>
        <v>18.694444444444443</v>
      </c>
      <c r="H899" s="15"/>
      <c r="I899" s="15">
        <f t="shared" si="157"/>
        <v>-507.93333333333101</v>
      </c>
      <c r="J899" s="15">
        <f t="shared" si="158"/>
        <v>108.31328728780865</v>
      </c>
      <c r="K899" s="21">
        <f t="shared" si="159"/>
        <v>188.82288000000003</v>
      </c>
      <c r="L899" s="17">
        <f>K899+J899</f>
        <v>297.13616728780869</v>
      </c>
      <c r="M899">
        <f>(($C$3*F899)*$J$3)/2</f>
        <v>-84.913754999999611</v>
      </c>
      <c r="N899">
        <f>(M899/$J$3)+O899</f>
        <v>-464.76383271218788</v>
      </c>
      <c r="O899" s="17">
        <f>L899+I899</f>
        <v>-210.79716604552232</v>
      </c>
      <c r="P899" s="15">
        <f t="shared" si="160"/>
        <v>-8688.5016504250671</v>
      </c>
      <c r="Q899" s="20">
        <f t="shared" si="161"/>
        <v>-8688.5016504250671</v>
      </c>
      <c r="R899" s="20">
        <f t="shared" si="166"/>
        <v>4957.6412923896551</v>
      </c>
      <c r="S899" s="20">
        <f t="shared" si="167"/>
        <v>-2894.2180733070331</v>
      </c>
      <c r="T899" s="20">
        <f t="shared" si="162"/>
        <v>2894.2180733070331</v>
      </c>
      <c r="U899" s="20">
        <f t="shared" si="163"/>
        <v>2063.4232190826219</v>
      </c>
      <c r="V899">
        <f>(0.5*$C$3*G899^2)/1000</f>
        <v>336.3417203703703</v>
      </c>
      <c r="W899">
        <f t="shared" si="164"/>
        <v>273.10947694074071</v>
      </c>
    </row>
    <row r="900" spans="2:23" x14ac:dyDescent="0.3">
      <c r="B900" s="4" t="s">
        <v>35</v>
      </c>
      <c r="C900" s="4">
        <v>892</v>
      </c>
      <c r="D900" s="4">
        <v>303</v>
      </c>
      <c r="E900" s="11">
        <v>66.2</v>
      </c>
      <c r="F900" s="15">
        <f t="shared" si="165"/>
        <v>-0.34722222222222221</v>
      </c>
      <c r="G900" s="15">
        <f t="shared" si="156"/>
        <v>18.388888888888889</v>
      </c>
      <c r="H900" s="15"/>
      <c r="I900" s="15">
        <f t="shared" si="157"/>
        <v>-668.33333333333326</v>
      </c>
      <c r="J900" s="15">
        <f t="shared" si="158"/>
        <v>104.80152137345682</v>
      </c>
      <c r="K900" s="21">
        <f t="shared" si="159"/>
        <v>188.82288000000003</v>
      </c>
      <c r="L900" s="17">
        <f>K900+J900</f>
        <v>293.62440137345686</v>
      </c>
      <c r="M900">
        <f>(($C$3*F900)*$J$3)/2</f>
        <v>-111.72862499999998</v>
      </c>
      <c r="N900">
        <f>(M900/$J$3)+O900</f>
        <v>-708.87559862654302</v>
      </c>
      <c r="O900" s="17">
        <f>L900+I900</f>
        <v>-374.7089319598764</v>
      </c>
      <c r="P900" s="15">
        <f t="shared" si="160"/>
        <v>-13035.434619188098</v>
      </c>
      <c r="Q900" s="20">
        <f t="shared" si="161"/>
        <v>-13035.434619188098</v>
      </c>
      <c r="R900" s="20">
        <f t="shared" si="166"/>
        <v>4957.6412923896551</v>
      </c>
      <c r="S900" s="20">
        <f t="shared" si="167"/>
        <v>-2907.2535079262211</v>
      </c>
      <c r="T900" s="20">
        <f t="shared" si="162"/>
        <v>2907.2535079262211</v>
      </c>
      <c r="U900" s="20">
        <f t="shared" si="163"/>
        <v>2050.3877844634339</v>
      </c>
      <c r="V900">
        <f>(0.5*$C$3*G900^2)/1000</f>
        <v>325.43674814814818</v>
      </c>
      <c r="W900">
        <f t="shared" si="164"/>
        <v>264.25463949629636</v>
      </c>
    </row>
    <row r="901" spans="2:23" x14ac:dyDescent="0.3">
      <c r="B901" s="4" t="s">
        <v>35</v>
      </c>
      <c r="C901" s="4">
        <v>893</v>
      </c>
      <c r="D901" s="4">
        <v>304</v>
      </c>
      <c r="E901" s="11">
        <v>64.8</v>
      </c>
      <c r="F901" s="15">
        <f t="shared" si="165"/>
        <v>-0.36111111111111133</v>
      </c>
      <c r="G901" s="15">
        <f t="shared" si="156"/>
        <v>18</v>
      </c>
      <c r="H901" s="15"/>
      <c r="I901" s="15">
        <f t="shared" si="157"/>
        <v>-695.06666666666706</v>
      </c>
      <c r="J901" s="15">
        <f t="shared" si="158"/>
        <v>100.41570000000002</v>
      </c>
      <c r="K901" s="21">
        <f t="shared" si="159"/>
        <v>188.82288000000003</v>
      </c>
      <c r="L901" s="17">
        <f>K901+J901</f>
        <v>289.23858000000007</v>
      </c>
      <c r="M901">
        <f>(($C$3*F901)*$J$3)/2</f>
        <v>-116.19777000000006</v>
      </c>
      <c r="N901">
        <f>(M901/$J$3)+O901</f>
        <v>-753.36142000000052</v>
      </c>
      <c r="O901" s="17">
        <f>L901+I901</f>
        <v>-405.82808666666699</v>
      </c>
      <c r="P901" s="15">
        <f t="shared" si="160"/>
        <v>-13560.505560000009</v>
      </c>
      <c r="Q901" s="20">
        <f t="shared" si="161"/>
        <v>-13560.505560000009</v>
      </c>
      <c r="R901" s="20">
        <f t="shared" si="166"/>
        <v>4957.6412923896551</v>
      </c>
      <c r="S901" s="20">
        <f t="shared" si="167"/>
        <v>-2920.814013486221</v>
      </c>
      <c r="T901" s="20">
        <f t="shared" si="162"/>
        <v>2920.814013486221</v>
      </c>
      <c r="U901" s="20">
        <f t="shared" si="163"/>
        <v>2036.827278903434</v>
      </c>
      <c r="V901">
        <f>(0.5*$C$3*G901^2)/1000</f>
        <v>311.81759999999997</v>
      </c>
      <c r="W901">
        <f t="shared" si="164"/>
        <v>253.19589120000001</v>
      </c>
    </row>
    <row r="902" spans="2:23" x14ac:dyDescent="0.3">
      <c r="B902" s="4" t="s">
        <v>35</v>
      </c>
      <c r="C902" s="4">
        <v>894</v>
      </c>
      <c r="D902" s="4">
        <v>305</v>
      </c>
      <c r="E902" s="11">
        <v>63.6</v>
      </c>
      <c r="F902" s="15">
        <f t="shared" si="165"/>
        <v>-0.30555555555555497</v>
      </c>
      <c r="G902" s="15">
        <f t="shared" si="156"/>
        <v>17.666666666666668</v>
      </c>
      <c r="H902" s="15"/>
      <c r="I902" s="15">
        <f t="shared" si="157"/>
        <v>-588.13333333333219</v>
      </c>
      <c r="J902" s="15">
        <f t="shared" si="158"/>
        <v>96.731036111111138</v>
      </c>
      <c r="K902" s="21">
        <f t="shared" si="159"/>
        <v>188.82288000000003</v>
      </c>
      <c r="L902" s="17">
        <f>K902+J902</f>
        <v>285.55391611111116</v>
      </c>
      <c r="M902">
        <f>(($C$3*F902)*$J$3)/2</f>
        <v>-98.321189999999802</v>
      </c>
      <c r="N902">
        <f>(M902/$J$3)+O902</f>
        <v>-596.64608388888712</v>
      </c>
      <c r="O902" s="17">
        <f>L902+I902</f>
        <v>-302.57941722222102</v>
      </c>
      <c r="P902" s="15">
        <f t="shared" si="160"/>
        <v>-10540.747482037006</v>
      </c>
      <c r="Q902" s="20">
        <f t="shared" si="161"/>
        <v>-10540.747482037006</v>
      </c>
      <c r="R902" s="20">
        <f t="shared" si="166"/>
        <v>4957.6412923896551</v>
      </c>
      <c r="S902" s="20">
        <f t="shared" si="167"/>
        <v>-2931.3547609682582</v>
      </c>
      <c r="T902" s="20">
        <f t="shared" si="162"/>
        <v>2931.3547609682582</v>
      </c>
      <c r="U902" s="20">
        <f t="shared" si="163"/>
        <v>2026.2865314213968</v>
      </c>
      <c r="V902">
        <f>(0.5*$C$3*G902^2)/1000</f>
        <v>300.37573333333336</v>
      </c>
      <c r="W902">
        <f t="shared" si="164"/>
        <v>243.90509546666669</v>
      </c>
    </row>
    <row r="903" spans="2:23" x14ac:dyDescent="0.3">
      <c r="B903" s="4" t="s">
        <v>35</v>
      </c>
      <c r="C903" s="4">
        <v>895</v>
      </c>
      <c r="D903" s="4">
        <v>306</v>
      </c>
      <c r="E903" s="11">
        <v>62.6</v>
      </c>
      <c r="F903" s="15">
        <f t="shared" si="165"/>
        <v>-0.20833333333333331</v>
      </c>
      <c r="G903" s="15">
        <f t="shared" si="156"/>
        <v>17.388888888888889</v>
      </c>
      <c r="H903" s="15"/>
      <c r="I903" s="15">
        <f t="shared" si="157"/>
        <v>-400.99999999999994</v>
      </c>
      <c r="J903" s="15">
        <f t="shared" si="158"/>
        <v>93.713093595679041</v>
      </c>
      <c r="K903" s="21">
        <f t="shared" si="159"/>
        <v>188.82288000000003</v>
      </c>
      <c r="L903" s="17">
        <f>K903+J903</f>
        <v>282.53597359567908</v>
      </c>
      <c r="M903">
        <f>(($C$3*F903)*$J$3)/2</f>
        <v>-67.037174999999991</v>
      </c>
      <c r="N903">
        <f>(M903/$J$3)+O903</f>
        <v>-318.96402640432086</v>
      </c>
      <c r="O903" s="17">
        <f>L903+I903</f>
        <v>-118.46402640432086</v>
      </c>
      <c r="P903" s="15">
        <f t="shared" si="160"/>
        <v>-5546.4300146973574</v>
      </c>
      <c r="Q903" s="20">
        <f t="shared" si="161"/>
        <v>-5546.4300146973574</v>
      </c>
      <c r="R903" s="20">
        <f t="shared" si="166"/>
        <v>4957.6412923896551</v>
      </c>
      <c r="S903" s="20">
        <f t="shared" si="167"/>
        <v>-2936.9011909829555</v>
      </c>
      <c r="T903" s="20">
        <f t="shared" si="162"/>
        <v>2936.9011909829555</v>
      </c>
      <c r="U903" s="20">
        <f t="shared" si="163"/>
        <v>2020.7401014066995</v>
      </c>
      <c r="V903">
        <f>(0.5*$C$3*G903^2)/1000</f>
        <v>291.00421481481487</v>
      </c>
      <c r="W903">
        <f t="shared" si="164"/>
        <v>236.2954224296297</v>
      </c>
    </row>
    <row r="904" spans="2:23" x14ac:dyDescent="0.3">
      <c r="B904" s="4" t="s">
        <v>35</v>
      </c>
      <c r="C904" s="4">
        <v>896</v>
      </c>
      <c r="D904" s="4">
        <v>307</v>
      </c>
      <c r="E904" s="11">
        <v>62.1</v>
      </c>
      <c r="F904" s="15">
        <f t="shared" si="165"/>
        <v>-9.7222222222222612E-2</v>
      </c>
      <c r="G904" s="15">
        <f t="shared" ref="G904:G967" si="168">E904*1000/3600</f>
        <v>17.25</v>
      </c>
      <c r="H904" s="15"/>
      <c r="I904" s="15">
        <f t="shared" si="157"/>
        <v>-187.13333333333409</v>
      </c>
      <c r="J904" s="15">
        <f t="shared" si="158"/>
        <v>92.222057812500012</v>
      </c>
      <c r="K904" s="21">
        <f t="shared" si="159"/>
        <v>188.82288000000003</v>
      </c>
      <c r="L904" s="17">
        <f>K904+J904</f>
        <v>281.04493781250005</v>
      </c>
      <c r="M904">
        <f>(($C$3*F904)*$J$3)/2</f>
        <v>-31.284015000000124</v>
      </c>
      <c r="N904">
        <f>(M904/$J$3)+O904</f>
        <v>0.34493781249891242</v>
      </c>
      <c r="O904" s="17">
        <f>L904+I904</f>
        <v>93.911604479165959</v>
      </c>
      <c r="P904" s="15">
        <f t="shared" si="160"/>
        <v>5.9501772656062393</v>
      </c>
      <c r="Q904" s="20">
        <f t="shared" si="161"/>
        <v>5.9501772656062393</v>
      </c>
      <c r="R904" s="20">
        <f t="shared" si="166"/>
        <v>4957.6472425669208</v>
      </c>
      <c r="S904" s="20">
        <f t="shared" si="167"/>
        <v>-2936.9011909829555</v>
      </c>
      <c r="T904" s="20">
        <f t="shared" si="162"/>
        <v>2936.9011909829555</v>
      </c>
      <c r="U904" s="20">
        <f t="shared" si="163"/>
        <v>2020.7460515839653</v>
      </c>
      <c r="V904">
        <f>(0.5*$C$3*G904^2)/1000</f>
        <v>286.37414999999999</v>
      </c>
      <c r="W904">
        <f t="shared" si="164"/>
        <v>232.53580980000001</v>
      </c>
    </row>
    <row r="905" spans="2:23" x14ac:dyDescent="0.3">
      <c r="B905" s="4" t="s">
        <v>35</v>
      </c>
      <c r="C905" s="4">
        <v>897</v>
      </c>
      <c r="D905" s="4">
        <v>308</v>
      </c>
      <c r="E905" s="11">
        <v>61.9</v>
      </c>
      <c r="F905" s="15">
        <f t="shared" si="165"/>
        <v>-2.7777777777778172E-2</v>
      </c>
      <c r="G905" s="15">
        <f t="shared" si="168"/>
        <v>17.194444444444443</v>
      </c>
      <c r="H905" s="15"/>
      <c r="I905" s="15">
        <f t="shared" ref="I905:I968" si="169">F905*$C$3</f>
        <v>-53.466666666667422</v>
      </c>
      <c r="J905" s="15">
        <f t="shared" ref="J905:J968" si="170">0.5*$G$3*$F$3*$E$3*G905^2</f>
        <v>91.628991454475312</v>
      </c>
      <c r="K905" s="21">
        <f t="shared" ref="K905:K968" si="171">$B$3*$C$3*$D$3</f>
        <v>188.82288000000003</v>
      </c>
      <c r="L905" s="17">
        <f>K905+J905</f>
        <v>280.45187145447534</v>
      </c>
      <c r="M905">
        <f>(($C$3*F905)*$J$3)/2</f>
        <v>-8.9382900000001264</v>
      </c>
      <c r="N905">
        <f>(M905/$J$3)+O905</f>
        <v>200.25187145447418</v>
      </c>
      <c r="O905" s="17">
        <f>L905+I905</f>
        <v>226.9852047878079</v>
      </c>
      <c r="P905" s="15">
        <f t="shared" ref="P905:P968" si="172">N905*G905</f>
        <v>3443.2196786199866</v>
      </c>
      <c r="Q905" s="20">
        <f t="shared" ref="Q905:Q968" si="173">P905*1</f>
        <v>3443.2196786199866</v>
      </c>
      <c r="R905" s="20">
        <f t="shared" si="166"/>
        <v>4961.0904622455409</v>
      </c>
      <c r="S905" s="20">
        <f t="shared" si="167"/>
        <v>-2936.9011909829555</v>
      </c>
      <c r="T905" s="20">
        <f t="shared" ref="T905:T968" si="174">S905*-1</f>
        <v>2936.9011909829555</v>
      </c>
      <c r="U905" s="20">
        <f t="shared" ref="U905:U968" si="175">R905-T905</f>
        <v>2024.1892712625854</v>
      </c>
      <c r="V905">
        <f>(0.5*$C$3*G905^2)/1000</f>
        <v>284.53252037037032</v>
      </c>
      <c r="W905">
        <f t="shared" ref="W905:W968" si="176">V905*0.812</f>
        <v>231.04040654074072</v>
      </c>
    </row>
    <row r="906" spans="2:23" x14ac:dyDescent="0.3">
      <c r="B906" s="4" t="s">
        <v>35</v>
      </c>
      <c r="C906" s="4">
        <v>898</v>
      </c>
      <c r="D906" s="4">
        <v>309</v>
      </c>
      <c r="E906" s="11">
        <v>61.9</v>
      </c>
      <c r="F906" s="15">
        <f t="shared" ref="F906:F969" si="177">($E907-$E905)/2/3.6</f>
        <v>-1.3888888888889086E-2</v>
      </c>
      <c r="G906" s="15">
        <f t="shared" si="168"/>
        <v>17.194444444444443</v>
      </c>
      <c r="H906" s="15"/>
      <c r="I906" s="15">
        <f t="shared" si="169"/>
        <v>-26.733333333333711</v>
      </c>
      <c r="J906" s="15">
        <f t="shared" si="170"/>
        <v>91.628991454475312</v>
      </c>
      <c r="K906" s="21">
        <f t="shared" si="171"/>
        <v>188.82288000000003</v>
      </c>
      <c r="L906" s="17">
        <f>K906+J906</f>
        <v>280.45187145447534</v>
      </c>
      <c r="M906">
        <f>(($C$3*F906)*$J$3)/2</f>
        <v>-4.4691450000000632</v>
      </c>
      <c r="N906">
        <f>(M906/$J$3)+O906</f>
        <v>240.35187145447478</v>
      </c>
      <c r="O906" s="17">
        <f>L906+I906</f>
        <v>253.71853812114162</v>
      </c>
      <c r="P906" s="15">
        <f t="shared" si="172"/>
        <v>4132.7169008422188</v>
      </c>
      <c r="Q906" s="20">
        <f t="shared" si="173"/>
        <v>4132.7169008422188</v>
      </c>
      <c r="R906" s="20">
        <f t="shared" ref="R906:R969" si="178">R905+MAX(0,Q906)/1000</f>
        <v>4965.2231791463828</v>
      </c>
      <c r="S906" s="20">
        <f t="shared" ref="S906:S969" si="179">S905+MIN(0,Q906)/1000</f>
        <v>-2936.9011909829555</v>
      </c>
      <c r="T906" s="20">
        <f t="shared" si="174"/>
        <v>2936.9011909829555</v>
      </c>
      <c r="U906" s="20">
        <f t="shared" si="175"/>
        <v>2028.3219881634272</v>
      </c>
      <c r="V906">
        <f>(0.5*$C$3*G906^2)/1000</f>
        <v>284.53252037037032</v>
      </c>
      <c r="W906">
        <f t="shared" si="176"/>
        <v>231.04040654074072</v>
      </c>
    </row>
    <row r="907" spans="2:23" x14ac:dyDescent="0.3">
      <c r="B907" s="4" t="s">
        <v>35</v>
      </c>
      <c r="C907" s="4">
        <v>899</v>
      </c>
      <c r="D907" s="4">
        <v>310</v>
      </c>
      <c r="E907" s="11">
        <v>61.8</v>
      </c>
      <c r="F907" s="15">
        <f t="shared" si="177"/>
        <v>-5.5555555555555358E-2</v>
      </c>
      <c r="G907" s="15">
        <f t="shared" si="168"/>
        <v>17.166666666666668</v>
      </c>
      <c r="H907" s="15"/>
      <c r="I907" s="15">
        <f t="shared" si="169"/>
        <v>-106.93333333333295</v>
      </c>
      <c r="J907" s="15">
        <f t="shared" si="170"/>
        <v>91.333175694444463</v>
      </c>
      <c r="K907" s="21">
        <f t="shared" si="171"/>
        <v>188.82288000000003</v>
      </c>
      <c r="L907" s="17">
        <f>K907+J907</f>
        <v>280.15605569444449</v>
      </c>
      <c r="M907">
        <f>(($C$3*F907)*$J$3)/2</f>
        <v>-17.876579999999937</v>
      </c>
      <c r="N907">
        <f>(M907/$J$3)+O907</f>
        <v>119.75605569444508</v>
      </c>
      <c r="O907" s="17">
        <f>L907+I907</f>
        <v>173.22272236111155</v>
      </c>
      <c r="P907" s="15">
        <f t="shared" si="172"/>
        <v>2055.8122894213075</v>
      </c>
      <c r="Q907" s="20">
        <f t="shared" si="173"/>
        <v>2055.8122894213075</v>
      </c>
      <c r="R907" s="20">
        <f t="shared" si="178"/>
        <v>4967.2789914358045</v>
      </c>
      <c r="S907" s="20">
        <f t="shared" si="179"/>
        <v>-2936.9011909829555</v>
      </c>
      <c r="T907" s="20">
        <f t="shared" si="174"/>
        <v>2936.9011909829555</v>
      </c>
      <c r="U907" s="20">
        <f t="shared" si="175"/>
        <v>2030.377800452849</v>
      </c>
      <c r="V907">
        <f>(0.5*$C$3*G907^2)/1000</f>
        <v>283.61393333333336</v>
      </c>
      <c r="W907">
        <f t="shared" si="176"/>
        <v>230.2945138666667</v>
      </c>
    </row>
    <row r="908" spans="2:23" x14ac:dyDescent="0.3">
      <c r="B908" s="4" t="s">
        <v>35</v>
      </c>
      <c r="C908" s="4">
        <v>900</v>
      </c>
      <c r="D908" s="4">
        <v>311</v>
      </c>
      <c r="E908" s="11">
        <v>61.5</v>
      </c>
      <c r="F908" s="15">
        <f t="shared" si="177"/>
        <v>-0.12499999999999981</v>
      </c>
      <c r="G908" s="15">
        <f t="shared" si="168"/>
        <v>17.083333333333332</v>
      </c>
      <c r="H908" s="15"/>
      <c r="I908" s="15">
        <f t="shared" si="169"/>
        <v>-240.59999999999962</v>
      </c>
      <c r="J908" s="15">
        <f t="shared" si="170"/>
        <v>90.44859809027777</v>
      </c>
      <c r="K908" s="21">
        <f t="shared" si="171"/>
        <v>188.82288000000003</v>
      </c>
      <c r="L908" s="17">
        <f>K908+J908</f>
        <v>279.27147809027781</v>
      </c>
      <c r="M908">
        <f>(($C$3*F908)*$J$3)/2</f>
        <v>-40.222304999999935</v>
      </c>
      <c r="N908">
        <f>(M908/$J$3)+O908</f>
        <v>-81.628521909721627</v>
      </c>
      <c r="O908" s="17">
        <f>L908+I908</f>
        <v>38.671478090278185</v>
      </c>
      <c r="P908" s="15">
        <f t="shared" si="172"/>
        <v>-1394.4872492910777</v>
      </c>
      <c r="Q908" s="20">
        <f t="shared" si="173"/>
        <v>-1394.4872492910777</v>
      </c>
      <c r="R908" s="20">
        <f t="shared" si="178"/>
        <v>4967.2789914358045</v>
      </c>
      <c r="S908" s="20">
        <f t="shared" si="179"/>
        <v>-2938.2956782322467</v>
      </c>
      <c r="T908" s="20">
        <f t="shared" si="174"/>
        <v>2938.2956782322467</v>
      </c>
      <c r="U908" s="20">
        <f t="shared" si="175"/>
        <v>2028.9833132035578</v>
      </c>
      <c r="V908">
        <f>(0.5*$C$3*G908^2)/1000</f>
        <v>280.86708333333326</v>
      </c>
      <c r="W908">
        <f t="shared" si="176"/>
        <v>228.06407166666662</v>
      </c>
    </row>
    <row r="909" spans="2:23" x14ac:dyDescent="0.3">
      <c r="B909" s="4" t="s">
        <v>35</v>
      </c>
      <c r="C909" s="4">
        <v>901</v>
      </c>
      <c r="D909" s="4">
        <v>312</v>
      </c>
      <c r="E909" s="11">
        <v>60.9</v>
      </c>
      <c r="F909" s="15">
        <f t="shared" si="177"/>
        <v>-0.24999999999999961</v>
      </c>
      <c r="G909" s="15">
        <f t="shared" si="168"/>
        <v>16.916666666666668</v>
      </c>
      <c r="H909" s="15"/>
      <c r="I909" s="15">
        <f t="shared" si="169"/>
        <v>-481.19999999999925</v>
      </c>
      <c r="J909" s="15">
        <f t="shared" si="170"/>
        <v>88.692356423611145</v>
      </c>
      <c r="K909" s="21">
        <f t="shared" si="171"/>
        <v>188.82288000000003</v>
      </c>
      <c r="L909" s="17">
        <f>K909+J909</f>
        <v>277.51523642361116</v>
      </c>
      <c r="M909">
        <f>(($C$3*F909)*$J$3)/2</f>
        <v>-80.444609999999869</v>
      </c>
      <c r="N909">
        <f>(M909/$J$3)+O909</f>
        <v>-444.28476357638772</v>
      </c>
      <c r="O909" s="17">
        <f>L909+I909</f>
        <v>-203.68476357638809</v>
      </c>
      <c r="P909" s="15">
        <f t="shared" si="172"/>
        <v>-7515.8172505005596</v>
      </c>
      <c r="Q909" s="20">
        <f t="shared" si="173"/>
        <v>-7515.8172505005596</v>
      </c>
      <c r="R909" s="20">
        <f t="shared" si="178"/>
        <v>4967.2789914358045</v>
      </c>
      <c r="S909" s="20">
        <f t="shared" si="179"/>
        <v>-2945.8114954827474</v>
      </c>
      <c r="T909" s="20">
        <f t="shared" si="174"/>
        <v>2945.8114954827474</v>
      </c>
      <c r="U909" s="20">
        <f t="shared" si="175"/>
        <v>2021.4674959530571</v>
      </c>
      <c r="V909">
        <f>(0.5*$C$3*G909^2)/1000</f>
        <v>275.41348333333332</v>
      </c>
      <c r="W909">
        <f t="shared" si="176"/>
        <v>223.63574846666666</v>
      </c>
    </row>
    <row r="910" spans="2:23" x14ac:dyDescent="0.3">
      <c r="B910" s="4" t="s">
        <v>35</v>
      </c>
      <c r="C910" s="4">
        <v>902</v>
      </c>
      <c r="D910" s="4">
        <v>313</v>
      </c>
      <c r="E910" s="11">
        <v>59.7</v>
      </c>
      <c r="F910" s="15">
        <f t="shared" si="177"/>
        <v>-0.87499999999999956</v>
      </c>
      <c r="G910" s="15">
        <f t="shared" si="168"/>
        <v>16.583333333333332</v>
      </c>
      <c r="H910" s="15"/>
      <c r="I910" s="15">
        <f t="shared" si="169"/>
        <v>-1684.1999999999991</v>
      </c>
      <c r="J910" s="15">
        <f t="shared" si="170"/>
        <v>85.231527256944446</v>
      </c>
      <c r="K910" s="21">
        <f t="shared" si="171"/>
        <v>188.82288000000003</v>
      </c>
      <c r="L910" s="17">
        <f>K910+J910</f>
        <v>274.0544072569445</v>
      </c>
      <c r="M910">
        <f>(($C$3*F910)*$J$3)/2</f>
        <v>-281.55613499999981</v>
      </c>
      <c r="N910">
        <f>(M910/$J$3)+O910</f>
        <v>-2252.2455927430542</v>
      </c>
      <c r="O910" s="17">
        <f>L910+I910</f>
        <v>-1410.1455927430547</v>
      </c>
      <c r="P910" s="15">
        <f t="shared" si="172"/>
        <v>-37349.73941298898</v>
      </c>
      <c r="Q910" s="20">
        <f t="shared" si="173"/>
        <v>-37349.73941298898</v>
      </c>
      <c r="R910" s="20">
        <f t="shared" si="178"/>
        <v>4967.2789914358045</v>
      </c>
      <c r="S910" s="20">
        <f t="shared" si="179"/>
        <v>-2983.1612348957365</v>
      </c>
      <c r="T910" s="20">
        <f t="shared" si="174"/>
        <v>2983.1612348957365</v>
      </c>
      <c r="U910" s="20">
        <f t="shared" si="175"/>
        <v>1984.1177565400681</v>
      </c>
      <c r="V910">
        <f>(0.5*$C$3*G910^2)/1000</f>
        <v>264.66668333333331</v>
      </c>
      <c r="W910">
        <f t="shared" si="176"/>
        <v>214.90934686666665</v>
      </c>
    </row>
    <row r="911" spans="2:23" x14ac:dyDescent="0.3">
      <c r="B911" s="4" t="s">
        <v>35</v>
      </c>
      <c r="C911" s="4">
        <v>903</v>
      </c>
      <c r="D911" s="4">
        <v>314</v>
      </c>
      <c r="E911" s="11">
        <v>54.6</v>
      </c>
      <c r="F911" s="15">
        <f t="shared" si="177"/>
        <v>-1.4444444444444453</v>
      </c>
      <c r="G911" s="15">
        <f t="shared" si="168"/>
        <v>15.166666666666666</v>
      </c>
      <c r="H911" s="15"/>
      <c r="I911" s="15">
        <f t="shared" si="169"/>
        <v>-2780.2666666666682</v>
      </c>
      <c r="J911" s="15">
        <f t="shared" si="170"/>
        <v>71.291359027777787</v>
      </c>
      <c r="K911" s="21">
        <f t="shared" si="171"/>
        <v>188.82288000000003</v>
      </c>
      <c r="L911" s="17">
        <f>K911+J911</f>
        <v>260.11423902777778</v>
      </c>
      <c r="M911">
        <f>(($C$3*F911)*$J$3)/2</f>
        <v>-464.79108000000025</v>
      </c>
      <c r="N911">
        <f>(M911/$J$3)+O911</f>
        <v>-3910.2857609722246</v>
      </c>
      <c r="O911" s="17">
        <f>L911+I911</f>
        <v>-2520.1524276388905</v>
      </c>
      <c r="P911" s="15">
        <f t="shared" si="172"/>
        <v>-59306.00070807874</v>
      </c>
      <c r="Q911" s="20">
        <f t="shared" si="173"/>
        <v>-59306.00070807874</v>
      </c>
      <c r="R911" s="20">
        <f t="shared" si="178"/>
        <v>4967.2789914358045</v>
      </c>
      <c r="S911" s="20">
        <f t="shared" si="179"/>
        <v>-3042.4672356038154</v>
      </c>
      <c r="T911" s="20">
        <f t="shared" si="174"/>
        <v>3042.4672356038154</v>
      </c>
      <c r="U911" s="20">
        <f t="shared" si="175"/>
        <v>1924.8117558319891</v>
      </c>
      <c r="V911">
        <f>(0.5*$C$3*G911^2)/1000</f>
        <v>221.37873333333332</v>
      </c>
      <c r="W911">
        <f t="shared" si="176"/>
        <v>179.75953146666666</v>
      </c>
    </row>
    <row r="912" spans="2:23" x14ac:dyDescent="0.3">
      <c r="B912" s="4" t="s">
        <v>35</v>
      </c>
      <c r="C912" s="4">
        <v>904</v>
      </c>
      <c r="D912" s="4">
        <v>315</v>
      </c>
      <c r="E912" s="11">
        <v>49.3</v>
      </c>
      <c r="F912" s="15">
        <f t="shared" si="177"/>
        <v>-1.3472222222222225</v>
      </c>
      <c r="G912" s="15">
        <f t="shared" si="168"/>
        <v>13.694444444444445</v>
      </c>
      <c r="H912" s="15"/>
      <c r="I912" s="15">
        <f t="shared" si="169"/>
        <v>-2593.1333333333337</v>
      </c>
      <c r="J912" s="15">
        <f t="shared" si="170"/>
        <v>58.122655343364215</v>
      </c>
      <c r="K912" s="21">
        <f t="shared" si="171"/>
        <v>188.82288000000003</v>
      </c>
      <c r="L912" s="17">
        <f>K912+J912</f>
        <v>246.94553534336424</v>
      </c>
      <c r="M912">
        <f>(($C$3*F912)*$J$3)/2</f>
        <v>-433.50706500000001</v>
      </c>
      <c r="N912">
        <f>(M912/$J$3)+O912</f>
        <v>-3642.7544646566366</v>
      </c>
      <c r="O912" s="17">
        <f>L912+I912</f>
        <v>-2346.1877979899696</v>
      </c>
      <c r="P912" s="15">
        <f t="shared" si="172"/>
        <v>-49885.498640992271</v>
      </c>
      <c r="Q912" s="20">
        <f t="shared" si="173"/>
        <v>-49885.498640992271</v>
      </c>
      <c r="R912" s="20">
        <f t="shared" si="178"/>
        <v>4967.2789914358045</v>
      </c>
      <c r="S912" s="20">
        <f t="shared" si="179"/>
        <v>-3092.3527342448078</v>
      </c>
      <c r="T912" s="20">
        <f t="shared" si="174"/>
        <v>3092.3527342448078</v>
      </c>
      <c r="U912" s="20">
        <f t="shared" si="175"/>
        <v>1874.9262571909967</v>
      </c>
      <c r="V912">
        <f>(0.5*$C$3*G912^2)/1000</f>
        <v>180.48638703703702</v>
      </c>
      <c r="W912">
        <f t="shared" si="176"/>
        <v>146.55494627407407</v>
      </c>
    </row>
    <row r="913" spans="2:23" x14ac:dyDescent="0.3">
      <c r="B913" s="4" t="s">
        <v>35</v>
      </c>
      <c r="C913" s="4">
        <v>905</v>
      </c>
      <c r="D913" s="4">
        <v>316</v>
      </c>
      <c r="E913" s="11">
        <v>44.9</v>
      </c>
      <c r="F913" s="15">
        <f t="shared" si="177"/>
        <v>-0.97222222222222221</v>
      </c>
      <c r="G913" s="15">
        <f t="shared" si="168"/>
        <v>12.472222222222221</v>
      </c>
      <c r="H913" s="15"/>
      <c r="I913" s="15">
        <f t="shared" si="169"/>
        <v>-1871.3333333333333</v>
      </c>
      <c r="J913" s="15">
        <f t="shared" si="170"/>
        <v>48.210794695216052</v>
      </c>
      <c r="K913" s="21">
        <f t="shared" si="171"/>
        <v>188.82288000000003</v>
      </c>
      <c r="L913" s="17">
        <f>K913+J913</f>
        <v>237.03367469521606</v>
      </c>
      <c r="M913">
        <f>(($C$3*F913)*$J$3)/2</f>
        <v>-312.84014999999999</v>
      </c>
      <c r="N913">
        <f>(M913/$J$3)+O913</f>
        <v>-2569.9663253047838</v>
      </c>
      <c r="O913" s="17">
        <f>L913+I913</f>
        <v>-1634.2996586381173</v>
      </c>
      <c r="P913" s="15">
        <f t="shared" si="172"/>
        <v>-32053.191112829107</v>
      </c>
      <c r="Q913" s="20">
        <f t="shared" si="173"/>
        <v>-32053.191112829107</v>
      </c>
      <c r="R913" s="20">
        <f t="shared" si="178"/>
        <v>4967.2789914358045</v>
      </c>
      <c r="S913" s="20">
        <f t="shared" si="179"/>
        <v>-3124.405925357637</v>
      </c>
      <c r="T913" s="20">
        <f t="shared" si="174"/>
        <v>3124.405925357637</v>
      </c>
      <c r="U913" s="20">
        <f t="shared" si="175"/>
        <v>1842.8730660781675</v>
      </c>
      <c r="V913">
        <f>(0.5*$C$3*G913^2)/1000</f>
        <v>149.70740925925924</v>
      </c>
      <c r="W913">
        <f t="shared" si="176"/>
        <v>121.5624163185185</v>
      </c>
    </row>
    <row r="914" spans="2:23" x14ac:dyDescent="0.3">
      <c r="B914" s="4" t="s">
        <v>35</v>
      </c>
      <c r="C914" s="4">
        <v>906</v>
      </c>
      <c r="D914" s="4">
        <v>317</v>
      </c>
      <c r="E914" s="11">
        <v>42.3</v>
      </c>
      <c r="F914" s="15">
        <f t="shared" si="177"/>
        <v>-0.4861111111111111</v>
      </c>
      <c r="G914" s="15">
        <f t="shared" si="168"/>
        <v>11.75</v>
      </c>
      <c r="H914" s="15"/>
      <c r="I914" s="15">
        <f t="shared" si="169"/>
        <v>-935.66666666666663</v>
      </c>
      <c r="J914" s="15">
        <f t="shared" si="170"/>
        <v>42.789020312500007</v>
      </c>
      <c r="K914" s="21">
        <f t="shared" si="171"/>
        <v>188.82288000000003</v>
      </c>
      <c r="L914" s="17">
        <f>K914+J914</f>
        <v>231.61190031250004</v>
      </c>
      <c r="M914">
        <f>(($C$3*F914)*$J$3)/2</f>
        <v>-156.420075</v>
      </c>
      <c r="N914">
        <f>(M914/$J$3)+O914</f>
        <v>-1171.8880996875</v>
      </c>
      <c r="O914" s="17">
        <f>L914+I914</f>
        <v>-704.05476635416653</v>
      </c>
      <c r="P914" s="15">
        <f t="shared" si="172"/>
        <v>-13769.685171328125</v>
      </c>
      <c r="Q914" s="20">
        <f t="shared" si="173"/>
        <v>-13769.685171328125</v>
      </c>
      <c r="R914" s="20">
        <f t="shared" si="178"/>
        <v>4967.2789914358045</v>
      </c>
      <c r="S914" s="20">
        <f t="shared" si="179"/>
        <v>-3138.1756105289651</v>
      </c>
      <c r="T914" s="20">
        <f t="shared" si="174"/>
        <v>3138.1756105289651</v>
      </c>
      <c r="U914" s="20">
        <f t="shared" si="175"/>
        <v>1829.1033809068394</v>
      </c>
      <c r="V914">
        <f>(0.5*$C$3*G914^2)/1000</f>
        <v>132.87135000000001</v>
      </c>
      <c r="W914">
        <f t="shared" si="176"/>
        <v>107.89153620000002</v>
      </c>
    </row>
    <row r="915" spans="2:23" x14ac:dyDescent="0.3">
      <c r="B915" s="4" t="s">
        <v>35</v>
      </c>
      <c r="C915" s="4">
        <v>907</v>
      </c>
      <c r="D915" s="4">
        <v>318</v>
      </c>
      <c r="E915" s="11">
        <v>41.4</v>
      </c>
      <c r="F915" s="15">
        <f t="shared" si="177"/>
        <v>-0.1388888888888889</v>
      </c>
      <c r="G915" s="15">
        <f t="shared" si="168"/>
        <v>11.5</v>
      </c>
      <c r="H915" s="15"/>
      <c r="I915" s="15">
        <f t="shared" si="169"/>
        <v>-267.33333333333331</v>
      </c>
      <c r="J915" s="15">
        <f t="shared" si="170"/>
        <v>40.987581250000005</v>
      </c>
      <c r="K915" s="21">
        <f t="shared" si="171"/>
        <v>188.82288000000003</v>
      </c>
      <c r="L915" s="17">
        <f>K915+J915</f>
        <v>229.81046125000003</v>
      </c>
      <c r="M915">
        <f>(($C$3*F915)*$J$3)/2</f>
        <v>-44.691449999999996</v>
      </c>
      <c r="N915">
        <f>(M915/$J$3)+O915</f>
        <v>-171.18953874999994</v>
      </c>
      <c r="O915" s="17">
        <f>L915+I915</f>
        <v>-37.522872083333283</v>
      </c>
      <c r="P915" s="15">
        <f t="shared" si="172"/>
        <v>-1968.6796956249993</v>
      </c>
      <c r="Q915" s="20">
        <f t="shared" si="173"/>
        <v>-1968.6796956249993</v>
      </c>
      <c r="R915" s="20">
        <f t="shared" si="178"/>
        <v>4967.2789914358045</v>
      </c>
      <c r="S915" s="20">
        <f t="shared" si="179"/>
        <v>-3140.1442902245899</v>
      </c>
      <c r="T915" s="20">
        <f t="shared" si="174"/>
        <v>3140.1442902245899</v>
      </c>
      <c r="U915" s="20">
        <f t="shared" si="175"/>
        <v>1827.1347012112146</v>
      </c>
      <c r="V915">
        <f>(0.5*$C$3*G915^2)/1000</f>
        <v>127.2774</v>
      </c>
      <c r="W915">
        <f t="shared" si="176"/>
        <v>103.34924880000001</v>
      </c>
    </row>
    <row r="916" spans="2:23" x14ac:dyDescent="0.3">
      <c r="B916" s="4" t="s">
        <v>35</v>
      </c>
      <c r="C916" s="4">
        <v>908</v>
      </c>
      <c r="D916" s="4">
        <v>319</v>
      </c>
      <c r="E916" s="11">
        <v>41.3</v>
      </c>
      <c r="F916" s="15">
        <f t="shared" si="177"/>
        <v>9.7222222222222612E-2</v>
      </c>
      <c r="G916" s="15">
        <f t="shared" si="168"/>
        <v>11.472222222222221</v>
      </c>
      <c r="H916" s="15"/>
      <c r="I916" s="15">
        <f t="shared" si="169"/>
        <v>187.13333333333409</v>
      </c>
      <c r="J916" s="15">
        <f t="shared" si="170"/>
        <v>40.78981275077161</v>
      </c>
      <c r="K916" s="21">
        <f t="shared" si="171"/>
        <v>188.82288000000003</v>
      </c>
      <c r="L916" s="17">
        <f>K916+J916</f>
        <v>229.61269275077163</v>
      </c>
      <c r="M916">
        <f>(($C$3*F916)*$J$3)/2</f>
        <v>31.284015000000124</v>
      </c>
      <c r="N916">
        <f>(M916/$J$3)+O916</f>
        <v>510.31269275077278</v>
      </c>
      <c r="O916" s="17">
        <f>L916+I916</f>
        <v>416.74602608410572</v>
      </c>
      <c r="P916" s="15">
        <f t="shared" si="172"/>
        <v>5854.4206140574761</v>
      </c>
      <c r="Q916" s="20">
        <f t="shared" si="173"/>
        <v>5854.4206140574761</v>
      </c>
      <c r="R916" s="20">
        <f t="shared" si="178"/>
        <v>4973.1334120498623</v>
      </c>
      <c r="S916" s="20">
        <f t="shared" si="179"/>
        <v>-3140.1442902245899</v>
      </c>
      <c r="T916" s="20">
        <f t="shared" si="174"/>
        <v>3140.1442902245899</v>
      </c>
      <c r="U916" s="20">
        <f t="shared" si="175"/>
        <v>1832.9891218252724</v>
      </c>
      <c r="V916">
        <f>(0.5*$C$3*G916^2)/1000</f>
        <v>126.6632759259259</v>
      </c>
      <c r="W916">
        <f t="shared" si="176"/>
        <v>102.85058005185184</v>
      </c>
    </row>
    <row r="917" spans="2:23" x14ac:dyDescent="0.3">
      <c r="B917" s="4" t="s">
        <v>35</v>
      </c>
      <c r="C917" s="4">
        <v>909</v>
      </c>
      <c r="D917" s="4">
        <v>320</v>
      </c>
      <c r="E917" s="11">
        <v>42.1</v>
      </c>
      <c r="F917" s="15">
        <f t="shared" si="177"/>
        <v>0.47222222222222299</v>
      </c>
      <c r="G917" s="15">
        <f t="shared" si="168"/>
        <v>11.694444444444445</v>
      </c>
      <c r="H917" s="15"/>
      <c r="I917" s="15">
        <f t="shared" si="169"/>
        <v>908.93333333333476</v>
      </c>
      <c r="J917" s="15">
        <f t="shared" si="170"/>
        <v>42.38535256558643</v>
      </c>
      <c r="K917" s="21">
        <f t="shared" si="171"/>
        <v>188.82288000000003</v>
      </c>
      <c r="L917" s="17">
        <f>K917+J917</f>
        <v>231.20823256558646</v>
      </c>
      <c r="M917">
        <f>(($C$3*F917)*$J$3)/2</f>
        <v>151.95093000000023</v>
      </c>
      <c r="N917">
        <f>(M917/$J$3)+O917</f>
        <v>1594.6082325655887</v>
      </c>
      <c r="O917" s="17">
        <f>L917+I917</f>
        <v>1140.1415658989213</v>
      </c>
      <c r="P917" s="15">
        <f t="shared" si="172"/>
        <v>18648.057386392022</v>
      </c>
      <c r="Q917" s="20">
        <f t="shared" si="173"/>
        <v>18648.057386392022</v>
      </c>
      <c r="R917" s="20">
        <f t="shared" si="178"/>
        <v>4991.7814694362542</v>
      </c>
      <c r="S917" s="20">
        <f t="shared" si="179"/>
        <v>-3140.1442902245899</v>
      </c>
      <c r="T917" s="20">
        <f t="shared" si="174"/>
        <v>3140.1442902245899</v>
      </c>
      <c r="U917" s="20">
        <f t="shared" si="175"/>
        <v>1851.6371792116643</v>
      </c>
      <c r="V917">
        <f>(0.5*$C$3*G917^2)/1000</f>
        <v>131.6178537037037</v>
      </c>
      <c r="W917">
        <f t="shared" si="176"/>
        <v>106.87369720740742</v>
      </c>
    </row>
    <row r="918" spans="2:23" x14ac:dyDescent="0.3">
      <c r="B918" s="4" t="s">
        <v>35</v>
      </c>
      <c r="C918" s="4">
        <v>910</v>
      </c>
      <c r="D918" s="4">
        <v>321</v>
      </c>
      <c r="E918" s="11">
        <v>44.7</v>
      </c>
      <c r="F918" s="15">
        <f t="shared" si="177"/>
        <v>0.87499999999999956</v>
      </c>
      <c r="G918" s="15">
        <f t="shared" si="168"/>
        <v>12.416666666666666</v>
      </c>
      <c r="H918" s="15"/>
      <c r="I918" s="15">
        <f t="shared" si="169"/>
        <v>1684.1999999999991</v>
      </c>
      <c r="J918" s="15">
        <f t="shared" si="170"/>
        <v>47.782256423611116</v>
      </c>
      <c r="K918" s="21">
        <f t="shared" si="171"/>
        <v>188.82288000000003</v>
      </c>
      <c r="L918" s="17">
        <f>K918+J918</f>
        <v>236.60513642361116</v>
      </c>
      <c r="M918">
        <f>(($C$3*F918)*$J$3)/2</f>
        <v>281.55613499999981</v>
      </c>
      <c r="N918">
        <f>(M918/$J$3)+O918</f>
        <v>2762.9051364236097</v>
      </c>
      <c r="O918" s="17">
        <f>L918+I918</f>
        <v>1920.8051364236103</v>
      </c>
      <c r="P918" s="15">
        <f t="shared" si="172"/>
        <v>34306.072110593152</v>
      </c>
      <c r="Q918" s="20">
        <f t="shared" si="173"/>
        <v>34306.072110593152</v>
      </c>
      <c r="R918" s="20">
        <f t="shared" si="178"/>
        <v>5026.0875415468472</v>
      </c>
      <c r="S918" s="20">
        <f t="shared" si="179"/>
        <v>-3140.1442902245899</v>
      </c>
      <c r="T918" s="20">
        <f t="shared" si="174"/>
        <v>3140.1442902245899</v>
      </c>
      <c r="U918" s="20">
        <f t="shared" si="175"/>
        <v>1885.9432513222573</v>
      </c>
      <c r="V918">
        <f>(0.5*$C$3*G918^2)/1000</f>
        <v>148.37668333333332</v>
      </c>
      <c r="W918">
        <f t="shared" si="176"/>
        <v>120.48186686666666</v>
      </c>
    </row>
    <row r="919" spans="2:23" x14ac:dyDescent="0.3">
      <c r="B919" s="4" t="s">
        <v>35</v>
      </c>
      <c r="C919" s="4">
        <v>911</v>
      </c>
      <c r="D919" s="4">
        <v>322</v>
      </c>
      <c r="E919" s="11">
        <v>48.4</v>
      </c>
      <c r="F919" s="15">
        <f t="shared" si="177"/>
        <v>0.93055555555555491</v>
      </c>
      <c r="G919" s="15">
        <f t="shared" si="168"/>
        <v>13.444444444444445</v>
      </c>
      <c r="H919" s="15"/>
      <c r="I919" s="15">
        <f t="shared" si="169"/>
        <v>1791.1333333333321</v>
      </c>
      <c r="J919" s="15">
        <f t="shared" si="170"/>
        <v>56.019900308641986</v>
      </c>
      <c r="K919" s="21">
        <f t="shared" si="171"/>
        <v>188.82288000000003</v>
      </c>
      <c r="L919" s="17">
        <f>K919+J919</f>
        <v>244.84278030864201</v>
      </c>
      <c r="M919">
        <f>(($C$3*F919)*$J$3)/2</f>
        <v>299.43271499999975</v>
      </c>
      <c r="N919">
        <f>(M919/$J$3)+O919</f>
        <v>2931.54278030864</v>
      </c>
      <c r="O919" s="17">
        <f>L919+I919</f>
        <v>2035.9761136419741</v>
      </c>
      <c r="P919" s="15">
        <f t="shared" si="172"/>
        <v>39412.964046371715</v>
      </c>
      <c r="Q919" s="20">
        <f t="shared" si="173"/>
        <v>39412.964046371715</v>
      </c>
      <c r="R919" s="20">
        <f t="shared" si="178"/>
        <v>5065.5005055932188</v>
      </c>
      <c r="S919" s="20">
        <f t="shared" si="179"/>
        <v>-3140.1442902245899</v>
      </c>
      <c r="T919" s="20">
        <f t="shared" si="174"/>
        <v>3140.1442902245899</v>
      </c>
      <c r="U919" s="20">
        <f t="shared" si="175"/>
        <v>1925.3562153686289</v>
      </c>
      <c r="V919">
        <f>(0.5*$C$3*G919^2)/1000</f>
        <v>173.95677037037035</v>
      </c>
      <c r="W919">
        <f t="shared" si="176"/>
        <v>141.25289754074075</v>
      </c>
    </row>
    <row r="920" spans="2:23" x14ac:dyDescent="0.3">
      <c r="B920" s="4" t="s">
        <v>35</v>
      </c>
      <c r="C920" s="4">
        <v>912</v>
      </c>
      <c r="D920" s="4">
        <v>323</v>
      </c>
      <c r="E920" s="11">
        <v>51.4</v>
      </c>
      <c r="F920" s="15">
        <f t="shared" si="177"/>
        <v>0.59722222222222276</v>
      </c>
      <c r="G920" s="15">
        <f t="shared" si="168"/>
        <v>14.277777777777779</v>
      </c>
      <c r="H920" s="15"/>
      <c r="I920" s="15">
        <f t="shared" si="169"/>
        <v>1149.5333333333344</v>
      </c>
      <c r="J920" s="15">
        <f t="shared" si="170"/>
        <v>63.179741743827179</v>
      </c>
      <c r="K920" s="21">
        <f t="shared" si="171"/>
        <v>188.82288000000003</v>
      </c>
      <c r="L920" s="17">
        <f>K920+J920</f>
        <v>252.00262174382721</v>
      </c>
      <c r="M920">
        <f>(($C$3*F920)*$J$3)/2</f>
        <v>192.17323500000018</v>
      </c>
      <c r="N920">
        <f>(M920/$J$3)+O920</f>
        <v>1976.3026217438287</v>
      </c>
      <c r="O920" s="17">
        <f>L920+I920</f>
        <v>1401.5359550771616</v>
      </c>
      <c r="P920" s="15">
        <f t="shared" si="172"/>
        <v>28217.209654898001</v>
      </c>
      <c r="Q920" s="20">
        <f t="shared" si="173"/>
        <v>28217.209654898001</v>
      </c>
      <c r="R920" s="20">
        <f t="shared" si="178"/>
        <v>5093.7177152481172</v>
      </c>
      <c r="S920" s="20">
        <f t="shared" si="179"/>
        <v>-3140.1442902245899</v>
      </c>
      <c r="T920" s="20">
        <f t="shared" si="174"/>
        <v>3140.1442902245899</v>
      </c>
      <c r="U920" s="20">
        <f t="shared" si="175"/>
        <v>1953.5734250235273</v>
      </c>
      <c r="V920">
        <f>(0.5*$C$3*G920^2)/1000</f>
        <v>196.1899925925926</v>
      </c>
      <c r="W920">
        <f t="shared" si="176"/>
        <v>159.30627398518521</v>
      </c>
    </row>
    <row r="921" spans="2:23" x14ac:dyDescent="0.3">
      <c r="B921" s="4" t="s">
        <v>35</v>
      </c>
      <c r="C921" s="4">
        <v>913</v>
      </c>
      <c r="D921" s="4">
        <v>324</v>
      </c>
      <c r="E921" s="11">
        <v>52.7</v>
      </c>
      <c r="F921" s="15">
        <f t="shared" si="177"/>
        <v>0.36111111111111133</v>
      </c>
      <c r="G921" s="15">
        <f t="shared" si="168"/>
        <v>14.638888888888889</v>
      </c>
      <c r="H921" s="15"/>
      <c r="I921" s="15">
        <f t="shared" si="169"/>
        <v>695.06666666666706</v>
      </c>
      <c r="J921" s="15">
        <f t="shared" si="170"/>
        <v>66.416018769290147</v>
      </c>
      <c r="K921" s="21">
        <f t="shared" si="171"/>
        <v>188.82288000000003</v>
      </c>
      <c r="L921" s="17">
        <f>K921+J921</f>
        <v>255.23889876929019</v>
      </c>
      <c r="M921">
        <f>(($C$3*F921)*$J$3)/2</f>
        <v>116.19777000000006</v>
      </c>
      <c r="N921">
        <f>(M921/$J$3)+O921</f>
        <v>1297.8388987692908</v>
      </c>
      <c r="O921" s="17">
        <f>L921+I921</f>
        <v>950.30556543595731</v>
      </c>
      <c r="P921" s="15">
        <f t="shared" si="172"/>
        <v>18998.919434761563</v>
      </c>
      <c r="Q921" s="20">
        <f t="shared" si="173"/>
        <v>18998.919434761563</v>
      </c>
      <c r="R921" s="20">
        <f t="shared" si="178"/>
        <v>5112.716634682879</v>
      </c>
      <c r="S921" s="20">
        <f t="shared" si="179"/>
        <v>-3140.1442902245899</v>
      </c>
      <c r="T921" s="20">
        <f t="shared" si="174"/>
        <v>3140.1442902245899</v>
      </c>
      <c r="U921" s="20">
        <f t="shared" si="175"/>
        <v>1972.5723444582891</v>
      </c>
      <c r="V921">
        <f>(0.5*$C$3*G921^2)/1000</f>
        <v>206.23949814814816</v>
      </c>
      <c r="W921">
        <f t="shared" si="176"/>
        <v>167.46647249629632</v>
      </c>
    </row>
    <row r="922" spans="2:23" x14ac:dyDescent="0.3">
      <c r="B922" s="4" t="s">
        <v>35</v>
      </c>
      <c r="C922" s="4">
        <v>914</v>
      </c>
      <c r="D922" s="4">
        <v>325</v>
      </c>
      <c r="E922" s="11">
        <v>54</v>
      </c>
      <c r="F922" s="15">
        <f t="shared" si="177"/>
        <v>0.59722222222222177</v>
      </c>
      <c r="G922" s="15">
        <f t="shared" si="168"/>
        <v>15</v>
      </c>
      <c r="H922" s="15"/>
      <c r="I922" s="15">
        <f t="shared" si="169"/>
        <v>1149.5333333333324</v>
      </c>
      <c r="J922" s="15">
        <f t="shared" si="170"/>
        <v>69.733125000000015</v>
      </c>
      <c r="K922" s="21">
        <f t="shared" si="171"/>
        <v>188.82288000000003</v>
      </c>
      <c r="L922" s="17">
        <f>K922+J922</f>
        <v>258.55600500000003</v>
      </c>
      <c r="M922">
        <f>(($C$3*F922)*$J$3)/2</f>
        <v>192.17323499999983</v>
      </c>
      <c r="N922">
        <f>(M922/$J$3)+O922</f>
        <v>1982.8560049999985</v>
      </c>
      <c r="O922" s="17">
        <f>L922+I922</f>
        <v>1408.0893383333323</v>
      </c>
      <c r="P922" s="15">
        <f t="shared" si="172"/>
        <v>29742.840074999978</v>
      </c>
      <c r="Q922" s="20">
        <f t="shared" si="173"/>
        <v>29742.840074999978</v>
      </c>
      <c r="R922" s="20">
        <f t="shared" si="178"/>
        <v>5142.4594747578785</v>
      </c>
      <c r="S922" s="20">
        <f t="shared" si="179"/>
        <v>-3140.1442902245899</v>
      </c>
      <c r="T922" s="20">
        <f t="shared" si="174"/>
        <v>3140.1442902245899</v>
      </c>
      <c r="U922" s="20">
        <f t="shared" si="175"/>
        <v>2002.3151845332886</v>
      </c>
      <c r="V922">
        <f>(0.5*$C$3*G922^2)/1000</f>
        <v>216.54</v>
      </c>
      <c r="W922">
        <f t="shared" si="176"/>
        <v>175.83047999999999</v>
      </c>
    </row>
    <row r="923" spans="2:23" x14ac:dyDescent="0.3">
      <c r="B923" s="4" t="s">
        <v>35</v>
      </c>
      <c r="C923" s="4">
        <v>915</v>
      </c>
      <c r="D923" s="4">
        <v>326</v>
      </c>
      <c r="E923" s="11">
        <v>57</v>
      </c>
      <c r="F923" s="15">
        <f t="shared" si="177"/>
        <v>0.56944444444444464</v>
      </c>
      <c r="G923" s="15">
        <f t="shared" si="168"/>
        <v>15.833333333333334</v>
      </c>
      <c r="H923" s="15"/>
      <c r="I923" s="15">
        <f t="shared" si="169"/>
        <v>1096.0666666666671</v>
      </c>
      <c r="J923" s="15">
        <f t="shared" si="170"/>
        <v>77.696475694444459</v>
      </c>
      <c r="K923" s="21">
        <f t="shared" si="171"/>
        <v>188.82288000000003</v>
      </c>
      <c r="L923" s="17">
        <f>K923+J923</f>
        <v>266.51935569444447</v>
      </c>
      <c r="M923">
        <f>(($C$3*F923)*$J$3)/2</f>
        <v>183.23494500000007</v>
      </c>
      <c r="N923">
        <f>(M923/$J$3)+O923</f>
        <v>1910.6193556944452</v>
      </c>
      <c r="O923" s="17">
        <f>L923+I923</f>
        <v>1362.5860223611116</v>
      </c>
      <c r="P923" s="15">
        <f t="shared" si="172"/>
        <v>30251.473131828716</v>
      </c>
      <c r="Q923" s="20">
        <f t="shared" si="173"/>
        <v>30251.473131828716</v>
      </c>
      <c r="R923" s="20">
        <f t="shared" si="178"/>
        <v>5172.7109478897073</v>
      </c>
      <c r="S923" s="20">
        <f t="shared" si="179"/>
        <v>-3140.1442902245899</v>
      </c>
      <c r="T923" s="20">
        <f t="shared" si="174"/>
        <v>3140.1442902245899</v>
      </c>
      <c r="U923" s="20">
        <f t="shared" si="175"/>
        <v>2032.5666576651174</v>
      </c>
      <c r="V923">
        <f>(0.5*$C$3*G923^2)/1000</f>
        <v>241.26833333333335</v>
      </c>
      <c r="W923">
        <f t="shared" si="176"/>
        <v>195.90988666666669</v>
      </c>
    </row>
    <row r="924" spans="2:23" x14ac:dyDescent="0.3">
      <c r="B924" s="4" t="s">
        <v>35</v>
      </c>
      <c r="C924" s="4">
        <v>916</v>
      </c>
      <c r="D924" s="4">
        <v>327</v>
      </c>
      <c r="E924" s="11">
        <v>58.1</v>
      </c>
      <c r="F924" s="15">
        <f t="shared" si="177"/>
        <v>0.30555555555555597</v>
      </c>
      <c r="G924" s="15">
        <f t="shared" si="168"/>
        <v>16.138888888888889</v>
      </c>
      <c r="H924" s="15"/>
      <c r="I924" s="15">
        <f t="shared" si="169"/>
        <v>588.13333333333412</v>
      </c>
      <c r="J924" s="15">
        <f t="shared" si="170"/>
        <v>80.724222935956817</v>
      </c>
      <c r="K924" s="21">
        <f t="shared" si="171"/>
        <v>188.82288000000003</v>
      </c>
      <c r="L924" s="17">
        <f>K924+J924</f>
        <v>269.54710293595684</v>
      </c>
      <c r="M924">
        <f>(($C$3*F924)*$J$3)/2</f>
        <v>98.321190000000129</v>
      </c>
      <c r="N924">
        <f>(M924/$J$3)+O924</f>
        <v>1151.7471029359581</v>
      </c>
      <c r="O924" s="17">
        <f>L924+I924</f>
        <v>857.68043626929102</v>
      </c>
      <c r="P924" s="15">
        <f t="shared" si="172"/>
        <v>18587.918522383101</v>
      </c>
      <c r="Q924" s="20">
        <f t="shared" si="173"/>
        <v>18587.918522383101</v>
      </c>
      <c r="R924" s="20">
        <f t="shared" si="178"/>
        <v>5191.2988664120903</v>
      </c>
      <c r="S924" s="20">
        <f t="shared" si="179"/>
        <v>-3140.1442902245899</v>
      </c>
      <c r="T924" s="20">
        <f t="shared" si="174"/>
        <v>3140.1442902245899</v>
      </c>
      <c r="U924" s="20">
        <f t="shared" si="175"/>
        <v>2051.1545761875004</v>
      </c>
      <c r="V924">
        <f>(0.5*$C$3*G924^2)/1000</f>
        <v>250.67029814814816</v>
      </c>
      <c r="W924">
        <f t="shared" si="176"/>
        <v>203.54428209629631</v>
      </c>
    </row>
    <row r="925" spans="2:23" x14ac:dyDescent="0.3">
      <c r="B925" s="4" t="s">
        <v>35</v>
      </c>
      <c r="C925" s="4">
        <v>917</v>
      </c>
      <c r="D925" s="4">
        <v>328</v>
      </c>
      <c r="E925" s="11">
        <v>59.2</v>
      </c>
      <c r="F925" s="15">
        <f t="shared" si="177"/>
        <v>0.12499999999999981</v>
      </c>
      <c r="G925" s="15">
        <f t="shared" si="168"/>
        <v>16.444444444444443</v>
      </c>
      <c r="H925" s="15"/>
      <c r="I925" s="15">
        <f t="shared" si="169"/>
        <v>240.59999999999962</v>
      </c>
      <c r="J925" s="15">
        <f t="shared" si="170"/>
        <v>83.809841975308643</v>
      </c>
      <c r="K925" s="21">
        <f t="shared" si="171"/>
        <v>188.82288000000003</v>
      </c>
      <c r="L925" s="17">
        <f>K925+J925</f>
        <v>272.63272197530864</v>
      </c>
      <c r="M925">
        <f>(($C$3*F925)*$J$3)/2</f>
        <v>40.222304999999935</v>
      </c>
      <c r="N925">
        <f>(M925/$J$3)+O925</f>
        <v>633.53272197530816</v>
      </c>
      <c r="O925" s="17">
        <f>L925+I925</f>
        <v>513.23272197530832</v>
      </c>
      <c r="P925" s="15">
        <f t="shared" si="172"/>
        <v>10418.093650260622</v>
      </c>
      <c r="Q925" s="20">
        <f t="shared" si="173"/>
        <v>10418.093650260622</v>
      </c>
      <c r="R925" s="20">
        <f t="shared" si="178"/>
        <v>5201.7169600623511</v>
      </c>
      <c r="S925" s="20">
        <f t="shared" si="179"/>
        <v>-3140.1442902245899</v>
      </c>
      <c r="T925" s="20">
        <f t="shared" si="174"/>
        <v>3140.1442902245899</v>
      </c>
      <c r="U925" s="20">
        <f t="shared" si="175"/>
        <v>2061.5726698377612</v>
      </c>
      <c r="V925">
        <f>(0.5*$C$3*G925^2)/1000</f>
        <v>260.25197037037032</v>
      </c>
      <c r="W925">
        <f t="shared" si="176"/>
        <v>211.32459994074071</v>
      </c>
    </row>
    <row r="926" spans="2:23" x14ac:dyDescent="0.3">
      <c r="B926" s="4" t="s">
        <v>35</v>
      </c>
      <c r="C926" s="4">
        <v>918</v>
      </c>
      <c r="D926" s="4">
        <v>329</v>
      </c>
      <c r="E926" s="11">
        <v>59</v>
      </c>
      <c r="F926" s="15">
        <f t="shared" si="177"/>
        <v>-1.3888888888889086E-2</v>
      </c>
      <c r="G926" s="15">
        <f t="shared" si="168"/>
        <v>16.388888888888889</v>
      </c>
      <c r="H926" s="15"/>
      <c r="I926" s="15">
        <f t="shared" si="169"/>
        <v>-26.733333333333711</v>
      </c>
      <c r="J926" s="15">
        <f t="shared" si="170"/>
        <v>83.244515817901245</v>
      </c>
      <c r="K926" s="21">
        <f t="shared" si="171"/>
        <v>188.82288000000003</v>
      </c>
      <c r="L926" s="17">
        <f>K926+J926</f>
        <v>272.06739581790129</v>
      </c>
      <c r="M926">
        <f>(($C$3*F926)*$J$3)/2</f>
        <v>-4.4691450000000632</v>
      </c>
      <c r="N926">
        <f>(M926/$J$3)+O926</f>
        <v>231.96739581790072</v>
      </c>
      <c r="O926" s="17">
        <f>L926+I926</f>
        <v>245.33406248456757</v>
      </c>
      <c r="P926" s="15">
        <f t="shared" si="172"/>
        <v>3801.6878759044844</v>
      </c>
      <c r="Q926" s="20">
        <f t="shared" si="173"/>
        <v>3801.6878759044844</v>
      </c>
      <c r="R926" s="20">
        <f t="shared" si="178"/>
        <v>5205.5186479382555</v>
      </c>
      <c r="S926" s="20">
        <f t="shared" si="179"/>
        <v>-3140.1442902245899</v>
      </c>
      <c r="T926" s="20">
        <f t="shared" si="174"/>
        <v>3140.1442902245899</v>
      </c>
      <c r="U926" s="20">
        <f t="shared" si="175"/>
        <v>2065.3743577136656</v>
      </c>
      <c r="V926">
        <f>(0.5*$C$3*G926^2)/1000</f>
        <v>258.49648148148145</v>
      </c>
      <c r="W926">
        <f t="shared" si="176"/>
        <v>209.89914296296294</v>
      </c>
    </row>
    <row r="927" spans="2:23" x14ac:dyDescent="0.3">
      <c r="B927" s="4" t="s">
        <v>35</v>
      </c>
      <c r="C927" s="4">
        <v>919</v>
      </c>
      <c r="D927" s="4">
        <v>330</v>
      </c>
      <c r="E927" s="11">
        <v>59.1</v>
      </c>
      <c r="F927" s="15">
        <f t="shared" si="177"/>
        <v>6.9444444444444448E-2</v>
      </c>
      <c r="G927" s="15">
        <f t="shared" si="168"/>
        <v>16.416666666666668</v>
      </c>
      <c r="H927" s="15"/>
      <c r="I927" s="15">
        <f t="shared" si="169"/>
        <v>133.66666666666666</v>
      </c>
      <c r="J927" s="15">
        <f t="shared" si="170"/>
        <v>83.526939756944472</v>
      </c>
      <c r="K927" s="21">
        <f t="shared" si="171"/>
        <v>188.82288000000003</v>
      </c>
      <c r="L927" s="17">
        <f>K927+J927</f>
        <v>272.3498197569445</v>
      </c>
      <c r="M927">
        <f>(($C$3*F927)*$J$3)/2</f>
        <v>22.345724999999998</v>
      </c>
      <c r="N927">
        <f>(M927/$J$3)+O927</f>
        <v>472.84981975694444</v>
      </c>
      <c r="O927" s="17">
        <f>L927+I927</f>
        <v>406.01648642361113</v>
      </c>
      <c r="P927" s="15">
        <f t="shared" si="172"/>
        <v>7762.6178743431719</v>
      </c>
      <c r="Q927" s="20">
        <f t="shared" si="173"/>
        <v>7762.6178743431719</v>
      </c>
      <c r="R927" s="20">
        <f t="shared" si="178"/>
        <v>5213.2812658125986</v>
      </c>
      <c r="S927" s="20">
        <f t="shared" si="179"/>
        <v>-3140.1442902245899</v>
      </c>
      <c r="T927" s="20">
        <f t="shared" si="174"/>
        <v>3140.1442902245899</v>
      </c>
      <c r="U927" s="20">
        <f t="shared" si="175"/>
        <v>2073.1369755880087</v>
      </c>
      <c r="V927">
        <f>(0.5*$C$3*G927^2)/1000</f>
        <v>259.37348333333335</v>
      </c>
      <c r="W927">
        <f t="shared" si="176"/>
        <v>210.6112684666667</v>
      </c>
    </row>
    <row r="928" spans="2:23" x14ac:dyDescent="0.3">
      <c r="B928" s="4" t="s">
        <v>35</v>
      </c>
      <c r="C928" s="4">
        <v>920</v>
      </c>
      <c r="D928" s="4">
        <v>331</v>
      </c>
      <c r="E928" s="11">
        <v>59.5</v>
      </c>
      <c r="F928" s="15">
        <f t="shared" si="177"/>
        <v>0.19444444444444425</v>
      </c>
      <c r="G928" s="15">
        <f t="shared" si="168"/>
        <v>16.527777777777779</v>
      </c>
      <c r="H928" s="15"/>
      <c r="I928" s="15">
        <f t="shared" si="169"/>
        <v>374.26666666666631</v>
      </c>
      <c r="J928" s="15">
        <f t="shared" si="170"/>
        <v>84.661418306327192</v>
      </c>
      <c r="K928" s="21">
        <f t="shared" si="171"/>
        <v>188.82288000000003</v>
      </c>
      <c r="L928" s="17">
        <f>K928+J928</f>
        <v>273.48429830632722</v>
      </c>
      <c r="M928">
        <f>(($C$3*F928)*$J$3)/2</f>
        <v>62.568029999999936</v>
      </c>
      <c r="N928">
        <f>(M928/$J$3)+O928</f>
        <v>834.88429830632663</v>
      </c>
      <c r="O928" s="17">
        <f>L928+I928</f>
        <v>647.75096497299353</v>
      </c>
      <c r="P928" s="15">
        <f t="shared" si="172"/>
        <v>13798.782152562899</v>
      </c>
      <c r="Q928" s="20">
        <f t="shared" si="173"/>
        <v>13798.782152562899</v>
      </c>
      <c r="R928" s="20">
        <f t="shared" si="178"/>
        <v>5227.0800479651616</v>
      </c>
      <c r="S928" s="20">
        <f t="shared" si="179"/>
        <v>-3140.1442902245899</v>
      </c>
      <c r="T928" s="20">
        <f t="shared" si="174"/>
        <v>3140.1442902245899</v>
      </c>
      <c r="U928" s="20">
        <f t="shared" si="175"/>
        <v>2086.9357577405717</v>
      </c>
      <c r="V928">
        <f>(0.5*$C$3*G928^2)/1000</f>
        <v>262.89634259259259</v>
      </c>
      <c r="W928">
        <f t="shared" si="176"/>
        <v>213.47183018518518</v>
      </c>
    </row>
    <row r="929" spans="2:23" x14ac:dyDescent="0.3">
      <c r="B929" s="4" t="s">
        <v>35</v>
      </c>
      <c r="C929" s="4">
        <v>921</v>
      </c>
      <c r="D929" s="4">
        <v>332</v>
      </c>
      <c r="E929" s="11">
        <v>60.5</v>
      </c>
      <c r="F929" s="15">
        <f t="shared" si="177"/>
        <v>0.38888888888888851</v>
      </c>
      <c r="G929" s="15">
        <f t="shared" si="168"/>
        <v>16.805555555555557</v>
      </c>
      <c r="H929" s="15"/>
      <c r="I929" s="15">
        <f t="shared" si="169"/>
        <v>748.53333333333262</v>
      </c>
      <c r="J929" s="15">
        <f t="shared" si="170"/>
        <v>87.531094232253125</v>
      </c>
      <c r="K929" s="21">
        <f t="shared" si="171"/>
        <v>188.82288000000003</v>
      </c>
      <c r="L929" s="17">
        <f>K929+J929</f>
        <v>276.35397423225317</v>
      </c>
      <c r="M929">
        <f>(($C$3*F929)*$J$3)/2</f>
        <v>125.13605999999987</v>
      </c>
      <c r="N929">
        <f>(M929/$J$3)+O929</f>
        <v>1399.153974232252</v>
      </c>
      <c r="O929" s="17">
        <f>L929+I929</f>
        <v>1024.8873075655858</v>
      </c>
      <c r="P929" s="15">
        <f t="shared" si="172"/>
        <v>23513.559844736461</v>
      </c>
      <c r="Q929" s="20">
        <f t="shared" si="173"/>
        <v>23513.559844736461</v>
      </c>
      <c r="R929" s="20">
        <f t="shared" si="178"/>
        <v>5250.5936078098985</v>
      </c>
      <c r="S929" s="20">
        <f t="shared" si="179"/>
        <v>-3140.1442902245899</v>
      </c>
      <c r="T929" s="20">
        <f t="shared" si="174"/>
        <v>3140.1442902245899</v>
      </c>
      <c r="U929" s="20">
        <f t="shared" si="175"/>
        <v>2110.4493175853086</v>
      </c>
      <c r="V929">
        <f>(0.5*$C$3*G929^2)/1000</f>
        <v>271.80745370370374</v>
      </c>
      <c r="W929">
        <f t="shared" si="176"/>
        <v>220.70765240740747</v>
      </c>
    </row>
    <row r="930" spans="2:23" x14ac:dyDescent="0.3">
      <c r="B930" s="4" t="s">
        <v>35</v>
      </c>
      <c r="C930" s="4">
        <v>922</v>
      </c>
      <c r="D930" s="4">
        <v>333</v>
      </c>
      <c r="E930" s="11">
        <v>62.3</v>
      </c>
      <c r="F930" s="15">
        <f t="shared" si="177"/>
        <v>0.47222222222222199</v>
      </c>
      <c r="G930" s="15">
        <f t="shared" si="168"/>
        <v>17.305555555555557</v>
      </c>
      <c r="H930" s="15"/>
      <c r="I930" s="15">
        <f t="shared" si="169"/>
        <v>908.93333333333283</v>
      </c>
      <c r="J930" s="15">
        <f t="shared" si="170"/>
        <v>92.817037287808674</v>
      </c>
      <c r="K930" s="21">
        <f t="shared" si="171"/>
        <v>188.82288000000003</v>
      </c>
      <c r="L930" s="17">
        <f>K930+J930</f>
        <v>281.63991728780871</v>
      </c>
      <c r="M930">
        <f>(($C$3*F930)*$J$3)/2</f>
        <v>151.95092999999991</v>
      </c>
      <c r="N930">
        <f>(M930/$J$3)+O930</f>
        <v>1645.0399172878081</v>
      </c>
      <c r="O930" s="17">
        <f>L930+I930</f>
        <v>1190.5732506211416</v>
      </c>
      <c r="P930" s="15">
        <f t="shared" si="172"/>
        <v>28468.329679730679</v>
      </c>
      <c r="Q930" s="20">
        <f t="shared" si="173"/>
        <v>28468.329679730679</v>
      </c>
      <c r="R930" s="20">
        <f t="shared" si="178"/>
        <v>5279.0619374896287</v>
      </c>
      <c r="S930" s="20">
        <f t="shared" si="179"/>
        <v>-3140.1442902245899</v>
      </c>
      <c r="T930" s="20">
        <f t="shared" si="174"/>
        <v>3140.1442902245899</v>
      </c>
      <c r="U930" s="20">
        <f t="shared" si="175"/>
        <v>2138.9176472650388</v>
      </c>
      <c r="V930">
        <f>(0.5*$C$3*G930^2)/1000</f>
        <v>288.22172037037041</v>
      </c>
      <c r="W930">
        <f t="shared" si="176"/>
        <v>234.03603694074079</v>
      </c>
    </row>
    <row r="931" spans="2:23" x14ac:dyDescent="0.3">
      <c r="B931" s="4" t="s">
        <v>35</v>
      </c>
      <c r="C931" s="4">
        <v>923</v>
      </c>
      <c r="D931" s="4">
        <v>334</v>
      </c>
      <c r="E931" s="11">
        <v>63.9</v>
      </c>
      <c r="F931" s="15">
        <f t="shared" si="177"/>
        <v>0.38888888888888851</v>
      </c>
      <c r="G931" s="15">
        <f t="shared" si="168"/>
        <v>17.75</v>
      </c>
      <c r="H931" s="15"/>
      <c r="I931" s="15">
        <f t="shared" si="169"/>
        <v>748.53333333333262</v>
      </c>
      <c r="J931" s="15">
        <f t="shared" si="170"/>
        <v>97.645745312500026</v>
      </c>
      <c r="K931" s="21">
        <f t="shared" si="171"/>
        <v>188.82288000000003</v>
      </c>
      <c r="L931" s="17">
        <f>K931+J931</f>
        <v>286.46862531250008</v>
      </c>
      <c r="M931">
        <f>(($C$3*F931)*$J$3)/2</f>
        <v>125.13605999999987</v>
      </c>
      <c r="N931">
        <f>(M931/$J$3)+O931</f>
        <v>1409.2686253124989</v>
      </c>
      <c r="O931" s="17">
        <f>L931+I931</f>
        <v>1035.0019586458327</v>
      </c>
      <c r="P931" s="15">
        <f t="shared" si="172"/>
        <v>25014.518099296856</v>
      </c>
      <c r="Q931" s="20">
        <f t="shared" si="173"/>
        <v>25014.518099296856</v>
      </c>
      <c r="R931" s="20">
        <f t="shared" si="178"/>
        <v>5304.0764555889255</v>
      </c>
      <c r="S931" s="20">
        <f t="shared" si="179"/>
        <v>-3140.1442902245899</v>
      </c>
      <c r="T931" s="20">
        <f t="shared" si="174"/>
        <v>3140.1442902245899</v>
      </c>
      <c r="U931" s="20">
        <f t="shared" si="175"/>
        <v>2163.9321653643356</v>
      </c>
      <c r="V931">
        <f>(0.5*$C$3*G931^2)/1000</f>
        <v>303.21614999999997</v>
      </c>
      <c r="W931">
        <f t="shared" si="176"/>
        <v>246.21151380000001</v>
      </c>
    </row>
    <row r="932" spans="2:23" x14ac:dyDescent="0.3">
      <c r="B932" s="4" t="s">
        <v>35</v>
      </c>
      <c r="C932" s="4">
        <v>924</v>
      </c>
      <c r="D932" s="4">
        <v>335</v>
      </c>
      <c r="E932" s="11">
        <v>65.099999999999994</v>
      </c>
      <c r="F932" s="15">
        <f t="shared" si="177"/>
        <v>2.7777777777777186E-2</v>
      </c>
      <c r="G932" s="15">
        <f t="shared" si="168"/>
        <v>18.083333333333332</v>
      </c>
      <c r="H932" s="15"/>
      <c r="I932" s="15">
        <f t="shared" si="169"/>
        <v>53.466666666665525</v>
      </c>
      <c r="J932" s="15">
        <f t="shared" si="170"/>
        <v>101.34762725694445</v>
      </c>
      <c r="K932" s="21">
        <f t="shared" si="171"/>
        <v>188.82288000000003</v>
      </c>
      <c r="L932" s="17">
        <f>K932+J932</f>
        <v>290.17050725694446</v>
      </c>
      <c r="M932">
        <f>(($C$3*F932)*$J$3)/2</f>
        <v>8.9382899999998084</v>
      </c>
      <c r="N932">
        <f>(M932/$J$3)+O932</f>
        <v>370.37050725694274</v>
      </c>
      <c r="O932" s="17">
        <f>L932+I932</f>
        <v>343.63717392360996</v>
      </c>
      <c r="P932" s="15">
        <f t="shared" si="172"/>
        <v>6697.5333395630478</v>
      </c>
      <c r="Q932" s="20">
        <f t="shared" si="173"/>
        <v>6697.5333395630478</v>
      </c>
      <c r="R932" s="20">
        <f t="shared" si="178"/>
        <v>5310.7739889284885</v>
      </c>
      <c r="S932" s="20">
        <f t="shared" si="179"/>
        <v>-3140.1442902245899</v>
      </c>
      <c r="T932" s="20">
        <f t="shared" si="174"/>
        <v>3140.1442902245899</v>
      </c>
      <c r="U932" s="20">
        <f t="shared" si="175"/>
        <v>2170.6296987038986</v>
      </c>
      <c r="V932">
        <f>(0.5*$C$3*G932^2)/1000</f>
        <v>314.71148333333326</v>
      </c>
      <c r="W932">
        <f t="shared" si="176"/>
        <v>255.54572446666663</v>
      </c>
    </row>
    <row r="933" spans="2:23" x14ac:dyDescent="0.3">
      <c r="B933" s="4" t="s">
        <v>35</v>
      </c>
      <c r="C933" s="4">
        <v>925</v>
      </c>
      <c r="D933" s="4">
        <v>336</v>
      </c>
      <c r="E933" s="11">
        <v>64.099999999999994</v>
      </c>
      <c r="F933" s="15">
        <f t="shared" si="177"/>
        <v>-0.33333333333333215</v>
      </c>
      <c r="G933" s="15">
        <f t="shared" si="168"/>
        <v>17.805555555555554</v>
      </c>
      <c r="H933" s="15"/>
      <c r="I933" s="15">
        <f t="shared" si="169"/>
        <v>-641.59999999999775</v>
      </c>
      <c r="J933" s="15">
        <f t="shared" si="170"/>
        <v>98.257942843364191</v>
      </c>
      <c r="K933" s="21">
        <f t="shared" si="171"/>
        <v>188.82288000000003</v>
      </c>
      <c r="L933" s="17">
        <f>K933+J933</f>
        <v>287.08082284336422</v>
      </c>
      <c r="M933">
        <f>(($C$3*F933)*$J$3)/2</f>
        <v>-107.25947999999961</v>
      </c>
      <c r="N933">
        <f>(M933/$J$3)+O933</f>
        <v>-675.31917715663235</v>
      </c>
      <c r="O933" s="17">
        <f>L933+I933</f>
        <v>-354.51917715663353</v>
      </c>
      <c r="P933" s="15">
        <f t="shared" si="172"/>
        <v>-12024.43312659448</v>
      </c>
      <c r="Q933" s="20">
        <f t="shared" si="173"/>
        <v>-12024.43312659448</v>
      </c>
      <c r="R933" s="20">
        <f t="shared" si="178"/>
        <v>5310.7739889284885</v>
      </c>
      <c r="S933" s="20">
        <f t="shared" si="179"/>
        <v>-3152.1687233511843</v>
      </c>
      <c r="T933" s="20">
        <f t="shared" si="174"/>
        <v>3152.1687233511843</v>
      </c>
      <c r="U933" s="20">
        <f t="shared" si="175"/>
        <v>2158.6052655773042</v>
      </c>
      <c r="V933">
        <f>(0.5*$C$3*G933^2)/1000</f>
        <v>305.11718703703696</v>
      </c>
      <c r="W933">
        <f t="shared" si="176"/>
        <v>247.75515587407403</v>
      </c>
    </row>
    <row r="934" spans="2:23" x14ac:dyDescent="0.3">
      <c r="B934" s="4" t="s">
        <v>35</v>
      </c>
      <c r="C934" s="4">
        <v>926</v>
      </c>
      <c r="D934" s="4">
        <v>337</v>
      </c>
      <c r="E934" s="11">
        <v>62.7</v>
      </c>
      <c r="F934" s="15">
        <f t="shared" si="177"/>
        <v>-0.29166666666666585</v>
      </c>
      <c r="G934" s="15">
        <f t="shared" si="168"/>
        <v>17.416666666666668</v>
      </c>
      <c r="H934" s="15"/>
      <c r="I934" s="15">
        <f t="shared" si="169"/>
        <v>-561.39999999999839</v>
      </c>
      <c r="J934" s="15">
        <f t="shared" si="170"/>
        <v>94.012735590277813</v>
      </c>
      <c r="K934" s="21">
        <f t="shared" si="171"/>
        <v>188.82288000000003</v>
      </c>
      <c r="L934" s="17">
        <f>K934+J934</f>
        <v>282.83561559027783</v>
      </c>
      <c r="M934">
        <f>(($C$3*F934)*$J$3)/2</f>
        <v>-93.85204499999972</v>
      </c>
      <c r="N934">
        <f>(M934/$J$3)+O934</f>
        <v>-559.2643844097197</v>
      </c>
      <c r="O934" s="17">
        <f>L934+I934</f>
        <v>-278.56438440972056</v>
      </c>
      <c r="P934" s="15">
        <f t="shared" si="172"/>
        <v>-9740.5213618026191</v>
      </c>
      <c r="Q934" s="20">
        <f t="shared" si="173"/>
        <v>-9740.5213618026191</v>
      </c>
      <c r="R934" s="20">
        <f t="shared" si="178"/>
        <v>5310.7739889284885</v>
      </c>
      <c r="S934" s="20">
        <f t="shared" si="179"/>
        <v>-3161.9092447129869</v>
      </c>
      <c r="T934" s="20">
        <f t="shared" si="174"/>
        <v>3161.9092447129869</v>
      </c>
      <c r="U934" s="20">
        <f t="shared" si="175"/>
        <v>2148.8647442155016</v>
      </c>
      <c r="V934">
        <f>(0.5*$C$3*G934^2)/1000</f>
        <v>291.93468333333334</v>
      </c>
      <c r="W934">
        <f t="shared" si="176"/>
        <v>237.05096286666668</v>
      </c>
    </row>
    <row r="935" spans="2:23" x14ac:dyDescent="0.3">
      <c r="B935" s="4" t="s">
        <v>35</v>
      </c>
      <c r="C935" s="4">
        <v>927</v>
      </c>
      <c r="D935" s="4">
        <v>338</v>
      </c>
      <c r="E935" s="11">
        <v>62</v>
      </c>
      <c r="F935" s="15">
        <f t="shared" si="177"/>
        <v>-0.19444444444444522</v>
      </c>
      <c r="G935" s="15">
        <f t="shared" si="168"/>
        <v>17.222222222222221</v>
      </c>
      <c r="H935" s="15"/>
      <c r="I935" s="15">
        <f t="shared" si="169"/>
        <v>-374.26666666666819</v>
      </c>
      <c r="J935" s="15">
        <f t="shared" si="170"/>
        <v>91.925285493827175</v>
      </c>
      <c r="K935" s="21">
        <f t="shared" si="171"/>
        <v>188.82288000000003</v>
      </c>
      <c r="L935" s="17">
        <f>K935+J935</f>
        <v>280.74816549382717</v>
      </c>
      <c r="M935">
        <f>(($C$3*F935)*$J$3)/2</f>
        <v>-62.568030000000249</v>
      </c>
      <c r="N935">
        <f>(M935/$J$3)+O935</f>
        <v>-280.65183450617508</v>
      </c>
      <c r="O935" s="17">
        <f>L935+I935</f>
        <v>-93.518501172841013</v>
      </c>
      <c r="P935" s="15">
        <f t="shared" si="172"/>
        <v>-4833.4482609396819</v>
      </c>
      <c r="Q935" s="20">
        <f t="shared" si="173"/>
        <v>-4833.4482609396819</v>
      </c>
      <c r="R935" s="20">
        <f t="shared" si="178"/>
        <v>5310.7739889284885</v>
      </c>
      <c r="S935" s="20">
        <f t="shared" si="179"/>
        <v>-3166.7426929739268</v>
      </c>
      <c r="T935" s="20">
        <f t="shared" si="174"/>
        <v>3166.7426929739268</v>
      </c>
      <c r="U935" s="20">
        <f t="shared" si="175"/>
        <v>2144.0312959545618</v>
      </c>
      <c r="V935">
        <f>(0.5*$C$3*G935^2)/1000</f>
        <v>285.45259259259257</v>
      </c>
      <c r="W935">
        <f t="shared" si="176"/>
        <v>231.78750518518518</v>
      </c>
    </row>
    <row r="936" spans="2:23" x14ac:dyDescent="0.3">
      <c r="B936" s="4" t="s">
        <v>35</v>
      </c>
      <c r="C936" s="4">
        <v>928</v>
      </c>
      <c r="D936" s="4">
        <v>339</v>
      </c>
      <c r="E936" s="11">
        <v>61.3</v>
      </c>
      <c r="F936" s="15">
        <f t="shared" si="177"/>
        <v>-0.15277777777777798</v>
      </c>
      <c r="G936" s="15">
        <f t="shared" si="168"/>
        <v>17.027777777777779</v>
      </c>
      <c r="H936" s="15"/>
      <c r="I936" s="15">
        <f t="shared" si="169"/>
        <v>-294.06666666666706</v>
      </c>
      <c r="J936" s="15">
        <f t="shared" si="170"/>
        <v>89.861271084104956</v>
      </c>
      <c r="K936" s="21">
        <f t="shared" si="171"/>
        <v>188.82288000000003</v>
      </c>
      <c r="L936" s="17">
        <f>K936+J936</f>
        <v>278.684151084105</v>
      </c>
      <c r="M936">
        <f>(($C$3*F936)*$J$3)/2</f>
        <v>-49.160595000000065</v>
      </c>
      <c r="N936">
        <f>(M936/$J$3)+O936</f>
        <v>-162.41584891589559</v>
      </c>
      <c r="O936" s="17">
        <f>L936+I936</f>
        <v>-15.382515582562064</v>
      </c>
      <c r="P936" s="15">
        <f t="shared" si="172"/>
        <v>-2765.5809829290001</v>
      </c>
      <c r="Q936" s="20">
        <f t="shared" si="173"/>
        <v>-2765.5809829290001</v>
      </c>
      <c r="R936" s="20">
        <f t="shared" si="178"/>
        <v>5310.7739889284885</v>
      </c>
      <c r="S936" s="20">
        <f t="shared" si="179"/>
        <v>-3169.5082739568556</v>
      </c>
      <c r="T936" s="20">
        <f t="shared" si="174"/>
        <v>3169.5082739568556</v>
      </c>
      <c r="U936" s="20">
        <f t="shared" si="175"/>
        <v>2141.2657149716329</v>
      </c>
      <c r="V936">
        <f>(0.5*$C$3*G936^2)/1000</f>
        <v>279.04327592592591</v>
      </c>
      <c r="W936">
        <f t="shared" si="176"/>
        <v>226.58314005185184</v>
      </c>
    </row>
    <row r="937" spans="2:23" x14ac:dyDescent="0.3">
      <c r="B937" s="4" t="s">
        <v>35</v>
      </c>
      <c r="C937" s="4">
        <v>929</v>
      </c>
      <c r="D937" s="4">
        <v>340</v>
      </c>
      <c r="E937" s="11">
        <v>60.9</v>
      </c>
      <c r="F937" s="15">
        <f t="shared" si="177"/>
        <v>-0.11111111111111072</v>
      </c>
      <c r="G937" s="15">
        <f t="shared" si="168"/>
        <v>16.916666666666668</v>
      </c>
      <c r="H937" s="15"/>
      <c r="I937" s="15">
        <f t="shared" si="169"/>
        <v>-213.86666666666591</v>
      </c>
      <c r="J937" s="15">
        <f t="shared" si="170"/>
        <v>88.692356423611145</v>
      </c>
      <c r="K937" s="21">
        <f t="shared" si="171"/>
        <v>188.82288000000003</v>
      </c>
      <c r="L937" s="17">
        <f>K937+J937</f>
        <v>277.51523642361116</v>
      </c>
      <c r="M937">
        <f>(($C$3*F937)*$J$3)/2</f>
        <v>-35.753159999999873</v>
      </c>
      <c r="N937">
        <f>(M937/$J$3)+O937</f>
        <v>-43.284763576387704</v>
      </c>
      <c r="O937" s="17">
        <f>L937+I937</f>
        <v>63.64856975694525</v>
      </c>
      <c r="P937" s="15">
        <f t="shared" si="172"/>
        <v>-732.2339171672254</v>
      </c>
      <c r="Q937" s="20">
        <f t="shared" si="173"/>
        <v>-732.2339171672254</v>
      </c>
      <c r="R937" s="20">
        <f t="shared" si="178"/>
        <v>5310.7739889284885</v>
      </c>
      <c r="S937" s="20">
        <f t="shared" si="179"/>
        <v>-3170.240507874023</v>
      </c>
      <c r="T937" s="20">
        <f t="shared" si="174"/>
        <v>3170.240507874023</v>
      </c>
      <c r="U937" s="20">
        <f t="shared" si="175"/>
        <v>2140.5334810544655</v>
      </c>
      <c r="V937">
        <f>(0.5*$C$3*G937^2)/1000</f>
        <v>275.41348333333332</v>
      </c>
      <c r="W937">
        <f t="shared" si="176"/>
        <v>223.63574846666666</v>
      </c>
    </row>
    <row r="938" spans="2:23" x14ac:dyDescent="0.3">
      <c r="B938" s="4" t="s">
        <v>35</v>
      </c>
      <c r="C938" s="4">
        <v>930</v>
      </c>
      <c r="D938" s="4">
        <v>341</v>
      </c>
      <c r="E938" s="11">
        <v>60.5</v>
      </c>
      <c r="F938" s="15">
        <f t="shared" si="177"/>
        <v>-9.7222222222221627E-2</v>
      </c>
      <c r="G938" s="15">
        <f t="shared" si="168"/>
        <v>16.805555555555557</v>
      </c>
      <c r="H938" s="15"/>
      <c r="I938" s="15">
        <f t="shared" si="169"/>
        <v>-187.13333333333219</v>
      </c>
      <c r="J938" s="15">
        <f t="shared" si="170"/>
        <v>87.531094232253125</v>
      </c>
      <c r="K938" s="21">
        <f t="shared" si="171"/>
        <v>188.82288000000003</v>
      </c>
      <c r="L938" s="17">
        <f>K938+J938</f>
        <v>276.35397423225317</v>
      </c>
      <c r="M938">
        <f>(($C$3*F938)*$J$3)/2</f>
        <v>-31.284014999999808</v>
      </c>
      <c r="N938">
        <f>(M938/$J$3)+O938</f>
        <v>-4.3460257677451182</v>
      </c>
      <c r="O938" s="17">
        <f>L938+I938</f>
        <v>89.220640898920976</v>
      </c>
      <c r="P938" s="15">
        <f t="shared" si="172"/>
        <v>-73.037377485716576</v>
      </c>
      <c r="Q938" s="20">
        <f t="shared" si="173"/>
        <v>-73.037377485716576</v>
      </c>
      <c r="R938" s="20">
        <f t="shared" si="178"/>
        <v>5310.7739889284885</v>
      </c>
      <c r="S938" s="20">
        <f t="shared" si="179"/>
        <v>-3170.3135452515089</v>
      </c>
      <c r="T938" s="20">
        <f t="shared" si="174"/>
        <v>3170.3135452515089</v>
      </c>
      <c r="U938" s="20">
        <f t="shared" si="175"/>
        <v>2140.4604436769796</v>
      </c>
      <c r="V938">
        <f>(0.5*$C$3*G938^2)/1000</f>
        <v>271.80745370370374</v>
      </c>
      <c r="W938">
        <f t="shared" si="176"/>
        <v>220.70765240740747</v>
      </c>
    </row>
    <row r="939" spans="2:23" x14ac:dyDescent="0.3">
      <c r="B939" s="4" t="s">
        <v>35</v>
      </c>
      <c r="C939" s="4">
        <v>931</v>
      </c>
      <c r="D939" s="4">
        <v>342</v>
      </c>
      <c r="E939" s="11">
        <v>60.2</v>
      </c>
      <c r="F939" s="15">
        <f t="shared" si="177"/>
        <v>-9.7222222222222612E-2</v>
      </c>
      <c r="G939" s="15">
        <f t="shared" si="168"/>
        <v>16.722222222222221</v>
      </c>
      <c r="H939" s="15"/>
      <c r="I939" s="15">
        <f t="shared" si="169"/>
        <v>-187.13333333333409</v>
      </c>
      <c r="J939" s="15">
        <f t="shared" si="170"/>
        <v>86.665169521604938</v>
      </c>
      <c r="K939" s="21">
        <f t="shared" si="171"/>
        <v>188.82288000000003</v>
      </c>
      <c r="L939" s="17">
        <f>K939+J939</f>
        <v>275.48804952160498</v>
      </c>
      <c r="M939">
        <f>(($C$3*F939)*$J$3)/2</f>
        <v>-31.284015000000124</v>
      </c>
      <c r="N939">
        <f>(M939/$J$3)+O939</f>
        <v>-5.2119504783961617</v>
      </c>
      <c r="O939" s="17">
        <f>L939+I939</f>
        <v>88.354716188270885</v>
      </c>
      <c r="P939" s="15">
        <f t="shared" si="172"/>
        <v>-87.155394110958028</v>
      </c>
      <c r="Q939" s="20">
        <f t="shared" si="173"/>
        <v>-87.155394110958028</v>
      </c>
      <c r="R939" s="20">
        <f t="shared" si="178"/>
        <v>5310.7739889284885</v>
      </c>
      <c r="S939" s="20">
        <f t="shared" si="179"/>
        <v>-3170.40070064562</v>
      </c>
      <c r="T939" s="20">
        <f t="shared" si="174"/>
        <v>3170.40070064562</v>
      </c>
      <c r="U939" s="20">
        <f t="shared" si="175"/>
        <v>2140.3732882828685</v>
      </c>
      <c r="V939">
        <f>(0.5*$C$3*G939^2)/1000</f>
        <v>269.11852592592589</v>
      </c>
      <c r="W939">
        <f t="shared" si="176"/>
        <v>218.52424305185184</v>
      </c>
    </row>
    <row r="940" spans="2:23" x14ac:dyDescent="0.3">
      <c r="B940" s="4" t="s">
        <v>35</v>
      </c>
      <c r="C940" s="4">
        <v>932</v>
      </c>
      <c r="D940" s="4">
        <v>343</v>
      </c>
      <c r="E940" s="11">
        <v>59.8</v>
      </c>
      <c r="F940" s="15">
        <f t="shared" si="177"/>
        <v>-0.1111111111111117</v>
      </c>
      <c r="G940" s="15">
        <f t="shared" si="168"/>
        <v>16.611111111111111</v>
      </c>
      <c r="H940" s="15"/>
      <c r="I940" s="15">
        <f t="shared" si="169"/>
        <v>-213.86666666666781</v>
      </c>
      <c r="J940" s="15">
        <f t="shared" si="170"/>
        <v>85.517299151234582</v>
      </c>
      <c r="K940" s="21">
        <f t="shared" si="171"/>
        <v>188.82288000000003</v>
      </c>
      <c r="L940" s="17">
        <f>K940+J940</f>
        <v>274.34017915123462</v>
      </c>
      <c r="M940">
        <f>(($C$3*F940)*$J$3)/2</f>
        <v>-35.753160000000186</v>
      </c>
      <c r="N940">
        <f>(M940/$J$3)+O940</f>
        <v>-46.45982084876708</v>
      </c>
      <c r="O940" s="17">
        <f>L940+I940</f>
        <v>60.473512484566811</v>
      </c>
      <c r="P940" s="15">
        <f t="shared" si="172"/>
        <v>-771.74924632118643</v>
      </c>
      <c r="Q940" s="20">
        <f t="shared" si="173"/>
        <v>-771.74924632118643</v>
      </c>
      <c r="R940" s="20">
        <f t="shared" si="178"/>
        <v>5310.7739889284885</v>
      </c>
      <c r="S940" s="20">
        <f t="shared" si="179"/>
        <v>-3171.1724498919411</v>
      </c>
      <c r="T940" s="20">
        <f t="shared" si="174"/>
        <v>3171.1724498919411</v>
      </c>
      <c r="U940" s="20">
        <f t="shared" si="175"/>
        <v>2139.6015390365474</v>
      </c>
      <c r="V940">
        <f>(0.5*$C$3*G940^2)/1000</f>
        <v>265.55408148148143</v>
      </c>
      <c r="W940">
        <f t="shared" si="176"/>
        <v>215.62991416296293</v>
      </c>
    </row>
    <row r="941" spans="2:23" x14ac:dyDescent="0.3">
      <c r="B941" s="4" t="s">
        <v>35</v>
      </c>
      <c r="C941" s="4">
        <v>933</v>
      </c>
      <c r="D941" s="4">
        <v>344</v>
      </c>
      <c r="E941" s="11">
        <v>59.4</v>
      </c>
      <c r="F941" s="15">
        <f t="shared" si="177"/>
        <v>-0.16666666666666607</v>
      </c>
      <c r="G941" s="15">
        <f t="shared" si="168"/>
        <v>16.5</v>
      </c>
      <c r="H941" s="15"/>
      <c r="I941" s="15">
        <f t="shared" si="169"/>
        <v>-320.79999999999887</v>
      </c>
      <c r="J941" s="15">
        <f t="shared" si="170"/>
        <v>84.377081250000018</v>
      </c>
      <c r="K941" s="21">
        <f t="shared" si="171"/>
        <v>188.82288000000003</v>
      </c>
      <c r="L941" s="17">
        <f>K941+J941</f>
        <v>273.19996125000006</v>
      </c>
      <c r="M941">
        <f>(($C$3*F941)*$J$3)/2</f>
        <v>-53.629739999999806</v>
      </c>
      <c r="N941">
        <f>(M941/$J$3)+O941</f>
        <v>-208.00003874999825</v>
      </c>
      <c r="O941" s="17">
        <f>L941+I941</f>
        <v>-47.600038749998816</v>
      </c>
      <c r="P941" s="15">
        <f t="shared" si="172"/>
        <v>-3432.0006393749713</v>
      </c>
      <c r="Q941" s="20">
        <f t="shared" si="173"/>
        <v>-3432.0006393749713</v>
      </c>
      <c r="R941" s="20">
        <f t="shared" si="178"/>
        <v>5310.7739889284885</v>
      </c>
      <c r="S941" s="20">
        <f t="shared" si="179"/>
        <v>-3174.6044505313162</v>
      </c>
      <c r="T941" s="20">
        <f t="shared" si="174"/>
        <v>3174.6044505313162</v>
      </c>
      <c r="U941" s="20">
        <f t="shared" si="175"/>
        <v>2136.1695383971723</v>
      </c>
      <c r="V941">
        <f>(0.5*$C$3*G941^2)/1000</f>
        <v>262.01339999999999</v>
      </c>
      <c r="W941">
        <f t="shared" si="176"/>
        <v>212.7548808</v>
      </c>
    </row>
    <row r="942" spans="2:23" x14ac:dyDescent="0.3">
      <c r="B942" s="4" t="s">
        <v>35</v>
      </c>
      <c r="C942" s="4">
        <v>934</v>
      </c>
      <c r="D942" s="4">
        <v>345</v>
      </c>
      <c r="E942" s="11">
        <v>58.6</v>
      </c>
      <c r="F942" s="15">
        <f t="shared" si="177"/>
        <v>-0.26388888888888867</v>
      </c>
      <c r="G942" s="15">
        <f t="shared" si="168"/>
        <v>16.277777777777779</v>
      </c>
      <c r="H942" s="15"/>
      <c r="I942" s="15">
        <f t="shared" si="169"/>
        <v>-507.93333333333288</v>
      </c>
      <c r="J942" s="15">
        <f t="shared" si="170"/>
        <v>82.119602854938293</v>
      </c>
      <c r="K942" s="21">
        <f t="shared" si="171"/>
        <v>188.82288000000003</v>
      </c>
      <c r="L942" s="17">
        <f>K942+J942</f>
        <v>270.94248285493831</v>
      </c>
      <c r="M942">
        <f>(($C$3*F942)*$J$3)/2</f>
        <v>-84.913754999999924</v>
      </c>
      <c r="N942">
        <f>(M942/$J$3)+O942</f>
        <v>-490.95751714506105</v>
      </c>
      <c r="O942" s="17">
        <f>L942+I942</f>
        <v>-236.99085047839458</v>
      </c>
      <c r="P942" s="15">
        <f t="shared" si="172"/>
        <v>-7991.6973624168277</v>
      </c>
      <c r="Q942" s="20">
        <f t="shared" si="173"/>
        <v>-7991.6973624168277</v>
      </c>
      <c r="R942" s="20">
        <f t="shared" si="178"/>
        <v>5310.7739889284885</v>
      </c>
      <c r="S942" s="20">
        <f t="shared" si="179"/>
        <v>-3182.5961478937329</v>
      </c>
      <c r="T942" s="20">
        <f t="shared" si="174"/>
        <v>3182.5961478937329</v>
      </c>
      <c r="U942" s="20">
        <f t="shared" si="175"/>
        <v>2128.1778410347556</v>
      </c>
      <c r="V942">
        <f>(0.5*$C$3*G942^2)/1000</f>
        <v>255.00332592592594</v>
      </c>
      <c r="W942">
        <f t="shared" si="176"/>
        <v>207.06270065185188</v>
      </c>
    </row>
    <row r="943" spans="2:23" x14ac:dyDescent="0.3">
      <c r="B943" s="4" t="s">
        <v>35</v>
      </c>
      <c r="C943" s="4">
        <v>935</v>
      </c>
      <c r="D943" s="4">
        <v>346</v>
      </c>
      <c r="E943" s="11">
        <v>57.5</v>
      </c>
      <c r="F943" s="15">
        <f t="shared" si="177"/>
        <v>-0.27777777777777779</v>
      </c>
      <c r="G943" s="15">
        <f t="shared" si="168"/>
        <v>15.972222222222221</v>
      </c>
      <c r="H943" s="15"/>
      <c r="I943" s="15">
        <f t="shared" si="169"/>
        <v>-534.66666666666663</v>
      </c>
      <c r="J943" s="15">
        <f t="shared" si="170"/>
        <v>79.065550250771622</v>
      </c>
      <c r="K943" s="21">
        <f t="shared" si="171"/>
        <v>188.82288000000003</v>
      </c>
      <c r="L943" s="17">
        <f>K943+J943</f>
        <v>267.88843025077165</v>
      </c>
      <c r="M943">
        <f>(($C$3*F943)*$J$3)/2</f>
        <v>-89.382899999999992</v>
      </c>
      <c r="N943">
        <f>(M943/$J$3)+O943</f>
        <v>-534.11156974922824</v>
      </c>
      <c r="O943" s="17">
        <f>L943+I943</f>
        <v>-266.77823641589498</v>
      </c>
      <c r="P943" s="15">
        <f t="shared" si="172"/>
        <v>-8530.9486834946165</v>
      </c>
      <c r="Q943" s="20">
        <f t="shared" si="173"/>
        <v>-8530.9486834946165</v>
      </c>
      <c r="R943" s="20">
        <f t="shared" si="178"/>
        <v>5310.7739889284885</v>
      </c>
      <c r="S943" s="20">
        <f t="shared" si="179"/>
        <v>-3191.1270965772273</v>
      </c>
      <c r="T943" s="20">
        <f t="shared" si="174"/>
        <v>3191.1270965772273</v>
      </c>
      <c r="U943" s="20">
        <f t="shared" si="175"/>
        <v>2119.6468923512612</v>
      </c>
      <c r="V943">
        <f>(0.5*$C$3*G943^2)/1000</f>
        <v>245.5196759259259</v>
      </c>
      <c r="W943">
        <f t="shared" si="176"/>
        <v>199.36197685185184</v>
      </c>
    </row>
    <row r="944" spans="2:23" x14ac:dyDescent="0.3">
      <c r="B944" s="4" t="s">
        <v>35</v>
      </c>
      <c r="C944" s="4">
        <v>936</v>
      </c>
      <c r="D944" s="4">
        <v>347</v>
      </c>
      <c r="E944" s="11">
        <v>56.6</v>
      </c>
      <c r="F944" s="15">
        <f t="shared" si="177"/>
        <v>-0.20833333333333331</v>
      </c>
      <c r="G944" s="15">
        <f t="shared" si="168"/>
        <v>15.722222222222221</v>
      </c>
      <c r="H944" s="15"/>
      <c r="I944" s="15">
        <f t="shared" si="169"/>
        <v>-400.99999999999994</v>
      </c>
      <c r="J944" s="15">
        <f t="shared" si="170"/>
        <v>76.609825077160508</v>
      </c>
      <c r="K944" s="21">
        <f t="shared" si="171"/>
        <v>188.82288000000003</v>
      </c>
      <c r="L944" s="17">
        <f>K944+J944</f>
        <v>265.43270507716056</v>
      </c>
      <c r="M944">
        <f>(($C$3*F944)*$J$3)/2</f>
        <v>-67.037174999999991</v>
      </c>
      <c r="N944">
        <f>(M944/$J$3)+O944</f>
        <v>-336.06729492283932</v>
      </c>
      <c r="O944" s="17">
        <f>L944+I944</f>
        <v>-135.56729492283938</v>
      </c>
      <c r="P944" s="15">
        <f t="shared" si="172"/>
        <v>-5283.7246923979737</v>
      </c>
      <c r="Q944" s="20">
        <f t="shared" si="173"/>
        <v>-5283.7246923979737</v>
      </c>
      <c r="R944" s="20">
        <f t="shared" si="178"/>
        <v>5310.7739889284885</v>
      </c>
      <c r="S944" s="20">
        <f t="shared" si="179"/>
        <v>-3196.4108212696251</v>
      </c>
      <c r="T944" s="20">
        <f t="shared" si="174"/>
        <v>3196.4108212696251</v>
      </c>
      <c r="U944" s="20">
        <f t="shared" si="175"/>
        <v>2114.3631676588634</v>
      </c>
      <c r="V944">
        <f>(0.5*$C$3*G944^2)/1000</f>
        <v>237.89399259259258</v>
      </c>
      <c r="W944">
        <f t="shared" si="176"/>
        <v>193.1699219851852</v>
      </c>
    </row>
    <row r="945" spans="2:23" x14ac:dyDescent="0.3">
      <c r="B945" s="4" t="s">
        <v>35</v>
      </c>
      <c r="C945" s="4">
        <v>937</v>
      </c>
      <c r="D945" s="4">
        <v>348</v>
      </c>
      <c r="E945" s="11">
        <v>56</v>
      </c>
      <c r="F945" s="15">
        <f t="shared" si="177"/>
        <v>-0.15277777777777798</v>
      </c>
      <c r="G945" s="15">
        <f t="shared" si="168"/>
        <v>15.555555555555555</v>
      </c>
      <c r="H945" s="15"/>
      <c r="I945" s="15">
        <f t="shared" si="169"/>
        <v>-294.06666666666706</v>
      </c>
      <c r="J945" s="15">
        <f t="shared" si="170"/>
        <v>74.994197530864213</v>
      </c>
      <c r="K945" s="21">
        <f t="shared" si="171"/>
        <v>188.82288000000003</v>
      </c>
      <c r="L945" s="17">
        <f>K945+J945</f>
        <v>263.81707753086425</v>
      </c>
      <c r="M945">
        <f>(($C$3*F945)*$J$3)/2</f>
        <v>-49.160595000000065</v>
      </c>
      <c r="N945">
        <f>(M945/$J$3)+O945</f>
        <v>-177.28292246913634</v>
      </c>
      <c r="O945" s="17">
        <f>L945+I945</f>
        <v>-30.249589135802808</v>
      </c>
      <c r="P945" s="15">
        <f t="shared" si="172"/>
        <v>-2757.7343495198984</v>
      </c>
      <c r="Q945" s="20">
        <f t="shared" si="173"/>
        <v>-2757.7343495198984</v>
      </c>
      <c r="R945" s="20">
        <f t="shared" si="178"/>
        <v>5310.7739889284885</v>
      </c>
      <c r="S945" s="20">
        <f t="shared" si="179"/>
        <v>-3199.1685556191451</v>
      </c>
      <c r="T945" s="20">
        <f t="shared" si="174"/>
        <v>3199.1685556191451</v>
      </c>
      <c r="U945" s="20">
        <f t="shared" si="175"/>
        <v>2111.6054333093434</v>
      </c>
      <c r="V945">
        <f>(0.5*$C$3*G945^2)/1000</f>
        <v>232.87703703703701</v>
      </c>
      <c r="W945">
        <f t="shared" si="176"/>
        <v>189.09615407407406</v>
      </c>
    </row>
    <row r="946" spans="2:23" x14ac:dyDescent="0.3">
      <c r="B946" s="4" t="s">
        <v>35</v>
      </c>
      <c r="C946" s="4">
        <v>938</v>
      </c>
      <c r="D946" s="4">
        <v>349</v>
      </c>
      <c r="E946" s="11">
        <v>55.5</v>
      </c>
      <c r="F946" s="15">
        <f t="shared" si="177"/>
        <v>-0.1388888888888889</v>
      </c>
      <c r="G946" s="15">
        <f t="shared" si="168"/>
        <v>15.416666666666666</v>
      </c>
      <c r="H946" s="15"/>
      <c r="I946" s="15">
        <f t="shared" si="169"/>
        <v>-267.33333333333331</v>
      </c>
      <c r="J946" s="15">
        <f t="shared" si="170"/>
        <v>73.660993923611116</v>
      </c>
      <c r="K946" s="21">
        <f t="shared" si="171"/>
        <v>188.82288000000003</v>
      </c>
      <c r="L946" s="17">
        <f>K946+J946</f>
        <v>262.48387392361116</v>
      </c>
      <c r="M946">
        <f>(($C$3*F946)*$J$3)/2</f>
        <v>-44.691449999999996</v>
      </c>
      <c r="N946">
        <f>(M946/$J$3)+O946</f>
        <v>-138.51612607638882</v>
      </c>
      <c r="O946" s="17">
        <f>L946+I946</f>
        <v>-4.8494594097221579</v>
      </c>
      <c r="P946" s="15">
        <f t="shared" si="172"/>
        <v>-2135.456943677661</v>
      </c>
      <c r="Q946" s="20">
        <f t="shared" si="173"/>
        <v>-2135.456943677661</v>
      </c>
      <c r="R946" s="20">
        <f t="shared" si="178"/>
        <v>5310.7739889284885</v>
      </c>
      <c r="S946" s="20">
        <f t="shared" si="179"/>
        <v>-3201.3040125628227</v>
      </c>
      <c r="T946" s="20">
        <f t="shared" si="174"/>
        <v>3201.3040125628227</v>
      </c>
      <c r="U946" s="20">
        <f t="shared" si="175"/>
        <v>2109.4699763656658</v>
      </c>
      <c r="V946">
        <f>(0.5*$C$3*G946^2)/1000</f>
        <v>228.73708333333332</v>
      </c>
      <c r="W946">
        <f t="shared" si="176"/>
        <v>185.73451166666666</v>
      </c>
    </row>
    <row r="947" spans="2:23" x14ac:dyDescent="0.3">
      <c r="B947" s="4" t="s">
        <v>35</v>
      </c>
      <c r="C947" s="4">
        <v>939</v>
      </c>
      <c r="D947" s="4">
        <v>350</v>
      </c>
      <c r="E947" s="11">
        <v>55</v>
      </c>
      <c r="F947" s="15">
        <f t="shared" si="177"/>
        <v>-0.15277777777777798</v>
      </c>
      <c r="G947" s="15">
        <f t="shared" si="168"/>
        <v>15.277777777777779</v>
      </c>
      <c r="H947" s="15"/>
      <c r="I947" s="15">
        <f t="shared" si="169"/>
        <v>-294.06666666666706</v>
      </c>
      <c r="J947" s="15">
        <f t="shared" si="170"/>
        <v>72.339747299382736</v>
      </c>
      <c r="K947" s="21">
        <f t="shared" si="171"/>
        <v>188.82288000000003</v>
      </c>
      <c r="L947" s="17">
        <f>K947+J947</f>
        <v>261.16262729938273</v>
      </c>
      <c r="M947">
        <f>(($C$3*F947)*$J$3)/2</f>
        <v>-49.160595000000065</v>
      </c>
      <c r="N947">
        <f>(M947/$J$3)+O947</f>
        <v>-179.93737270061786</v>
      </c>
      <c r="O947" s="17">
        <f>L947+I947</f>
        <v>-32.904039367284327</v>
      </c>
      <c r="P947" s="15">
        <f t="shared" si="172"/>
        <v>-2749.0431940372173</v>
      </c>
      <c r="Q947" s="20">
        <f t="shared" si="173"/>
        <v>-2749.0431940372173</v>
      </c>
      <c r="R947" s="20">
        <f t="shared" si="178"/>
        <v>5310.7739889284885</v>
      </c>
      <c r="S947" s="20">
        <f t="shared" si="179"/>
        <v>-3204.05305575686</v>
      </c>
      <c r="T947" s="20">
        <f t="shared" si="174"/>
        <v>3204.05305575686</v>
      </c>
      <c r="U947" s="20">
        <f t="shared" si="175"/>
        <v>2106.7209331716285</v>
      </c>
      <c r="V947">
        <f>(0.5*$C$3*G947^2)/1000</f>
        <v>224.63425925925927</v>
      </c>
      <c r="W947">
        <f t="shared" si="176"/>
        <v>182.40301851851854</v>
      </c>
    </row>
    <row r="948" spans="2:23" x14ac:dyDescent="0.3">
      <c r="B948" s="4" t="s">
        <v>35</v>
      </c>
      <c r="C948" s="4">
        <v>940</v>
      </c>
      <c r="D948" s="4">
        <v>351</v>
      </c>
      <c r="E948" s="11">
        <v>54.4</v>
      </c>
      <c r="F948" s="15">
        <f t="shared" si="177"/>
        <v>-0.12499999999999981</v>
      </c>
      <c r="G948" s="15">
        <f t="shared" si="168"/>
        <v>15.111111111111111</v>
      </c>
      <c r="H948" s="15"/>
      <c r="I948" s="15">
        <f t="shared" si="169"/>
        <v>-240.59999999999962</v>
      </c>
      <c r="J948" s="15">
        <f t="shared" si="170"/>
        <v>70.770034567901249</v>
      </c>
      <c r="K948" s="21">
        <f t="shared" si="171"/>
        <v>188.82288000000003</v>
      </c>
      <c r="L948" s="17">
        <f>K948+J948</f>
        <v>259.59291456790129</v>
      </c>
      <c r="M948">
        <f>(($C$3*F948)*$J$3)/2</f>
        <v>-40.222304999999935</v>
      </c>
      <c r="N948">
        <f>(M948/$J$3)+O948</f>
        <v>-101.30708543209815</v>
      </c>
      <c r="O948" s="17">
        <f>L948+I948</f>
        <v>18.992914567901664</v>
      </c>
      <c r="P948" s="15">
        <f t="shared" si="172"/>
        <v>-1530.8626243072608</v>
      </c>
      <c r="Q948" s="20">
        <f t="shared" si="173"/>
        <v>-1530.8626243072608</v>
      </c>
      <c r="R948" s="20">
        <f t="shared" si="178"/>
        <v>5310.7739889284885</v>
      </c>
      <c r="S948" s="20">
        <f t="shared" si="179"/>
        <v>-3205.5839183811672</v>
      </c>
      <c r="T948" s="20">
        <f t="shared" si="174"/>
        <v>3205.5839183811672</v>
      </c>
      <c r="U948" s="20">
        <f t="shared" si="175"/>
        <v>2105.1900705473213</v>
      </c>
      <c r="V948">
        <f>(0.5*$C$3*G948^2)/1000</f>
        <v>219.75988148148144</v>
      </c>
      <c r="W948">
        <f t="shared" si="176"/>
        <v>178.44502376296293</v>
      </c>
    </row>
    <row r="949" spans="2:23" x14ac:dyDescent="0.3">
      <c r="B949" s="4" t="s">
        <v>35</v>
      </c>
      <c r="C949" s="4">
        <v>941</v>
      </c>
      <c r="D949" s="4">
        <v>352</v>
      </c>
      <c r="E949" s="11">
        <v>54.1</v>
      </c>
      <c r="F949" s="15">
        <f t="shared" si="177"/>
        <v>-5.5555555555555358E-2</v>
      </c>
      <c r="G949" s="15">
        <f t="shared" si="168"/>
        <v>15.027777777777779</v>
      </c>
      <c r="H949" s="15"/>
      <c r="I949" s="15">
        <f t="shared" si="169"/>
        <v>-106.93333333333295</v>
      </c>
      <c r="J949" s="15">
        <f t="shared" si="170"/>
        <v>69.99163497299385</v>
      </c>
      <c r="K949" s="21">
        <f t="shared" si="171"/>
        <v>188.82288000000003</v>
      </c>
      <c r="L949" s="17">
        <f>K949+J949</f>
        <v>258.81451497299389</v>
      </c>
      <c r="M949">
        <f>(($C$3*F949)*$J$3)/2</f>
        <v>-17.876579999999937</v>
      </c>
      <c r="N949">
        <f>(M949/$J$3)+O949</f>
        <v>98.414514972994482</v>
      </c>
      <c r="O949" s="17">
        <f>L949+I949</f>
        <v>151.88118163966095</v>
      </c>
      <c r="P949" s="15">
        <f t="shared" si="172"/>
        <v>1478.9514611219449</v>
      </c>
      <c r="Q949" s="20">
        <f t="shared" si="173"/>
        <v>1478.9514611219449</v>
      </c>
      <c r="R949" s="20">
        <f t="shared" si="178"/>
        <v>5312.2529403896106</v>
      </c>
      <c r="S949" s="20">
        <f t="shared" si="179"/>
        <v>-3205.5839183811672</v>
      </c>
      <c r="T949" s="20">
        <f t="shared" si="174"/>
        <v>3205.5839183811672</v>
      </c>
      <c r="U949" s="20">
        <f t="shared" si="175"/>
        <v>2106.6690220084433</v>
      </c>
      <c r="V949">
        <f>(0.5*$C$3*G949^2)/1000</f>
        <v>217.3427425925926</v>
      </c>
      <c r="W949">
        <f t="shared" si="176"/>
        <v>176.4823069851852</v>
      </c>
    </row>
    <row r="950" spans="2:23" x14ac:dyDescent="0.3">
      <c r="B950" s="4" t="s">
        <v>35</v>
      </c>
      <c r="C950" s="4">
        <v>942</v>
      </c>
      <c r="D950" s="4">
        <v>353</v>
      </c>
      <c r="E950" s="11">
        <v>54</v>
      </c>
      <c r="F950" s="15">
        <f t="shared" si="177"/>
        <v>-2.7777777777778172E-2</v>
      </c>
      <c r="G950" s="15">
        <f t="shared" si="168"/>
        <v>15</v>
      </c>
      <c r="H950" s="15"/>
      <c r="I950" s="15">
        <f t="shared" si="169"/>
        <v>-53.466666666667422</v>
      </c>
      <c r="J950" s="15">
        <f t="shared" si="170"/>
        <v>69.733125000000015</v>
      </c>
      <c r="K950" s="21">
        <f t="shared" si="171"/>
        <v>188.82288000000003</v>
      </c>
      <c r="L950" s="17">
        <f>K950+J950</f>
        <v>258.55600500000003</v>
      </c>
      <c r="M950">
        <f>(($C$3*F950)*$J$3)/2</f>
        <v>-8.9382900000001264</v>
      </c>
      <c r="N950">
        <f>(M950/$J$3)+O950</f>
        <v>178.35600499999887</v>
      </c>
      <c r="O950" s="17">
        <f>L950+I950</f>
        <v>205.08933833333259</v>
      </c>
      <c r="P950" s="15">
        <f t="shared" si="172"/>
        <v>2675.3400749999832</v>
      </c>
      <c r="Q950" s="20">
        <f t="shared" si="173"/>
        <v>2675.3400749999832</v>
      </c>
      <c r="R950" s="20">
        <f t="shared" si="178"/>
        <v>5314.9282804646109</v>
      </c>
      <c r="S950" s="20">
        <f t="shared" si="179"/>
        <v>-3205.5839183811672</v>
      </c>
      <c r="T950" s="20">
        <f t="shared" si="174"/>
        <v>3205.5839183811672</v>
      </c>
      <c r="U950" s="20">
        <f t="shared" si="175"/>
        <v>2109.3443620834437</v>
      </c>
      <c r="V950">
        <f>(0.5*$C$3*G950^2)/1000</f>
        <v>216.54</v>
      </c>
      <c r="W950">
        <f t="shared" si="176"/>
        <v>175.83047999999999</v>
      </c>
    </row>
    <row r="951" spans="2:23" x14ac:dyDescent="0.3">
      <c r="B951" s="4" t="s">
        <v>35</v>
      </c>
      <c r="C951" s="4">
        <v>943</v>
      </c>
      <c r="D951" s="4">
        <v>354</v>
      </c>
      <c r="E951" s="11">
        <v>53.9</v>
      </c>
      <c r="F951" s="15">
        <f t="shared" si="177"/>
        <v>-1.3888888888889086E-2</v>
      </c>
      <c r="G951" s="15">
        <f t="shared" si="168"/>
        <v>14.972222222222221</v>
      </c>
      <c r="H951" s="15"/>
      <c r="I951" s="15">
        <f t="shared" si="169"/>
        <v>-26.733333333333711</v>
      </c>
      <c r="J951" s="15">
        <f t="shared" si="170"/>
        <v>69.475093306327167</v>
      </c>
      <c r="K951" s="21">
        <f t="shared" si="171"/>
        <v>188.82288000000003</v>
      </c>
      <c r="L951" s="17">
        <f>K951+J951</f>
        <v>258.29797330632721</v>
      </c>
      <c r="M951">
        <f>(($C$3*F951)*$J$3)/2</f>
        <v>-4.4691450000000632</v>
      </c>
      <c r="N951">
        <f>(M951/$J$3)+O951</f>
        <v>218.19797330632665</v>
      </c>
      <c r="O951" s="17">
        <f>L951+I951</f>
        <v>231.56463997299349</v>
      </c>
      <c r="P951" s="15">
        <f t="shared" si="172"/>
        <v>3266.9085447808347</v>
      </c>
      <c r="Q951" s="20">
        <f t="shared" si="173"/>
        <v>3266.9085447808347</v>
      </c>
      <c r="R951" s="20">
        <f t="shared" si="178"/>
        <v>5318.1951890093915</v>
      </c>
      <c r="S951" s="20">
        <f t="shared" si="179"/>
        <v>-3205.5839183811672</v>
      </c>
      <c r="T951" s="20">
        <f t="shared" si="174"/>
        <v>3205.5839183811672</v>
      </c>
      <c r="U951" s="20">
        <f t="shared" si="175"/>
        <v>2112.6112706282242</v>
      </c>
      <c r="V951">
        <f>(0.5*$C$3*G951^2)/1000</f>
        <v>215.73874259259256</v>
      </c>
      <c r="W951">
        <f t="shared" si="176"/>
        <v>175.17985898518518</v>
      </c>
    </row>
    <row r="952" spans="2:23" x14ac:dyDescent="0.3">
      <c r="B952" s="4" t="s">
        <v>35</v>
      </c>
      <c r="C952" s="4">
        <v>944</v>
      </c>
      <c r="D952" s="4">
        <v>355</v>
      </c>
      <c r="E952" s="11">
        <v>53.9</v>
      </c>
      <c r="F952" s="15">
        <f t="shared" si="177"/>
        <v>1.3888888888889086E-2</v>
      </c>
      <c r="G952" s="15">
        <f t="shared" si="168"/>
        <v>14.972222222222221</v>
      </c>
      <c r="H952" s="15"/>
      <c r="I952" s="15">
        <f t="shared" si="169"/>
        <v>26.733333333333711</v>
      </c>
      <c r="J952" s="15">
        <f t="shared" si="170"/>
        <v>69.475093306327167</v>
      </c>
      <c r="K952" s="21">
        <f t="shared" si="171"/>
        <v>188.82288000000003</v>
      </c>
      <c r="L952" s="17">
        <f>K952+J952</f>
        <v>258.29797330632721</v>
      </c>
      <c r="M952">
        <f>(($C$3*F952)*$J$3)/2</f>
        <v>4.4691450000000632</v>
      </c>
      <c r="N952">
        <f>(M952/$J$3)+O952</f>
        <v>298.39797330632774</v>
      </c>
      <c r="O952" s="17">
        <f>L952+I952</f>
        <v>285.0313066396609</v>
      </c>
      <c r="P952" s="15">
        <f t="shared" si="172"/>
        <v>4467.680767003073</v>
      </c>
      <c r="Q952" s="20">
        <f t="shared" si="173"/>
        <v>4467.680767003073</v>
      </c>
      <c r="R952" s="20">
        <f t="shared" si="178"/>
        <v>5322.6628697763945</v>
      </c>
      <c r="S952" s="20">
        <f t="shared" si="179"/>
        <v>-3205.5839183811672</v>
      </c>
      <c r="T952" s="20">
        <f t="shared" si="174"/>
        <v>3205.5839183811672</v>
      </c>
      <c r="U952" s="20">
        <f t="shared" si="175"/>
        <v>2117.0789513952273</v>
      </c>
      <c r="V952">
        <f>(0.5*$C$3*G952^2)/1000</f>
        <v>215.73874259259256</v>
      </c>
      <c r="W952">
        <f t="shared" si="176"/>
        <v>175.17985898518518</v>
      </c>
    </row>
    <row r="953" spans="2:23" x14ac:dyDescent="0.3">
      <c r="B953" s="4" t="s">
        <v>35</v>
      </c>
      <c r="C953" s="4">
        <v>945</v>
      </c>
      <c r="D953" s="4">
        <v>356</v>
      </c>
      <c r="E953" s="11">
        <v>54</v>
      </c>
      <c r="F953" s="15">
        <f t="shared" si="177"/>
        <v>4.1666666666667261E-2</v>
      </c>
      <c r="G953" s="15">
        <f t="shared" si="168"/>
        <v>15</v>
      </c>
      <c r="H953" s="15"/>
      <c r="I953" s="15">
        <f t="shared" si="169"/>
        <v>80.20000000000114</v>
      </c>
      <c r="J953" s="15">
        <f t="shared" si="170"/>
        <v>69.733125000000015</v>
      </c>
      <c r="K953" s="21">
        <f t="shared" si="171"/>
        <v>188.82288000000003</v>
      </c>
      <c r="L953" s="17">
        <f>K953+J953</f>
        <v>258.55600500000003</v>
      </c>
      <c r="M953">
        <f>(($C$3*F953)*$J$3)/2</f>
        <v>13.40743500000019</v>
      </c>
      <c r="N953">
        <f>(M953/$J$3)+O953</f>
        <v>378.85600500000174</v>
      </c>
      <c r="O953" s="17">
        <f>L953+I953</f>
        <v>338.75600500000115</v>
      </c>
      <c r="P953" s="15">
        <f t="shared" si="172"/>
        <v>5682.8400750000264</v>
      </c>
      <c r="Q953" s="20">
        <f t="shared" si="173"/>
        <v>5682.8400750000264</v>
      </c>
      <c r="R953" s="20">
        <f t="shared" si="178"/>
        <v>5328.3457098513945</v>
      </c>
      <c r="S953" s="20">
        <f t="shared" si="179"/>
        <v>-3205.5839183811672</v>
      </c>
      <c r="T953" s="20">
        <f t="shared" si="174"/>
        <v>3205.5839183811672</v>
      </c>
      <c r="U953" s="20">
        <f t="shared" si="175"/>
        <v>2122.7617914702273</v>
      </c>
      <c r="V953">
        <f>(0.5*$C$3*G953^2)/1000</f>
        <v>216.54</v>
      </c>
      <c r="W953">
        <f t="shared" si="176"/>
        <v>175.83047999999999</v>
      </c>
    </row>
    <row r="954" spans="2:23" x14ac:dyDescent="0.3">
      <c r="B954" s="4" t="s">
        <v>35</v>
      </c>
      <c r="C954" s="4">
        <v>946</v>
      </c>
      <c r="D954" s="4">
        <v>357</v>
      </c>
      <c r="E954" s="11">
        <v>54.2</v>
      </c>
      <c r="F954" s="15">
        <f t="shared" si="177"/>
        <v>0.1388888888888889</v>
      </c>
      <c r="G954" s="15">
        <f t="shared" si="168"/>
        <v>15.055555555555555</v>
      </c>
      <c r="H954" s="15"/>
      <c r="I954" s="15">
        <f t="shared" si="169"/>
        <v>267.33333333333331</v>
      </c>
      <c r="J954" s="15">
        <f t="shared" si="170"/>
        <v>70.250623225308658</v>
      </c>
      <c r="K954" s="21">
        <f t="shared" si="171"/>
        <v>188.82288000000003</v>
      </c>
      <c r="L954" s="17">
        <f>K954+J954</f>
        <v>259.07350322530868</v>
      </c>
      <c r="M954">
        <f>(($C$3*F954)*$J$3)/2</f>
        <v>44.691449999999996</v>
      </c>
      <c r="N954">
        <f>(M954/$J$3)+O954</f>
        <v>660.07350322530863</v>
      </c>
      <c r="O954" s="17">
        <f>L954+I954</f>
        <v>526.406836558642</v>
      </c>
      <c r="P954" s="15">
        <f t="shared" si="172"/>
        <v>9937.7732985588136</v>
      </c>
      <c r="Q954" s="20">
        <f t="shared" si="173"/>
        <v>9937.7732985588136</v>
      </c>
      <c r="R954" s="20">
        <f t="shared" si="178"/>
        <v>5338.2834831499531</v>
      </c>
      <c r="S954" s="20">
        <f t="shared" si="179"/>
        <v>-3205.5839183811672</v>
      </c>
      <c r="T954" s="20">
        <f t="shared" si="174"/>
        <v>3205.5839183811672</v>
      </c>
      <c r="U954" s="20">
        <f t="shared" si="175"/>
        <v>2132.6995647687859</v>
      </c>
      <c r="V954">
        <f>(0.5*$C$3*G954^2)/1000</f>
        <v>218.14697037037038</v>
      </c>
      <c r="W954">
        <f t="shared" si="176"/>
        <v>177.13533994074075</v>
      </c>
    </row>
    <row r="955" spans="2:23" x14ac:dyDescent="0.3">
      <c r="B955" s="4" t="s">
        <v>35</v>
      </c>
      <c r="C955" s="4">
        <v>947</v>
      </c>
      <c r="D955" s="4">
        <v>358</v>
      </c>
      <c r="E955" s="11">
        <v>55</v>
      </c>
      <c r="F955" s="15">
        <f t="shared" si="177"/>
        <v>0.22222222222222143</v>
      </c>
      <c r="G955" s="15">
        <f t="shared" si="168"/>
        <v>15.277777777777779</v>
      </c>
      <c r="H955" s="15"/>
      <c r="I955" s="15">
        <f t="shared" si="169"/>
        <v>427.73333333333181</v>
      </c>
      <c r="J955" s="15">
        <f t="shared" si="170"/>
        <v>72.339747299382736</v>
      </c>
      <c r="K955" s="21">
        <f t="shared" si="171"/>
        <v>188.82288000000003</v>
      </c>
      <c r="L955" s="17">
        <f>K955+J955</f>
        <v>261.16262729938273</v>
      </c>
      <c r="M955">
        <f>(($C$3*F955)*$J$3)/2</f>
        <v>71.506319999999747</v>
      </c>
      <c r="N955">
        <f>(M955/$J$3)+O955</f>
        <v>902.76262729938048</v>
      </c>
      <c r="O955" s="17">
        <f>L955+I955</f>
        <v>688.8959606327146</v>
      </c>
      <c r="P955" s="15">
        <f t="shared" si="172"/>
        <v>13792.206805962758</v>
      </c>
      <c r="Q955" s="20">
        <f t="shared" si="173"/>
        <v>13792.206805962758</v>
      </c>
      <c r="R955" s="20">
        <f t="shared" si="178"/>
        <v>5352.0756899559155</v>
      </c>
      <c r="S955" s="20">
        <f t="shared" si="179"/>
        <v>-3205.5839183811672</v>
      </c>
      <c r="T955" s="20">
        <f t="shared" si="174"/>
        <v>3205.5839183811672</v>
      </c>
      <c r="U955" s="20">
        <f t="shared" si="175"/>
        <v>2146.4917715747483</v>
      </c>
      <c r="V955">
        <f>(0.5*$C$3*G955^2)/1000</f>
        <v>224.63425925925927</v>
      </c>
      <c r="W955">
        <f t="shared" si="176"/>
        <v>182.40301851851854</v>
      </c>
    </row>
    <row r="956" spans="2:23" x14ac:dyDescent="0.3">
      <c r="B956" s="4" t="s">
        <v>35</v>
      </c>
      <c r="C956" s="4">
        <v>948</v>
      </c>
      <c r="D956" s="4">
        <v>359</v>
      </c>
      <c r="E956" s="11">
        <v>55.8</v>
      </c>
      <c r="F956" s="15">
        <f t="shared" si="177"/>
        <v>0.16666666666666705</v>
      </c>
      <c r="G956" s="15">
        <f t="shared" si="168"/>
        <v>15.5</v>
      </c>
      <c r="H956" s="15"/>
      <c r="I956" s="15">
        <f t="shared" si="169"/>
        <v>320.80000000000075</v>
      </c>
      <c r="J956" s="15">
        <f t="shared" si="170"/>
        <v>74.45948125000001</v>
      </c>
      <c r="K956" s="21">
        <f t="shared" si="171"/>
        <v>188.82288000000003</v>
      </c>
      <c r="L956" s="17">
        <f>K956+J956</f>
        <v>263.28236125000001</v>
      </c>
      <c r="M956">
        <f>(($C$3*F956)*$J$3)/2</f>
        <v>53.629740000000119</v>
      </c>
      <c r="N956">
        <f>(M956/$J$3)+O956</f>
        <v>744.48236125000108</v>
      </c>
      <c r="O956" s="17">
        <f>L956+I956</f>
        <v>584.08236125000076</v>
      </c>
      <c r="P956" s="15">
        <f t="shared" si="172"/>
        <v>11539.476599375017</v>
      </c>
      <c r="Q956" s="20">
        <f t="shared" si="173"/>
        <v>11539.476599375017</v>
      </c>
      <c r="R956" s="20">
        <f t="shared" si="178"/>
        <v>5363.6151665552907</v>
      </c>
      <c r="S956" s="20">
        <f t="shared" si="179"/>
        <v>-3205.5839183811672</v>
      </c>
      <c r="T956" s="20">
        <f t="shared" si="174"/>
        <v>3205.5839183811672</v>
      </c>
      <c r="U956" s="20">
        <f t="shared" si="175"/>
        <v>2158.0312481741234</v>
      </c>
      <c r="V956">
        <f>(0.5*$C$3*G956^2)/1000</f>
        <v>231.2166</v>
      </c>
      <c r="W956">
        <f t="shared" si="176"/>
        <v>187.7478792</v>
      </c>
    </row>
    <row r="957" spans="2:23" x14ac:dyDescent="0.3">
      <c r="B957" s="4" t="s">
        <v>35</v>
      </c>
      <c r="C957" s="4">
        <v>949</v>
      </c>
      <c r="D957" s="4">
        <v>360</v>
      </c>
      <c r="E957" s="11">
        <v>56.2</v>
      </c>
      <c r="F957" s="15">
        <f t="shared" si="177"/>
        <v>4.1666666666667261E-2</v>
      </c>
      <c r="G957" s="15">
        <f t="shared" si="168"/>
        <v>15.611111111111111</v>
      </c>
      <c r="H957" s="15"/>
      <c r="I957" s="15">
        <f t="shared" si="169"/>
        <v>80.20000000000114</v>
      </c>
      <c r="J957" s="15">
        <f t="shared" si="170"/>
        <v>75.530826929012363</v>
      </c>
      <c r="K957" s="21">
        <f t="shared" si="171"/>
        <v>188.82288000000003</v>
      </c>
      <c r="L957" s="17">
        <f>K957+J957</f>
        <v>264.35370692901239</v>
      </c>
      <c r="M957">
        <f>(($C$3*F957)*$J$3)/2</f>
        <v>13.40743500000019</v>
      </c>
      <c r="N957">
        <f>(M957/$J$3)+O957</f>
        <v>384.65370692901411</v>
      </c>
      <c r="O957" s="17">
        <f>L957+I957</f>
        <v>344.55370692901352</v>
      </c>
      <c r="P957" s="15">
        <f t="shared" si="172"/>
        <v>6004.8717581696092</v>
      </c>
      <c r="Q957" s="20">
        <f t="shared" si="173"/>
        <v>6004.8717581696092</v>
      </c>
      <c r="R957" s="20">
        <f t="shared" si="178"/>
        <v>5369.6200383134601</v>
      </c>
      <c r="S957" s="20">
        <f t="shared" si="179"/>
        <v>-3205.5839183811672</v>
      </c>
      <c r="T957" s="20">
        <f t="shared" si="174"/>
        <v>3205.5839183811672</v>
      </c>
      <c r="U957" s="20">
        <f t="shared" si="175"/>
        <v>2164.0361199322929</v>
      </c>
      <c r="V957">
        <f>(0.5*$C$3*G957^2)/1000</f>
        <v>234.54341481481481</v>
      </c>
      <c r="W957">
        <f t="shared" si="176"/>
        <v>190.44925282962964</v>
      </c>
    </row>
    <row r="958" spans="2:23" x14ac:dyDescent="0.3">
      <c r="B958" s="4" t="s">
        <v>35</v>
      </c>
      <c r="C958" s="4">
        <v>950</v>
      </c>
      <c r="D958" s="4">
        <v>361</v>
      </c>
      <c r="E958" s="11">
        <v>56.1</v>
      </c>
      <c r="F958" s="15">
        <f t="shared" si="177"/>
        <v>-0.15277777777777798</v>
      </c>
      <c r="G958" s="15">
        <f t="shared" si="168"/>
        <v>15.583333333333334</v>
      </c>
      <c r="H958" s="15"/>
      <c r="I958" s="15">
        <f t="shared" si="169"/>
        <v>-294.06666666666706</v>
      </c>
      <c r="J958" s="15">
        <f t="shared" si="170"/>
        <v>75.262273090277802</v>
      </c>
      <c r="K958" s="21">
        <f t="shared" si="171"/>
        <v>188.82288000000003</v>
      </c>
      <c r="L958" s="17">
        <f>K958+J958</f>
        <v>264.0851530902778</v>
      </c>
      <c r="M958">
        <f>(($C$3*F958)*$J$3)/2</f>
        <v>-49.160595000000065</v>
      </c>
      <c r="N958">
        <f>(M958/$J$3)+O958</f>
        <v>-177.01484690972279</v>
      </c>
      <c r="O958" s="17">
        <f>L958+I958</f>
        <v>-29.981513576389261</v>
      </c>
      <c r="P958" s="15">
        <f t="shared" si="172"/>
        <v>-2758.4813643431803</v>
      </c>
      <c r="Q958" s="20">
        <f t="shared" si="173"/>
        <v>-2758.4813643431803</v>
      </c>
      <c r="R958" s="20">
        <f t="shared" si="178"/>
        <v>5369.6200383134601</v>
      </c>
      <c r="S958" s="20">
        <f t="shared" si="179"/>
        <v>-3208.3423997455102</v>
      </c>
      <c r="T958" s="20">
        <f t="shared" si="174"/>
        <v>3208.3423997455102</v>
      </c>
      <c r="U958" s="20">
        <f t="shared" si="175"/>
        <v>2161.2776385679499</v>
      </c>
      <c r="V958">
        <f>(0.5*$C$3*G958^2)/1000</f>
        <v>233.70948333333334</v>
      </c>
      <c r="W958">
        <f t="shared" si="176"/>
        <v>189.77210046666667</v>
      </c>
    </row>
    <row r="959" spans="2:23" x14ac:dyDescent="0.3">
      <c r="B959" s="4" t="s">
        <v>35</v>
      </c>
      <c r="C959" s="4">
        <v>951</v>
      </c>
      <c r="D959" s="4">
        <v>362</v>
      </c>
      <c r="E959" s="11">
        <v>55.1</v>
      </c>
      <c r="F959" s="15">
        <f t="shared" si="177"/>
        <v>-0.47222222222222199</v>
      </c>
      <c r="G959" s="15">
        <f t="shared" si="168"/>
        <v>15.305555555555555</v>
      </c>
      <c r="H959" s="15"/>
      <c r="I959" s="15">
        <f t="shared" si="169"/>
        <v>-908.93333333333283</v>
      </c>
      <c r="J959" s="15">
        <f t="shared" si="170"/>
        <v>72.603040065586427</v>
      </c>
      <c r="K959" s="21">
        <f t="shared" si="171"/>
        <v>188.82288000000003</v>
      </c>
      <c r="L959" s="17">
        <f>K959+J959</f>
        <v>261.42592006558647</v>
      </c>
      <c r="M959">
        <f>(($C$3*F959)*$J$3)/2</f>
        <v>-151.95092999999991</v>
      </c>
      <c r="N959">
        <f>(M959/$J$3)+O959</f>
        <v>-1101.9740799344129</v>
      </c>
      <c r="O959" s="17">
        <f>L959+I959</f>
        <v>-647.50741326774641</v>
      </c>
      <c r="P959" s="15">
        <f t="shared" si="172"/>
        <v>-16866.325501218376</v>
      </c>
      <c r="Q959" s="20">
        <f t="shared" si="173"/>
        <v>-16866.325501218376</v>
      </c>
      <c r="R959" s="20">
        <f t="shared" si="178"/>
        <v>5369.6200383134601</v>
      </c>
      <c r="S959" s="20">
        <f t="shared" si="179"/>
        <v>-3225.2087252467286</v>
      </c>
      <c r="T959" s="20">
        <f t="shared" si="174"/>
        <v>3225.2087252467286</v>
      </c>
      <c r="U959" s="20">
        <f t="shared" si="175"/>
        <v>2144.4113130667315</v>
      </c>
      <c r="V959">
        <f>(0.5*$C$3*G959^2)/1000</f>
        <v>225.45185370370368</v>
      </c>
      <c r="W959">
        <f t="shared" si="176"/>
        <v>183.06690520740739</v>
      </c>
    </row>
    <row r="960" spans="2:23" x14ac:dyDescent="0.3">
      <c r="B960" s="4" t="s">
        <v>35</v>
      </c>
      <c r="C960" s="4">
        <v>952</v>
      </c>
      <c r="D960" s="4">
        <v>363</v>
      </c>
      <c r="E960" s="11">
        <v>52.7</v>
      </c>
      <c r="F960" s="15">
        <f t="shared" si="177"/>
        <v>-0.93055555555555591</v>
      </c>
      <c r="G960" s="15">
        <f t="shared" si="168"/>
        <v>14.638888888888889</v>
      </c>
      <c r="H960" s="15"/>
      <c r="I960" s="15">
        <f t="shared" si="169"/>
        <v>-1791.1333333333339</v>
      </c>
      <c r="J960" s="15">
        <f t="shared" si="170"/>
        <v>66.416018769290147</v>
      </c>
      <c r="K960" s="21">
        <f t="shared" si="171"/>
        <v>188.82288000000003</v>
      </c>
      <c r="L960" s="17">
        <f>K960+J960</f>
        <v>255.23889876929019</v>
      </c>
      <c r="M960">
        <f>(($C$3*F960)*$J$3)/2</f>
        <v>-299.43271500000009</v>
      </c>
      <c r="N960">
        <f>(M960/$J$3)+O960</f>
        <v>-2431.4611012307105</v>
      </c>
      <c r="O960" s="17">
        <f>L960+I960</f>
        <v>-1535.8944345640436</v>
      </c>
      <c r="P960" s="15">
        <f t="shared" si="172"/>
        <v>-35593.888898571793</v>
      </c>
      <c r="Q960" s="20">
        <f t="shared" si="173"/>
        <v>-35593.888898571793</v>
      </c>
      <c r="R960" s="20">
        <f t="shared" si="178"/>
        <v>5369.6200383134601</v>
      </c>
      <c r="S960" s="20">
        <f t="shared" si="179"/>
        <v>-3260.8026141453006</v>
      </c>
      <c r="T960" s="20">
        <f t="shared" si="174"/>
        <v>3260.8026141453006</v>
      </c>
      <c r="U960" s="20">
        <f t="shared" si="175"/>
        <v>2108.8174241681595</v>
      </c>
      <c r="V960">
        <f>(0.5*$C$3*G960^2)/1000</f>
        <v>206.23949814814816</v>
      </c>
      <c r="W960">
        <f t="shared" si="176"/>
        <v>167.46647249629632</v>
      </c>
    </row>
    <row r="961" spans="2:23" x14ac:dyDescent="0.3">
      <c r="B961" s="4" t="s">
        <v>35</v>
      </c>
      <c r="C961" s="4">
        <v>953</v>
      </c>
      <c r="D961" s="4">
        <v>364</v>
      </c>
      <c r="E961" s="11">
        <v>48.4</v>
      </c>
      <c r="F961" s="15">
        <f t="shared" si="177"/>
        <v>-1.3333333333333335</v>
      </c>
      <c r="G961" s="15">
        <f t="shared" si="168"/>
        <v>13.444444444444445</v>
      </c>
      <c r="H961" s="15"/>
      <c r="I961" s="15">
        <f t="shared" si="169"/>
        <v>-2566.4</v>
      </c>
      <c r="J961" s="15">
        <f t="shared" si="170"/>
        <v>56.019900308641986</v>
      </c>
      <c r="K961" s="21">
        <f t="shared" si="171"/>
        <v>188.82288000000003</v>
      </c>
      <c r="L961" s="17">
        <f>K961+J961</f>
        <v>244.84278030864201</v>
      </c>
      <c r="M961">
        <f>(($C$3*F961)*$J$3)/2</f>
        <v>-429.03791999999999</v>
      </c>
      <c r="N961">
        <f>(M961/$J$3)+O961</f>
        <v>-3604.7572196913579</v>
      </c>
      <c r="O961" s="17">
        <f>L961+I961</f>
        <v>-2321.5572196913581</v>
      </c>
      <c r="P961" s="15">
        <f t="shared" si="172"/>
        <v>-48463.958175850479</v>
      </c>
      <c r="Q961" s="20">
        <f t="shared" si="173"/>
        <v>-48463.958175850479</v>
      </c>
      <c r="R961" s="20">
        <f t="shared" si="178"/>
        <v>5369.6200383134601</v>
      </c>
      <c r="S961" s="20">
        <f t="shared" si="179"/>
        <v>-3309.2665723211512</v>
      </c>
      <c r="T961" s="20">
        <f t="shared" si="174"/>
        <v>3309.2665723211512</v>
      </c>
      <c r="U961" s="20">
        <f t="shared" si="175"/>
        <v>2060.3534659923089</v>
      </c>
      <c r="V961">
        <f>(0.5*$C$3*G961^2)/1000</f>
        <v>173.95677037037035</v>
      </c>
      <c r="W961">
        <f t="shared" si="176"/>
        <v>141.25289754074075</v>
      </c>
    </row>
    <row r="962" spans="2:23" x14ac:dyDescent="0.3">
      <c r="B962" s="4" t="s">
        <v>35</v>
      </c>
      <c r="C962" s="4">
        <v>954</v>
      </c>
      <c r="D962" s="4">
        <v>365</v>
      </c>
      <c r="E962" s="11">
        <v>43.1</v>
      </c>
      <c r="F962" s="15">
        <f t="shared" si="177"/>
        <v>-1.4722222222222223</v>
      </c>
      <c r="G962" s="15">
        <f t="shared" si="168"/>
        <v>11.972222222222221</v>
      </c>
      <c r="H962" s="15"/>
      <c r="I962" s="15">
        <f t="shared" si="169"/>
        <v>-2833.7333333333336</v>
      </c>
      <c r="J962" s="15">
        <f t="shared" si="170"/>
        <v>44.422822472993829</v>
      </c>
      <c r="K962" s="21">
        <f t="shared" si="171"/>
        <v>188.82288000000003</v>
      </c>
      <c r="L962" s="17">
        <f>K962+J962</f>
        <v>233.24570247299386</v>
      </c>
      <c r="M962">
        <f>(($C$3*F962)*$J$3)/2</f>
        <v>-473.72937000000002</v>
      </c>
      <c r="N962">
        <f>(M962/$J$3)+O962</f>
        <v>-4017.3542975270066</v>
      </c>
      <c r="O962" s="17">
        <f>L962+I962</f>
        <v>-2600.4876308603398</v>
      </c>
      <c r="P962" s="15">
        <f t="shared" si="172"/>
        <v>-48096.658395392769</v>
      </c>
      <c r="Q962" s="20">
        <f t="shared" si="173"/>
        <v>-48096.658395392769</v>
      </c>
      <c r="R962" s="20">
        <f t="shared" si="178"/>
        <v>5369.6200383134601</v>
      </c>
      <c r="S962" s="20">
        <f t="shared" si="179"/>
        <v>-3357.363230716544</v>
      </c>
      <c r="T962" s="20">
        <f t="shared" si="174"/>
        <v>3357.363230716544</v>
      </c>
      <c r="U962" s="20">
        <f t="shared" si="175"/>
        <v>2012.2568075969161</v>
      </c>
      <c r="V962">
        <f>(0.5*$C$3*G962^2)/1000</f>
        <v>137.94474259259258</v>
      </c>
      <c r="W962">
        <f t="shared" si="176"/>
        <v>112.01113098518518</v>
      </c>
    </row>
    <row r="963" spans="2:23" x14ac:dyDescent="0.3">
      <c r="B963" s="4" t="s">
        <v>35</v>
      </c>
      <c r="C963" s="4">
        <v>955</v>
      </c>
      <c r="D963" s="4">
        <v>366</v>
      </c>
      <c r="E963" s="11">
        <v>37.799999999999997</v>
      </c>
      <c r="F963" s="15">
        <f t="shared" si="177"/>
        <v>-1.4722222222222223</v>
      </c>
      <c r="G963" s="15">
        <f t="shared" si="168"/>
        <v>10.5</v>
      </c>
      <c r="H963" s="15"/>
      <c r="I963" s="15">
        <f t="shared" si="169"/>
        <v>-2833.7333333333336</v>
      </c>
      <c r="J963" s="15">
        <f t="shared" si="170"/>
        <v>34.16923125000001</v>
      </c>
      <c r="K963" s="21">
        <f t="shared" si="171"/>
        <v>188.82288000000003</v>
      </c>
      <c r="L963" s="17">
        <f>K963+J963</f>
        <v>222.99211125000005</v>
      </c>
      <c r="M963">
        <f>(($C$3*F963)*$J$3)/2</f>
        <v>-473.72937000000002</v>
      </c>
      <c r="N963">
        <f>(M963/$J$3)+O963</f>
        <v>-4027.6078887500003</v>
      </c>
      <c r="O963" s="17">
        <f>L963+I963</f>
        <v>-2610.7412220833335</v>
      </c>
      <c r="P963" s="15">
        <f t="shared" si="172"/>
        <v>-42289.882831875002</v>
      </c>
      <c r="Q963" s="20">
        <f t="shared" si="173"/>
        <v>-42289.882831875002</v>
      </c>
      <c r="R963" s="20">
        <f t="shared" si="178"/>
        <v>5369.6200383134601</v>
      </c>
      <c r="S963" s="20">
        <f t="shared" si="179"/>
        <v>-3399.6531135484188</v>
      </c>
      <c r="T963" s="20">
        <f t="shared" si="174"/>
        <v>3399.6531135484188</v>
      </c>
      <c r="U963" s="20">
        <f t="shared" si="175"/>
        <v>1969.9669247650413</v>
      </c>
      <c r="V963">
        <f>(0.5*$C$3*G963^2)/1000</f>
        <v>106.10459999999999</v>
      </c>
      <c r="W963">
        <f t="shared" si="176"/>
        <v>86.156935199999992</v>
      </c>
    </row>
    <row r="964" spans="2:23" x14ac:dyDescent="0.3">
      <c r="B964" s="4" t="s">
        <v>35</v>
      </c>
      <c r="C964" s="4">
        <v>956</v>
      </c>
      <c r="D964" s="4">
        <v>367</v>
      </c>
      <c r="E964" s="11">
        <v>32.5</v>
      </c>
      <c r="F964" s="15">
        <f t="shared" si="177"/>
        <v>-1.4722222222222219</v>
      </c>
      <c r="G964" s="15">
        <f t="shared" si="168"/>
        <v>9.0277777777777786</v>
      </c>
      <c r="H964" s="15"/>
      <c r="I964" s="15">
        <f t="shared" si="169"/>
        <v>-2833.7333333333327</v>
      </c>
      <c r="J964" s="15">
        <f t="shared" si="170"/>
        <v>25.259126639660501</v>
      </c>
      <c r="K964" s="21">
        <f t="shared" si="171"/>
        <v>188.82288000000003</v>
      </c>
      <c r="L964" s="17">
        <f>K964+J964</f>
        <v>214.08200663966053</v>
      </c>
      <c r="M964">
        <f>(($C$3*F964)*$J$3)/2</f>
        <v>-473.72936999999985</v>
      </c>
      <c r="N964">
        <f>(M964/$J$3)+O964</f>
        <v>-4036.5179933603386</v>
      </c>
      <c r="O964" s="17">
        <f>L964+I964</f>
        <v>-2619.6513266936722</v>
      </c>
      <c r="P964" s="15">
        <f t="shared" si="172"/>
        <v>-36440.787440058615</v>
      </c>
      <c r="Q964" s="20">
        <f t="shared" si="173"/>
        <v>-36440.787440058615</v>
      </c>
      <c r="R964" s="20">
        <f t="shared" si="178"/>
        <v>5369.6200383134601</v>
      </c>
      <c r="S964" s="20">
        <f t="shared" si="179"/>
        <v>-3436.0939009884773</v>
      </c>
      <c r="T964" s="20">
        <f t="shared" si="174"/>
        <v>3436.0939009884773</v>
      </c>
      <c r="U964" s="20">
        <f t="shared" si="175"/>
        <v>1933.5261373249828</v>
      </c>
      <c r="V964">
        <f>(0.5*$C$3*G964^2)/1000</f>
        <v>78.436342592592595</v>
      </c>
      <c r="W964">
        <f t="shared" si="176"/>
        <v>63.69031018518519</v>
      </c>
    </row>
    <row r="965" spans="2:23" x14ac:dyDescent="0.3">
      <c r="B965" s="4" t="s">
        <v>35</v>
      </c>
      <c r="C965" s="4">
        <v>957</v>
      </c>
      <c r="D965" s="4">
        <v>368</v>
      </c>
      <c r="E965" s="11">
        <v>27.2</v>
      </c>
      <c r="F965" s="15">
        <f t="shared" si="177"/>
        <v>-1.0277777777777775</v>
      </c>
      <c r="G965" s="15">
        <f t="shared" si="168"/>
        <v>7.5555555555555554</v>
      </c>
      <c r="H965" s="15"/>
      <c r="I965" s="15">
        <f t="shared" si="169"/>
        <v>-1978.266666666666</v>
      </c>
      <c r="J965" s="15">
        <f t="shared" si="170"/>
        <v>17.692508641975312</v>
      </c>
      <c r="K965" s="21">
        <f t="shared" si="171"/>
        <v>188.82288000000003</v>
      </c>
      <c r="L965" s="17">
        <f>K965+J965</f>
        <v>206.51538864197533</v>
      </c>
      <c r="M965">
        <f>(($C$3*F965)*$J$3)/2</f>
        <v>-330.71672999999987</v>
      </c>
      <c r="N965">
        <f>(M965/$J$3)+O965</f>
        <v>-2760.8846113580239</v>
      </c>
      <c r="O965" s="17">
        <f>L965+I965</f>
        <v>-1771.7512780246907</v>
      </c>
      <c r="P965" s="15">
        <f t="shared" si="172"/>
        <v>-20860.017063593958</v>
      </c>
      <c r="Q965" s="20">
        <f t="shared" si="173"/>
        <v>-20860.017063593958</v>
      </c>
      <c r="R965" s="20">
        <f t="shared" si="178"/>
        <v>5369.6200383134601</v>
      </c>
      <c r="S965" s="20">
        <f t="shared" si="179"/>
        <v>-3456.9539180520715</v>
      </c>
      <c r="T965" s="20">
        <f t="shared" si="174"/>
        <v>3456.9539180520715</v>
      </c>
      <c r="U965" s="20">
        <f t="shared" si="175"/>
        <v>1912.6661202613886</v>
      </c>
      <c r="V965">
        <f>(0.5*$C$3*G965^2)/1000</f>
        <v>54.939970370370361</v>
      </c>
      <c r="W965">
        <f t="shared" si="176"/>
        <v>44.611255940740733</v>
      </c>
    </row>
    <row r="966" spans="2:23" x14ac:dyDescent="0.3">
      <c r="B966" s="4" t="s">
        <v>35</v>
      </c>
      <c r="C966" s="4">
        <v>958</v>
      </c>
      <c r="D966" s="4">
        <v>369</v>
      </c>
      <c r="E966" s="11">
        <v>25.1</v>
      </c>
      <c r="F966" s="15">
        <f t="shared" si="177"/>
        <v>-0.16666666666666657</v>
      </c>
      <c r="G966" s="15">
        <f t="shared" si="168"/>
        <v>6.9722222222222223</v>
      </c>
      <c r="H966" s="15"/>
      <c r="I966" s="15">
        <f t="shared" si="169"/>
        <v>-320.79999999999984</v>
      </c>
      <c r="J966" s="15">
        <f t="shared" si="170"/>
        <v>15.06603775077161</v>
      </c>
      <c r="K966" s="21">
        <f t="shared" si="171"/>
        <v>188.82288000000003</v>
      </c>
      <c r="L966" s="17">
        <f>K966+J966</f>
        <v>203.88891775077164</v>
      </c>
      <c r="M966">
        <f>(($C$3*F966)*$J$3)/2</f>
        <v>-53.62973999999997</v>
      </c>
      <c r="N966">
        <f>(M966/$J$3)+O966</f>
        <v>-277.31108224922809</v>
      </c>
      <c r="O966" s="17">
        <f>L966+I966</f>
        <v>-116.9110822492282</v>
      </c>
      <c r="P966" s="15">
        <f t="shared" si="172"/>
        <v>-1933.4744901265626</v>
      </c>
      <c r="Q966" s="20">
        <f t="shared" si="173"/>
        <v>-1933.4744901265626</v>
      </c>
      <c r="R966" s="20">
        <f t="shared" si="178"/>
        <v>5369.6200383134601</v>
      </c>
      <c r="S966" s="20">
        <f t="shared" si="179"/>
        <v>-3458.8873925421981</v>
      </c>
      <c r="T966" s="20">
        <f t="shared" si="174"/>
        <v>3458.8873925421981</v>
      </c>
      <c r="U966" s="20">
        <f t="shared" si="175"/>
        <v>1910.732645771262</v>
      </c>
      <c r="V966">
        <f>(0.5*$C$3*G966^2)/1000</f>
        <v>46.784075925925926</v>
      </c>
      <c r="W966">
        <f t="shared" si="176"/>
        <v>37.988669651851858</v>
      </c>
    </row>
    <row r="967" spans="2:23" x14ac:dyDescent="0.3">
      <c r="B967" s="4" t="s">
        <v>35</v>
      </c>
      <c r="C967" s="4">
        <v>959</v>
      </c>
      <c r="D967" s="4">
        <v>370</v>
      </c>
      <c r="E967" s="11">
        <v>26</v>
      </c>
      <c r="F967" s="15">
        <f t="shared" si="177"/>
        <v>0.58333333333333326</v>
      </c>
      <c r="G967" s="15">
        <f t="shared" si="168"/>
        <v>7.2222222222222223</v>
      </c>
      <c r="H967" s="15"/>
      <c r="I967" s="15">
        <f t="shared" si="169"/>
        <v>1122.7999999999997</v>
      </c>
      <c r="J967" s="15">
        <f t="shared" si="170"/>
        <v>16.16584104938272</v>
      </c>
      <c r="K967" s="21">
        <f t="shared" si="171"/>
        <v>188.82288000000003</v>
      </c>
      <c r="L967" s="17">
        <f>K967+J967</f>
        <v>204.98872104938275</v>
      </c>
      <c r="M967">
        <f>(($C$3*F967)*$J$3)/2</f>
        <v>187.70408999999995</v>
      </c>
      <c r="N967">
        <f>(M967/$J$3)+O967</f>
        <v>1889.1887210493824</v>
      </c>
      <c r="O967" s="17">
        <f>L967+I967</f>
        <v>1327.7887210493825</v>
      </c>
      <c r="P967" s="15">
        <f t="shared" si="172"/>
        <v>13644.140763134428</v>
      </c>
      <c r="Q967" s="20">
        <f t="shared" si="173"/>
        <v>13644.140763134428</v>
      </c>
      <c r="R967" s="20">
        <f t="shared" si="178"/>
        <v>5383.2641790765947</v>
      </c>
      <c r="S967" s="20">
        <f t="shared" si="179"/>
        <v>-3458.8873925421981</v>
      </c>
      <c r="T967" s="20">
        <f t="shared" si="174"/>
        <v>3458.8873925421981</v>
      </c>
      <c r="U967" s="20">
        <f t="shared" si="175"/>
        <v>1924.3767865343966</v>
      </c>
      <c r="V967">
        <f>(0.5*$C$3*G967^2)/1000</f>
        <v>50.199259259259257</v>
      </c>
      <c r="W967">
        <f t="shared" si="176"/>
        <v>40.761798518518518</v>
      </c>
    </row>
    <row r="968" spans="2:23" x14ac:dyDescent="0.3">
      <c r="B968" s="4" t="s">
        <v>35</v>
      </c>
      <c r="C968" s="4">
        <v>960</v>
      </c>
      <c r="D968" s="4">
        <v>371</v>
      </c>
      <c r="E968" s="11">
        <v>29.3</v>
      </c>
      <c r="F968" s="15">
        <f t="shared" si="177"/>
        <v>1.1944444444444446</v>
      </c>
      <c r="G968" s="15">
        <f t="shared" ref="G968:G1031" si="180">E968*1000/3600</f>
        <v>8.1388888888888893</v>
      </c>
      <c r="H968" s="15"/>
      <c r="I968" s="15">
        <f t="shared" si="169"/>
        <v>2299.0666666666671</v>
      </c>
      <c r="J968" s="15">
        <f t="shared" si="170"/>
        <v>20.529900713734573</v>
      </c>
      <c r="K968" s="21">
        <f t="shared" si="171"/>
        <v>188.82288000000003</v>
      </c>
      <c r="L968" s="17">
        <f>K968+J968</f>
        <v>209.3527807137346</v>
      </c>
      <c r="M968">
        <f>(($C$3*F968)*$J$3)/2</f>
        <v>384.34647000000007</v>
      </c>
      <c r="N968">
        <f>(M968/$J$3)+O968</f>
        <v>3657.9527807137356</v>
      </c>
      <c r="O968" s="17">
        <f>L968+I968</f>
        <v>2508.4194473804018</v>
      </c>
      <c r="P968" s="15">
        <f t="shared" si="172"/>
        <v>29771.67124303124</v>
      </c>
      <c r="Q968" s="20">
        <f t="shared" si="173"/>
        <v>29771.67124303124</v>
      </c>
      <c r="R968" s="20">
        <f t="shared" si="178"/>
        <v>5413.0358503196258</v>
      </c>
      <c r="S968" s="20">
        <f t="shared" si="179"/>
        <v>-3458.8873925421981</v>
      </c>
      <c r="T968" s="20">
        <f t="shared" si="174"/>
        <v>3458.8873925421981</v>
      </c>
      <c r="U968" s="20">
        <f t="shared" si="175"/>
        <v>1954.1484577774277</v>
      </c>
      <c r="V968">
        <f>(0.5*$C$3*G968^2)/1000</f>
        <v>63.750831481481484</v>
      </c>
      <c r="W968">
        <f t="shared" si="176"/>
        <v>51.765675162962971</v>
      </c>
    </row>
    <row r="969" spans="2:23" x14ac:dyDescent="0.3">
      <c r="B969" s="4" t="s">
        <v>35</v>
      </c>
      <c r="C969" s="4">
        <v>961</v>
      </c>
      <c r="D969" s="4">
        <v>372</v>
      </c>
      <c r="E969" s="11">
        <v>34.6</v>
      </c>
      <c r="F969" s="15">
        <f t="shared" si="177"/>
        <v>1.5416666666666663</v>
      </c>
      <c r="G969" s="15">
        <f t="shared" si="180"/>
        <v>9.6111111111111107</v>
      </c>
      <c r="H969" s="15"/>
      <c r="I969" s="15">
        <f t="shared" ref="I969:I1032" si="181">F969*$C$3</f>
        <v>2967.3999999999992</v>
      </c>
      <c r="J969" s="15">
        <f t="shared" ref="J969:J1032" si="182">0.5*$G$3*$F$3*$E$3*G969^2</f>
        <v>28.628843595679019</v>
      </c>
      <c r="K969" s="21">
        <f t="shared" ref="K969:K1032" si="183">$B$3*$C$3*$D$3</f>
        <v>188.82288000000003</v>
      </c>
      <c r="L969" s="17">
        <f>K969+J969</f>
        <v>217.45172359567906</v>
      </c>
      <c r="M969">
        <f>(($C$3*F969)*$J$3)/2</f>
        <v>496.07509499999986</v>
      </c>
      <c r="N969">
        <f>(M969/$J$3)+O969</f>
        <v>4668.5517235956777</v>
      </c>
      <c r="O969" s="17">
        <f>L969+I969</f>
        <v>3184.8517235956783</v>
      </c>
      <c r="P969" s="15">
        <f t="shared" ref="P969:P1032" si="184">N969*G969</f>
        <v>44869.969343447345</v>
      </c>
      <c r="Q969" s="20">
        <f t="shared" ref="Q969:Q1032" si="185">P969*1</f>
        <v>44869.969343447345</v>
      </c>
      <c r="R969" s="20">
        <f t="shared" si="178"/>
        <v>5457.9058196630731</v>
      </c>
      <c r="S969" s="20">
        <f t="shared" si="179"/>
        <v>-3458.8873925421981</v>
      </c>
      <c r="T969" s="20">
        <f t="shared" ref="T969:T1032" si="186">S969*-1</f>
        <v>3458.8873925421981</v>
      </c>
      <c r="U969" s="20">
        <f t="shared" ref="U969:U1032" si="187">R969-T969</f>
        <v>1999.018427120875</v>
      </c>
      <c r="V969">
        <f>(0.5*$C$3*G969^2)/1000</f>
        <v>88.900214814814817</v>
      </c>
      <c r="W969">
        <f t="shared" ref="W969:W1032" si="188">V969*0.812</f>
        <v>72.186974429629629</v>
      </c>
    </row>
    <row r="970" spans="2:23" x14ac:dyDescent="0.3">
      <c r="B970" s="4" t="s">
        <v>35</v>
      </c>
      <c r="C970" s="4">
        <v>962</v>
      </c>
      <c r="D970" s="4">
        <v>373</v>
      </c>
      <c r="E970" s="11">
        <v>40.4</v>
      </c>
      <c r="F970" s="15">
        <f t="shared" ref="F970:F1033" si="189">($E971-$E969)/2/3.6</f>
        <v>1.4861111111111105</v>
      </c>
      <c r="G970" s="15">
        <f t="shared" si="180"/>
        <v>11.222222222222221</v>
      </c>
      <c r="H970" s="15"/>
      <c r="I970" s="15">
        <f t="shared" si="181"/>
        <v>2860.4666666666653</v>
      </c>
      <c r="J970" s="15">
        <f t="shared" si="182"/>
        <v>39.031418827160493</v>
      </c>
      <c r="K970" s="21">
        <f t="shared" si="183"/>
        <v>188.82288000000003</v>
      </c>
      <c r="L970" s="17">
        <f>K970+J970</f>
        <v>227.85429882716051</v>
      </c>
      <c r="M970">
        <f>(($C$3*F970)*$J$3)/2</f>
        <v>478.19851499999976</v>
      </c>
      <c r="N970">
        <f>(M970/$J$3)+O970</f>
        <v>4518.5542988271591</v>
      </c>
      <c r="O970" s="17">
        <f>L970+I970</f>
        <v>3088.320965493826</v>
      </c>
      <c r="P970" s="15">
        <f t="shared" si="184"/>
        <v>50708.220464615893</v>
      </c>
      <c r="Q970" s="20">
        <f t="shared" si="185"/>
        <v>50708.220464615893</v>
      </c>
      <c r="R970" s="20">
        <f t="shared" ref="R970:R1033" si="190">R969+MAX(0,Q970)/1000</f>
        <v>5508.6140401276889</v>
      </c>
      <c r="S970" s="20">
        <f t="shared" ref="S970:S1033" si="191">S969+MIN(0,Q970)/1000</f>
        <v>-3458.8873925421981</v>
      </c>
      <c r="T970" s="20">
        <f t="shared" si="186"/>
        <v>3458.8873925421981</v>
      </c>
      <c r="U970" s="20">
        <f t="shared" si="187"/>
        <v>2049.7266475854908</v>
      </c>
      <c r="V970">
        <f>(0.5*$C$3*G970^2)/1000</f>
        <v>121.20299259259257</v>
      </c>
      <c r="W970">
        <f t="shared" si="188"/>
        <v>98.416829985185174</v>
      </c>
    </row>
    <row r="971" spans="2:23" x14ac:dyDescent="0.3">
      <c r="B971" s="4" t="s">
        <v>35</v>
      </c>
      <c r="C971" s="4">
        <v>963</v>
      </c>
      <c r="D971" s="4">
        <v>374</v>
      </c>
      <c r="E971" s="11">
        <v>45.3</v>
      </c>
      <c r="F971" s="15">
        <f t="shared" si="189"/>
        <v>1.1944444444444446</v>
      </c>
      <c r="G971" s="15">
        <f t="shared" si="180"/>
        <v>12.583333333333334</v>
      </c>
      <c r="H971" s="15"/>
      <c r="I971" s="15">
        <f t="shared" si="181"/>
        <v>2299.0666666666671</v>
      </c>
      <c r="J971" s="15">
        <f t="shared" si="182"/>
        <v>49.073610590277795</v>
      </c>
      <c r="K971" s="21">
        <f t="shared" si="183"/>
        <v>188.82288000000003</v>
      </c>
      <c r="L971" s="17">
        <f>K971+J971</f>
        <v>237.89649059027784</v>
      </c>
      <c r="M971">
        <f>(($C$3*F971)*$J$3)/2</f>
        <v>384.34647000000007</v>
      </c>
      <c r="N971">
        <f>(M971/$J$3)+O971</f>
        <v>3686.4964905902789</v>
      </c>
      <c r="O971" s="17">
        <f>L971+I971</f>
        <v>2536.9631572569451</v>
      </c>
      <c r="P971" s="15">
        <f t="shared" si="184"/>
        <v>46388.414173261008</v>
      </c>
      <c r="Q971" s="20">
        <f t="shared" si="185"/>
        <v>46388.414173261008</v>
      </c>
      <c r="R971" s="20">
        <f t="shared" si="190"/>
        <v>5555.0024543009495</v>
      </c>
      <c r="S971" s="20">
        <f t="shared" si="191"/>
        <v>-3458.8873925421981</v>
      </c>
      <c r="T971" s="20">
        <f t="shared" si="186"/>
        <v>3458.8873925421981</v>
      </c>
      <c r="U971" s="20">
        <f t="shared" si="187"/>
        <v>2096.1150617587514</v>
      </c>
      <c r="V971">
        <f>(0.5*$C$3*G971^2)/1000</f>
        <v>152.38668333333334</v>
      </c>
      <c r="W971">
        <f t="shared" si="188"/>
        <v>123.73798686666667</v>
      </c>
    </row>
    <row r="972" spans="2:23" x14ac:dyDescent="0.3">
      <c r="B972" s="4" t="s">
        <v>35</v>
      </c>
      <c r="C972" s="4">
        <v>964</v>
      </c>
      <c r="D972" s="4">
        <v>375</v>
      </c>
      <c r="E972" s="11">
        <v>49</v>
      </c>
      <c r="F972" s="15">
        <f t="shared" si="189"/>
        <v>0.80555555555555614</v>
      </c>
      <c r="G972" s="15">
        <f t="shared" si="180"/>
        <v>13.611111111111111</v>
      </c>
      <c r="H972" s="15"/>
      <c r="I972" s="15">
        <f t="shared" si="181"/>
        <v>1550.5333333333344</v>
      </c>
      <c r="J972" s="15">
        <f t="shared" si="182"/>
        <v>57.417432484567904</v>
      </c>
      <c r="K972" s="21">
        <f t="shared" si="183"/>
        <v>188.82288000000003</v>
      </c>
      <c r="L972" s="17">
        <f>K972+J972</f>
        <v>246.24031248456794</v>
      </c>
      <c r="M972">
        <f>(($C$3*F972)*$J$3)/2</f>
        <v>259.21041000000019</v>
      </c>
      <c r="N972">
        <f>(M972/$J$3)+O972</f>
        <v>2572.0403124845698</v>
      </c>
      <c r="O972" s="17">
        <f>L972+I972</f>
        <v>1796.7736458179024</v>
      </c>
      <c r="P972" s="15">
        <f t="shared" si="184"/>
        <v>35008.32647548442</v>
      </c>
      <c r="Q972" s="20">
        <f t="shared" si="185"/>
        <v>35008.32647548442</v>
      </c>
      <c r="R972" s="20">
        <f t="shared" si="190"/>
        <v>5590.0107807764343</v>
      </c>
      <c r="S972" s="20">
        <f t="shared" si="191"/>
        <v>-3458.8873925421981</v>
      </c>
      <c r="T972" s="20">
        <f t="shared" si="186"/>
        <v>3458.8873925421981</v>
      </c>
      <c r="U972" s="20">
        <f t="shared" si="187"/>
        <v>2131.1233882342362</v>
      </c>
      <c r="V972">
        <f>(0.5*$C$3*G972^2)/1000</f>
        <v>178.29648148148146</v>
      </c>
      <c r="W972">
        <f t="shared" si="188"/>
        <v>144.77674296296297</v>
      </c>
    </row>
    <row r="973" spans="2:23" x14ac:dyDescent="0.3">
      <c r="B973" s="4" t="s">
        <v>35</v>
      </c>
      <c r="C973" s="4">
        <v>965</v>
      </c>
      <c r="D973" s="4">
        <v>376</v>
      </c>
      <c r="E973" s="11">
        <v>51.1</v>
      </c>
      <c r="F973" s="15">
        <f t="shared" si="189"/>
        <v>0.43055555555555575</v>
      </c>
      <c r="G973" s="15">
        <f t="shared" si="180"/>
        <v>14.194444444444445</v>
      </c>
      <c r="H973" s="15"/>
      <c r="I973" s="15">
        <f t="shared" si="181"/>
        <v>828.73333333333369</v>
      </c>
      <c r="J973" s="15">
        <f t="shared" si="182"/>
        <v>62.444387287808652</v>
      </c>
      <c r="K973" s="21">
        <f t="shared" si="183"/>
        <v>188.82288000000003</v>
      </c>
      <c r="L973" s="17">
        <f>K973+J973</f>
        <v>251.26726728780869</v>
      </c>
      <c r="M973">
        <f>(($C$3*F973)*$J$3)/2</f>
        <v>138.54349500000006</v>
      </c>
      <c r="N973">
        <f>(M973/$J$3)+O973</f>
        <v>1494.3672672878092</v>
      </c>
      <c r="O973" s="17">
        <f>L973+I973</f>
        <v>1080.0006006211424</v>
      </c>
      <c r="P973" s="15">
        <f t="shared" si="184"/>
        <v>21211.71315511307</v>
      </c>
      <c r="Q973" s="20">
        <f t="shared" si="185"/>
        <v>21211.71315511307</v>
      </c>
      <c r="R973" s="20">
        <f t="shared" si="190"/>
        <v>5611.2224939315474</v>
      </c>
      <c r="S973" s="20">
        <f t="shared" si="191"/>
        <v>-3458.8873925421981</v>
      </c>
      <c r="T973" s="20">
        <f t="shared" si="186"/>
        <v>3458.8873925421981</v>
      </c>
      <c r="U973" s="20">
        <f t="shared" si="187"/>
        <v>2152.3351013893493</v>
      </c>
      <c r="V973">
        <f>(0.5*$C$3*G973^2)/1000</f>
        <v>193.90652037037037</v>
      </c>
      <c r="W973">
        <f t="shared" si="188"/>
        <v>157.45209454074075</v>
      </c>
    </row>
    <row r="974" spans="2:23" x14ac:dyDescent="0.3">
      <c r="B974" s="4" t="s">
        <v>35</v>
      </c>
      <c r="C974" s="4">
        <v>966</v>
      </c>
      <c r="D974" s="4">
        <v>377</v>
      </c>
      <c r="E974" s="11">
        <v>52.1</v>
      </c>
      <c r="F974" s="15">
        <f t="shared" si="189"/>
        <v>0.15277777777777798</v>
      </c>
      <c r="G974" s="15">
        <f t="shared" si="180"/>
        <v>14.472222222222221</v>
      </c>
      <c r="H974" s="15"/>
      <c r="I974" s="15">
        <f t="shared" si="181"/>
        <v>294.06666666666706</v>
      </c>
      <c r="J974" s="15">
        <f t="shared" si="182"/>
        <v>64.912308584104935</v>
      </c>
      <c r="K974" s="21">
        <f t="shared" si="183"/>
        <v>188.82288000000003</v>
      </c>
      <c r="L974" s="17">
        <f>K974+J974</f>
        <v>253.73518858410495</v>
      </c>
      <c r="M974">
        <f>(($C$3*F974)*$J$3)/2</f>
        <v>49.160595000000065</v>
      </c>
      <c r="N974">
        <f>(M974/$J$3)+O974</f>
        <v>694.83518858410548</v>
      </c>
      <c r="O974" s="17">
        <f>L974+I974</f>
        <v>547.80185525077195</v>
      </c>
      <c r="P974" s="15">
        <f t="shared" si="184"/>
        <v>10055.809257008859</v>
      </c>
      <c r="Q974" s="20">
        <f t="shared" si="185"/>
        <v>10055.809257008859</v>
      </c>
      <c r="R974" s="20">
        <f t="shared" si="190"/>
        <v>5621.2783031885565</v>
      </c>
      <c r="S974" s="20">
        <f t="shared" si="191"/>
        <v>-3458.8873925421981</v>
      </c>
      <c r="T974" s="20">
        <f t="shared" si="186"/>
        <v>3458.8873925421981</v>
      </c>
      <c r="U974" s="20">
        <f t="shared" si="187"/>
        <v>2162.3909106463584</v>
      </c>
      <c r="V974">
        <f>(0.5*$C$3*G974^2)/1000</f>
        <v>201.57007592592589</v>
      </c>
      <c r="W974">
        <f t="shared" si="188"/>
        <v>163.67490165185183</v>
      </c>
    </row>
    <row r="975" spans="2:23" x14ac:dyDescent="0.3">
      <c r="B975" s="4" t="s">
        <v>35</v>
      </c>
      <c r="C975" s="4">
        <v>967</v>
      </c>
      <c r="D975" s="4">
        <v>378</v>
      </c>
      <c r="E975" s="11">
        <v>52.2</v>
      </c>
      <c r="F975" s="15">
        <f t="shared" si="189"/>
        <v>0</v>
      </c>
      <c r="G975" s="15">
        <f t="shared" si="180"/>
        <v>14.5</v>
      </c>
      <c r="H975" s="15"/>
      <c r="I975" s="15">
        <f t="shared" si="181"/>
        <v>0</v>
      </c>
      <c r="J975" s="15">
        <f t="shared" si="182"/>
        <v>65.161731250000017</v>
      </c>
      <c r="K975" s="21">
        <f t="shared" si="183"/>
        <v>188.82288000000003</v>
      </c>
      <c r="L975" s="17">
        <f>K975+J975</f>
        <v>253.98461125000006</v>
      </c>
      <c r="M975">
        <f>(($C$3*F975)*$J$3)/2</f>
        <v>0</v>
      </c>
      <c r="N975">
        <f>(M975/$J$3)+O975</f>
        <v>253.98461125000006</v>
      </c>
      <c r="O975" s="17">
        <f>L975+I975</f>
        <v>253.98461125000006</v>
      </c>
      <c r="P975" s="15">
        <f t="shared" si="184"/>
        <v>3682.776863125001</v>
      </c>
      <c r="Q975" s="20">
        <f t="shared" si="185"/>
        <v>3682.776863125001</v>
      </c>
      <c r="R975" s="20">
        <f t="shared" si="190"/>
        <v>5624.9610800516812</v>
      </c>
      <c r="S975" s="20">
        <f t="shared" si="191"/>
        <v>-3458.8873925421981</v>
      </c>
      <c r="T975" s="20">
        <f t="shared" si="186"/>
        <v>3458.8873925421981</v>
      </c>
      <c r="U975" s="20">
        <f t="shared" si="187"/>
        <v>2166.0736875094831</v>
      </c>
      <c r="V975">
        <f>(0.5*$C$3*G975^2)/1000</f>
        <v>202.34460000000001</v>
      </c>
      <c r="W975">
        <f t="shared" si="188"/>
        <v>164.30381520000003</v>
      </c>
    </row>
    <row r="976" spans="2:23" x14ac:dyDescent="0.3">
      <c r="B976" s="4" t="s">
        <v>35</v>
      </c>
      <c r="C976" s="4">
        <v>968</v>
      </c>
      <c r="D976" s="4">
        <v>379</v>
      </c>
      <c r="E976" s="11">
        <v>52.1</v>
      </c>
      <c r="F976" s="15">
        <f t="shared" si="189"/>
        <v>-6.9444444444444448E-2</v>
      </c>
      <c r="G976" s="15">
        <f t="shared" si="180"/>
        <v>14.472222222222221</v>
      </c>
      <c r="H976" s="15"/>
      <c r="I976" s="15">
        <f t="shared" si="181"/>
        <v>-133.66666666666666</v>
      </c>
      <c r="J976" s="15">
        <f t="shared" si="182"/>
        <v>64.912308584104935</v>
      </c>
      <c r="K976" s="21">
        <f t="shared" si="183"/>
        <v>188.82288000000003</v>
      </c>
      <c r="L976" s="17">
        <f>K976+J976</f>
        <v>253.73518858410495</v>
      </c>
      <c r="M976">
        <f>(($C$3*F976)*$J$3)/2</f>
        <v>-22.345724999999998</v>
      </c>
      <c r="N976">
        <f>(M976/$J$3)+O976</f>
        <v>53.235188584104961</v>
      </c>
      <c r="O976" s="17">
        <f>L976+I976</f>
        <v>120.06852191743829</v>
      </c>
      <c r="P976" s="15">
        <f t="shared" si="184"/>
        <v>770.43147923107449</v>
      </c>
      <c r="Q976" s="20">
        <f t="shared" si="185"/>
        <v>770.43147923107449</v>
      </c>
      <c r="R976" s="20">
        <f t="shared" si="190"/>
        <v>5625.731511530912</v>
      </c>
      <c r="S976" s="20">
        <f t="shared" si="191"/>
        <v>-3458.8873925421981</v>
      </c>
      <c r="T976" s="20">
        <f t="shared" si="186"/>
        <v>3458.8873925421981</v>
      </c>
      <c r="U976" s="20">
        <f t="shared" si="187"/>
        <v>2166.8441189887139</v>
      </c>
      <c r="V976">
        <f>(0.5*$C$3*G976^2)/1000</f>
        <v>201.57007592592589</v>
      </c>
      <c r="W976">
        <f t="shared" si="188"/>
        <v>163.67490165185183</v>
      </c>
    </row>
    <row r="977" spans="2:23" x14ac:dyDescent="0.3">
      <c r="B977" s="4" t="s">
        <v>35</v>
      </c>
      <c r="C977" s="4">
        <v>969</v>
      </c>
      <c r="D977" s="4">
        <v>380</v>
      </c>
      <c r="E977" s="11">
        <v>51.7</v>
      </c>
      <c r="F977" s="15">
        <f t="shared" si="189"/>
        <v>-0.16666666666666705</v>
      </c>
      <c r="G977" s="15">
        <f t="shared" si="180"/>
        <v>14.361111111111111</v>
      </c>
      <c r="H977" s="15"/>
      <c r="I977" s="15">
        <f t="shared" si="181"/>
        <v>-320.80000000000075</v>
      </c>
      <c r="J977" s="15">
        <f t="shared" si="182"/>
        <v>63.919400713734582</v>
      </c>
      <c r="K977" s="21">
        <f t="shared" si="183"/>
        <v>188.82288000000003</v>
      </c>
      <c r="L977" s="17">
        <f>K977+J977</f>
        <v>252.7422807137346</v>
      </c>
      <c r="M977">
        <f>(($C$3*F977)*$J$3)/2</f>
        <v>-53.629740000000119</v>
      </c>
      <c r="N977">
        <f>(M977/$J$3)+O977</f>
        <v>-228.45771928626652</v>
      </c>
      <c r="O977" s="17">
        <f>L977+I977</f>
        <v>-68.057719286266149</v>
      </c>
      <c r="P977" s="15">
        <f t="shared" si="184"/>
        <v>-3280.9066908611053</v>
      </c>
      <c r="Q977" s="20">
        <f t="shared" si="185"/>
        <v>-3280.9066908611053</v>
      </c>
      <c r="R977" s="20">
        <f t="shared" si="190"/>
        <v>5625.731511530912</v>
      </c>
      <c r="S977" s="20">
        <f t="shared" si="191"/>
        <v>-3462.1682992330593</v>
      </c>
      <c r="T977" s="20">
        <f t="shared" si="186"/>
        <v>3462.1682992330593</v>
      </c>
      <c r="U977" s="20">
        <f t="shared" si="187"/>
        <v>2163.5632122978527</v>
      </c>
      <c r="V977">
        <f>(0.5*$C$3*G977^2)/1000</f>
        <v>198.48683148148146</v>
      </c>
      <c r="W977">
        <f t="shared" si="188"/>
        <v>161.17130716296296</v>
      </c>
    </row>
    <row r="978" spans="2:23" x14ac:dyDescent="0.3">
      <c r="B978" s="4" t="s">
        <v>35</v>
      </c>
      <c r="C978" s="4">
        <v>970</v>
      </c>
      <c r="D978" s="4">
        <v>381</v>
      </c>
      <c r="E978" s="11">
        <v>50.9</v>
      </c>
      <c r="F978" s="15">
        <f t="shared" si="189"/>
        <v>-0.34722222222222221</v>
      </c>
      <c r="G978" s="15">
        <f t="shared" si="180"/>
        <v>14.138888888888889</v>
      </c>
      <c r="H978" s="15"/>
      <c r="I978" s="15">
        <f t="shared" si="181"/>
        <v>-668.33333333333326</v>
      </c>
      <c r="J978" s="15">
        <f t="shared" si="182"/>
        <v>61.956542380401253</v>
      </c>
      <c r="K978" s="21">
        <f t="shared" si="183"/>
        <v>188.82288000000003</v>
      </c>
      <c r="L978" s="17">
        <f>K978+J978</f>
        <v>250.77942238040129</v>
      </c>
      <c r="M978">
        <f>(($C$3*F978)*$J$3)/2</f>
        <v>-111.72862499999998</v>
      </c>
      <c r="N978">
        <f>(M978/$J$3)+O978</f>
        <v>-751.72057761959854</v>
      </c>
      <c r="O978" s="17">
        <f>L978+I978</f>
        <v>-417.55391095293197</v>
      </c>
      <c r="P978" s="15">
        <f t="shared" si="184"/>
        <v>-10628.493722454879</v>
      </c>
      <c r="Q978" s="20">
        <f t="shared" si="185"/>
        <v>-10628.493722454879</v>
      </c>
      <c r="R978" s="20">
        <f t="shared" si="190"/>
        <v>5625.731511530912</v>
      </c>
      <c r="S978" s="20">
        <f t="shared" si="191"/>
        <v>-3472.7967929555143</v>
      </c>
      <c r="T978" s="20">
        <f t="shared" si="186"/>
        <v>3472.7967929555143</v>
      </c>
      <c r="U978" s="20">
        <f t="shared" si="187"/>
        <v>2152.9347185753977</v>
      </c>
      <c r="V978">
        <f>(0.5*$C$3*G978^2)/1000</f>
        <v>192.39163148148148</v>
      </c>
      <c r="W978">
        <f t="shared" si="188"/>
        <v>156.22200476296297</v>
      </c>
    </row>
    <row r="979" spans="2:23" x14ac:dyDescent="0.3">
      <c r="B979" s="4" t="s">
        <v>35</v>
      </c>
      <c r="C979" s="4">
        <v>971</v>
      </c>
      <c r="D979" s="4">
        <v>382</v>
      </c>
      <c r="E979" s="11">
        <v>49.2</v>
      </c>
      <c r="F979" s="15">
        <f t="shared" si="189"/>
        <v>-0.69444444444444442</v>
      </c>
      <c r="G979" s="15">
        <f t="shared" si="180"/>
        <v>13.666666666666666</v>
      </c>
      <c r="H979" s="15"/>
      <c r="I979" s="15">
        <f t="shared" si="181"/>
        <v>-1336.6666666666665</v>
      </c>
      <c r="J979" s="15">
        <f t="shared" si="182"/>
        <v>57.887102777777784</v>
      </c>
      <c r="K979" s="21">
        <f t="shared" si="183"/>
        <v>188.82288000000003</v>
      </c>
      <c r="L979" s="17">
        <f>K979+J979</f>
        <v>246.70998277777781</v>
      </c>
      <c r="M979">
        <f>(($C$3*F979)*$J$3)/2</f>
        <v>-223.45724999999996</v>
      </c>
      <c r="N979">
        <f>(M979/$J$3)+O979</f>
        <v>-1758.2900172222219</v>
      </c>
      <c r="O979" s="17">
        <f>L979+I979</f>
        <v>-1089.9566838888886</v>
      </c>
      <c r="P979" s="15">
        <f t="shared" si="184"/>
        <v>-24029.963568703697</v>
      </c>
      <c r="Q979" s="20">
        <f t="shared" si="185"/>
        <v>-24029.963568703697</v>
      </c>
      <c r="R979" s="20">
        <f t="shared" si="190"/>
        <v>5625.731511530912</v>
      </c>
      <c r="S979" s="20">
        <f t="shared" si="191"/>
        <v>-3496.8267565242181</v>
      </c>
      <c r="T979" s="20">
        <f t="shared" si="186"/>
        <v>3496.8267565242181</v>
      </c>
      <c r="U979" s="20">
        <f t="shared" si="187"/>
        <v>2128.9047550066939</v>
      </c>
      <c r="V979">
        <f>(0.5*$C$3*G979^2)/1000</f>
        <v>179.75493333333333</v>
      </c>
      <c r="W979">
        <f t="shared" si="188"/>
        <v>145.96100586666668</v>
      </c>
    </row>
    <row r="980" spans="2:23" x14ac:dyDescent="0.3">
      <c r="B980" s="4" t="s">
        <v>35</v>
      </c>
      <c r="C980" s="4">
        <v>972</v>
      </c>
      <c r="D980" s="4">
        <v>383</v>
      </c>
      <c r="E980" s="11">
        <v>45.9</v>
      </c>
      <c r="F980" s="15">
        <f t="shared" si="189"/>
        <v>-1.1944444444444446</v>
      </c>
      <c r="G980" s="15">
        <f t="shared" si="180"/>
        <v>12.75</v>
      </c>
      <c r="H980" s="15"/>
      <c r="I980" s="15">
        <f t="shared" si="181"/>
        <v>-2299.0666666666671</v>
      </c>
      <c r="J980" s="15">
        <f t="shared" si="182"/>
        <v>50.382182812500012</v>
      </c>
      <c r="K980" s="21">
        <f t="shared" si="183"/>
        <v>188.82288000000003</v>
      </c>
      <c r="L980" s="17">
        <f>K980+J980</f>
        <v>239.20506281250005</v>
      </c>
      <c r="M980">
        <f>(($C$3*F980)*$J$3)/2</f>
        <v>-384.34647000000007</v>
      </c>
      <c r="N980">
        <f>(M980/$J$3)+O980</f>
        <v>-3209.3949371875005</v>
      </c>
      <c r="O980" s="17">
        <f>L980+I980</f>
        <v>-2059.8616038541668</v>
      </c>
      <c r="P980" s="15">
        <f t="shared" si="184"/>
        <v>-40919.785449140632</v>
      </c>
      <c r="Q980" s="20">
        <f t="shared" si="185"/>
        <v>-40919.785449140632</v>
      </c>
      <c r="R980" s="20">
        <f t="shared" si="190"/>
        <v>5625.731511530912</v>
      </c>
      <c r="S980" s="20">
        <f t="shared" si="191"/>
        <v>-3537.7465419733589</v>
      </c>
      <c r="T980" s="20">
        <f t="shared" si="186"/>
        <v>3537.7465419733589</v>
      </c>
      <c r="U980" s="20">
        <f t="shared" si="187"/>
        <v>2087.9849695575531</v>
      </c>
      <c r="V980">
        <f>(0.5*$C$3*G980^2)/1000</f>
        <v>156.45015000000001</v>
      </c>
      <c r="W980">
        <f t="shared" si="188"/>
        <v>127.03752180000002</v>
      </c>
    </row>
    <row r="981" spans="2:23" x14ac:dyDescent="0.3">
      <c r="B981" s="4" t="s">
        <v>35</v>
      </c>
      <c r="C981" s="4">
        <v>973</v>
      </c>
      <c r="D981" s="4">
        <v>384</v>
      </c>
      <c r="E981" s="11">
        <v>40.6</v>
      </c>
      <c r="F981" s="15">
        <f t="shared" si="189"/>
        <v>-1.4722222222222223</v>
      </c>
      <c r="G981" s="15">
        <f t="shared" si="180"/>
        <v>11.277777777777779</v>
      </c>
      <c r="H981" s="15"/>
      <c r="I981" s="15">
        <f t="shared" si="181"/>
        <v>-2833.7333333333336</v>
      </c>
      <c r="J981" s="15">
        <f t="shared" si="182"/>
        <v>39.418825077160506</v>
      </c>
      <c r="K981" s="21">
        <f t="shared" si="183"/>
        <v>188.82288000000003</v>
      </c>
      <c r="L981" s="17">
        <f>K981+J981</f>
        <v>228.24170507716053</v>
      </c>
      <c r="M981">
        <f>(($C$3*F981)*$J$3)/2</f>
        <v>-473.72937000000002</v>
      </c>
      <c r="N981">
        <f>(M981/$J$3)+O981</f>
        <v>-4022.3582949228398</v>
      </c>
      <c r="O981" s="17">
        <f>L981+I981</f>
        <v>-2605.491628256173</v>
      </c>
      <c r="P981" s="15">
        <f t="shared" si="184"/>
        <v>-45363.262992740922</v>
      </c>
      <c r="Q981" s="20">
        <f t="shared" si="185"/>
        <v>-45363.262992740922</v>
      </c>
      <c r="R981" s="20">
        <f t="shared" si="190"/>
        <v>5625.731511530912</v>
      </c>
      <c r="S981" s="20">
        <f t="shared" si="191"/>
        <v>-3583.1098049661</v>
      </c>
      <c r="T981" s="20">
        <f t="shared" si="186"/>
        <v>3583.1098049661</v>
      </c>
      <c r="U981" s="20">
        <f t="shared" si="187"/>
        <v>2042.621706564812</v>
      </c>
      <c r="V981">
        <f>(0.5*$C$3*G981^2)/1000</f>
        <v>122.40599259259261</v>
      </c>
      <c r="W981">
        <f t="shared" si="188"/>
        <v>99.393665985185208</v>
      </c>
    </row>
    <row r="982" spans="2:23" x14ac:dyDescent="0.3">
      <c r="B982" s="4" t="s">
        <v>35</v>
      </c>
      <c r="C982" s="4">
        <v>974</v>
      </c>
      <c r="D982" s="4">
        <v>385</v>
      </c>
      <c r="E982" s="11">
        <v>35.299999999999997</v>
      </c>
      <c r="F982" s="15">
        <f t="shared" si="189"/>
        <v>-1.4722222222222223</v>
      </c>
      <c r="G982" s="15">
        <f t="shared" si="180"/>
        <v>9.8055555555555554</v>
      </c>
      <c r="H982" s="15"/>
      <c r="I982" s="15">
        <f t="shared" si="181"/>
        <v>-2833.7333333333336</v>
      </c>
      <c r="J982" s="15">
        <f t="shared" si="182"/>
        <v>29.798953954475312</v>
      </c>
      <c r="K982" s="21">
        <f t="shared" si="183"/>
        <v>188.82288000000003</v>
      </c>
      <c r="L982" s="17">
        <f>K982+J982</f>
        <v>218.62183395447533</v>
      </c>
      <c r="M982">
        <f>(($C$3*F982)*$J$3)/2</f>
        <v>-473.72937000000002</v>
      </c>
      <c r="N982">
        <f>(M982/$J$3)+O982</f>
        <v>-4031.9781660455251</v>
      </c>
      <c r="O982" s="17">
        <f>L982+I982</f>
        <v>-2615.1114993788583</v>
      </c>
      <c r="P982" s="15">
        <f t="shared" si="184"/>
        <v>-39535.785905946395</v>
      </c>
      <c r="Q982" s="20">
        <f t="shared" si="185"/>
        <v>-39535.785905946395</v>
      </c>
      <c r="R982" s="20">
        <f t="shared" si="190"/>
        <v>5625.731511530912</v>
      </c>
      <c r="S982" s="20">
        <f t="shared" si="191"/>
        <v>-3622.6455908720463</v>
      </c>
      <c r="T982" s="20">
        <f t="shared" si="186"/>
        <v>3622.6455908720463</v>
      </c>
      <c r="U982" s="20">
        <f t="shared" si="187"/>
        <v>2003.0859206588657</v>
      </c>
      <c r="V982">
        <f>(0.5*$C$3*G982^2)/1000</f>
        <v>92.533720370370375</v>
      </c>
      <c r="W982">
        <f t="shared" si="188"/>
        <v>75.137380940740755</v>
      </c>
    </row>
    <row r="983" spans="2:23" x14ac:dyDescent="0.3">
      <c r="B983" s="4" t="s">
        <v>35</v>
      </c>
      <c r="C983" s="4">
        <v>975</v>
      </c>
      <c r="D983" s="4">
        <v>386</v>
      </c>
      <c r="E983" s="11">
        <v>30</v>
      </c>
      <c r="F983" s="15">
        <f t="shared" si="189"/>
        <v>-1.4722222222222219</v>
      </c>
      <c r="G983" s="15">
        <f t="shared" si="180"/>
        <v>8.3333333333333339</v>
      </c>
      <c r="H983" s="15"/>
      <c r="I983" s="15">
        <f t="shared" si="181"/>
        <v>-2833.7333333333327</v>
      </c>
      <c r="J983" s="15">
        <f t="shared" si="182"/>
        <v>21.522569444444454</v>
      </c>
      <c r="K983" s="21">
        <f t="shared" si="183"/>
        <v>188.82288000000003</v>
      </c>
      <c r="L983" s="17">
        <f>K983+J983</f>
        <v>210.34544944444448</v>
      </c>
      <c r="M983">
        <f>(($C$3*F983)*$J$3)/2</f>
        <v>-473.72936999999985</v>
      </c>
      <c r="N983">
        <f>(M983/$J$3)+O983</f>
        <v>-4040.2545505555545</v>
      </c>
      <c r="O983" s="17">
        <f>L983+I983</f>
        <v>-2623.3878838888882</v>
      </c>
      <c r="P983" s="15">
        <f t="shared" si="184"/>
        <v>-33668.787921296287</v>
      </c>
      <c r="Q983" s="20">
        <f t="shared" si="185"/>
        <v>-33668.787921296287</v>
      </c>
      <c r="R983" s="20">
        <f t="shared" si="190"/>
        <v>5625.731511530912</v>
      </c>
      <c r="S983" s="20">
        <f t="shared" si="191"/>
        <v>-3656.3143787933427</v>
      </c>
      <c r="T983" s="20">
        <f t="shared" si="186"/>
        <v>3656.3143787933427</v>
      </c>
      <c r="U983" s="20">
        <f t="shared" si="187"/>
        <v>1969.4171327375693</v>
      </c>
      <c r="V983">
        <f>(0.5*$C$3*G983^2)/1000</f>
        <v>66.833333333333343</v>
      </c>
      <c r="W983">
        <f t="shared" si="188"/>
        <v>54.268666666666675</v>
      </c>
    </row>
    <row r="984" spans="2:23" x14ac:dyDescent="0.3">
      <c r="B984" s="4" t="s">
        <v>35</v>
      </c>
      <c r="C984" s="4">
        <v>976</v>
      </c>
      <c r="D984" s="4">
        <v>387</v>
      </c>
      <c r="E984" s="11">
        <v>24.7</v>
      </c>
      <c r="F984" s="15">
        <f t="shared" si="189"/>
        <v>-1.4861111111111109</v>
      </c>
      <c r="G984" s="15">
        <f t="shared" si="180"/>
        <v>6.8611111111111107</v>
      </c>
      <c r="H984" s="15"/>
      <c r="I984" s="15">
        <f t="shared" si="181"/>
        <v>-2860.4666666666662</v>
      </c>
      <c r="J984" s="15">
        <f t="shared" si="182"/>
        <v>14.589671547067903</v>
      </c>
      <c r="K984" s="21">
        <f t="shared" si="183"/>
        <v>188.82288000000003</v>
      </c>
      <c r="L984" s="17">
        <f>K984+J984</f>
        <v>203.41255154706792</v>
      </c>
      <c r="M984">
        <f>(($C$3*F984)*$J$3)/2</f>
        <v>-478.19851499999993</v>
      </c>
      <c r="N984">
        <f>(M984/$J$3)+O984</f>
        <v>-4087.2874484529316</v>
      </c>
      <c r="O984" s="17">
        <f>L984+I984</f>
        <v>-2657.0541151195985</v>
      </c>
      <c r="P984" s="15">
        <f t="shared" si="184"/>
        <v>-28043.333326885389</v>
      </c>
      <c r="Q984" s="20">
        <f t="shared" si="185"/>
        <v>-28043.333326885389</v>
      </c>
      <c r="R984" s="20">
        <f t="shared" si="190"/>
        <v>5625.731511530912</v>
      </c>
      <c r="S984" s="20">
        <f t="shared" si="191"/>
        <v>-3684.3577121202279</v>
      </c>
      <c r="T984" s="20">
        <f t="shared" si="186"/>
        <v>3684.3577121202279</v>
      </c>
      <c r="U984" s="20">
        <f t="shared" si="187"/>
        <v>1941.3737994106841</v>
      </c>
      <c r="V984">
        <f>(0.5*$C$3*G984^2)/1000</f>
        <v>45.304831481481472</v>
      </c>
      <c r="W984">
        <f t="shared" si="188"/>
        <v>36.787523162962955</v>
      </c>
    </row>
    <row r="985" spans="2:23" x14ac:dyDescent="0.3">
      <c r="B985" s="4" t="s">
        <v>35</v>
      </c>
      <c r="C985" s="4">
        <v>977</v>
      </c>
      <c r="D985" s="4">
        <v>388</v>
      </c>
      <c r="E985" s="11">
        <v>19.3</v>
      </c>
      <c r="F985" s="15">
        <f t="shared" si="189"/>
        <v>-1.2083333333333333</v>
      </c>
      <c r="G985" s="15">
        <f t="shared" si="180"/>
        <v>5.3611111111111107</v>
      </c>
      <c r="H985" s="15"/>
      <c r="I985" s="15">
        <f t="shared" si="181"/>
        <v>-2325.7999999999997</v>
      </c>
      <c r="J985" s="15">
        <f t="shared" si="182"/>
        <v>8.9077132137345689</v>
      </c>
      <c r="K985" s="21">
        <f t="shared" si="183"/>
        <v>188.82288000000003</v>
      </c>
      <c r="L985" s="17">
        <f>K985+J985</f>
        <v>197.73059321373461</v>
      </c>
      <c r="M985">
        <f>(($C$3*F985)*$J$3)/2</f>
        <v>-388.81561499999992</v>
      </c>
      <c r="N985">
        <f>(M985/$J$3)+O985</f>
        <v>-3290.9694067862647</v>
      </c>
      <c r="O985" s="17">
        <f>L985+I985</f>
        <v>-2128.0694067862651</v>
      </c>
      <c r="P985" s="15">
        <f t="shared" si="184"/>
        <v>-17643.252653048585</v>
      </c>
      <c r="Q985" s="20">
        <f t="shared" si="185"/>
        <v>-17643.252653048585</v>
      </c>
      <c r="R985" s="20">
        <f t="shared" si="190"/>
        <v>5625.731511530912</v>
      </c>
      <c r="S985" s="20">
        <f t="shared" si="191"/>
        <v>-3702.0009647732763</v>
      </c>
      <c r="T985" s="20">
        <f t="shared" si="186"/>
        <v>3702.0009647732763</v>
      </c>
      <c r="U985" s="20">
        <f t="shared" si="187"/>
        <v>1923.7305467576357</v>
      </c>
      <c r="V985">
        <f>(0.5*$C$3*G985^2)/1000</f>
        <v>27.660831481481477</v>
      </c>
      <c r="W985">
        <f t="shared" si="188"/>
        <v>22.46059516296296</v>
      </c>
    </row>
    <row r="986" spans="2:23" x14ac:dyDescent="0.3">
      <c r="B986" s="4" t="s">
        <v>35</v>
      </c>
      <c r="C986" s="4">
        <v>978</v>
      </c>
      <c r="D986" s="4">
        <v>389</v>
      </c>
      <c r="E986" s="11">
        <v>16</v>
      </c>
      <c r="F986" s="15">
        <f t="shared" si="189"/>
        <v>-0.84722222222222243</v>
      </c>
      <c r="G986" s="15">
        <f t="shared" si="180"/>
        <v>4.4444444444444446</v>
      </c>
      <c r="H986" s="15"/>
      <c r="I986" s="15">
        <f t="shared" si="181"/>
        <v>-1630.7333333333338</v>
      </c>
      <c r="J986" s="15">
        <f t="shared" si="182"/>
        <v>6.1219753086419777</v>
      </c>
      <c r="K986" s="21">
        <f t="shared" si="183"/>
        <v>188.82288000000003</v>
      </c>
      <c r="L986" s="17">
        <f>K986+J986</f>
        <v>194.94485530864199</v>
      </c>
      <c r="M986">
        <f>(($C$3*F986)*$J$3)/2</f>
        <v>-272.61784500000005</v>
      </c>
      <c r="N986">
        <f>(M986/$J$3)+O986</f>
        <v>-2251.1551446913586</v>
      </c>
      <c r="O986" s="17">
        <f>L986+I986</f>
        <v>-1435.7884780246918</v>
      </c>
      <c r="P986" s="15">
        <f t="shared" si="184"/>
        <v>-10005.133976406039</v>
      </c>
      <c r="Q986" s="20">
        <f t="shared" si="185"/>
        <v>-10005.133976406039</v>
      </c>
      <c r="R986" s="20">
        <f t="shared" si="190"/>
        <v>5625.731511530912</v>
      </c>
      <c r="S986" s="20">
        <f t="shared" si="191"/>
        <v>-3712.0060987496822</v>
      </c>
      <c r="T986" s="20">
        <f t="shared" si="186"/>
        <v>3712.0060987496822</v>
      </c>
      <c r="U986" s="20">
        <f t="shared" si="187"/>
        <v>1913.7254127812298</v>
      </c>
      <c r="V986">
        <f>(0.5*$C$3*G986^2)/1000</f>
        <v>19.010370370370371</v>
      </c>
      <c r="W986">
        <f t="shared" si="188"/>
        <v>15.436420740740742</v>
      </c>
    </row>
    <row r="987" spans="2:23" x14ac:dyDescent="0.3">
      <c r="B987" s="4" t="s">
        <v>35</v>
      </c>
      <c r="C987" s="4">
        <v>979</v>
      </c>
      <c r="D987" s="4">
        <v>390</v>
      </c>
      <c r="E987" s="11">
        <v>13.2</v>
      </c>
      <c r="F987" s="15">
        <f t="shared" si="189"/>
        <v>-0.73611111111111116</v>
      </c>
      <c r="G987" s="15">
        <f t="shared" si="180"/>
        <v>3.6666666666666665</v>
      </c>
      <c r="H987" s="15"/>
      <c r="I987" s="15">
        <f t="shared" si="181"/>
        <v>-1416.8666666666668</v>
      </c>
      <c r="J987" s="15">
        <f t="shared" si="182"/>
        <v>4.1667694444444452</v>
      </c>
      <c r="K987" s="21">
        <f t="shared" si="183"/>
        <v>188.82288000000003</v>
      </c>
      <c r="L987" s="17">
        <f>K987+J987</f>
        <v>192.98964944444447</v>
      </c>
      <c r="M987">
        <f>(($C$3*F987)*$J$3)/2</f>
        <v>-236.86468500000001</v>
      </c>
      <c r="N987">
        <f>(M987/$J$3)+O987</f>
        <v>-1932.3103505555557</v>
      </c>
      <c r="O987" s="17">
        <f>L987+I987</f>
        <v>-1223.8770172222223</v>
      </c>
      <c r="P987" s="15">
        <f t="shared" si="184"/>
        <v>-7085.1379520370374</v>
      </c>
      <c r="Q987" s="20">
        <f t="shared" si="185"/>
        <v>-7085.1379520370374</v>
      </c>
      <c r="R987" s="20">
        <f t="shared" si="190"/>
        <v>5625.731511530912</v>
      </c>
      <c r="S987" s="20">
        <f t="shared" si="191"/>
        <v>-3719.0912367017195</v>
      </c>
      <c r="T987" s="20">
        <f t="shared" si="186"/>
        <v>3719.0912367017195</v>
      </c>
      <c r="U987" s="20">
        <f t="shared" si="187"/>
        <v>1906.6402748291925</v>
      </c>
      <c r="V987">
        <f>(0.5*$C$3*G987^2)/1000</f>
        <v>12.938933333333331</v>
      </c>
      <c r="W987">
        <f t="shared" si="188"/>
        <v>10.506413866666666</v>
      </c>
    </row>
    <row r="988" spans="2:23" x14ac:dyDescent="0.3">
      <c r="B988" s="4" t="s">
        <v>35</v>
      </c>
      <c r="C988" s="4">
        <v>980</v>
      </c>
      <c r="D988" s="4">
        <v>391</v>
      </c>
      <c r="E988" s="11">
        <v>10.7</v>
      </c>
      <c r="F988" s="15">
        <f t="shared" si="189"/>
        <v>-0.61111111111111094</v>
      </c>
      <c r="G988" s="15">
        <f t="shared" si="180"/>
        <v>2.9722222222222223</v>
      </c>
      <c r="H988" s="15"/>
      <c r="I988" s="15">
        <f t="shared" si="181"/>
        <v>-1176.2666666666662</v>
      </c>
      <c r="J988" s="15">
        <f t="shared" si="182"/>
        <v>2.7379099729938279</v>
      </c>
      <c r="K988" s="21">
        <f t="shared" si="183"/>
        <v>188.82288000000003</v>
      </c>
      <c r="L988" s="17">
        <f>K988+J988</f>
        <v>191.56078997299386</v>
      </c>
      <c r="M988">
        <f>(($C$3*F988)*$J$3)/2</f>
        <v>-196.64237999999992</v>
      </c>
      <c r="N988">
        <f>(M988/$J$3)+O988</f>
        <v>-1572.8392100270053</v>
      </c>
      <c r="O988" s="17">
        <f>L988+I988</f>
        <v>-984.70587669367228</v>
      </c>
      <c r="P988" s="15">
        <f t="shared" si="184"/>
        <v>-4674.82765202471</v>
      </c>
      <c r="Q988" s="20">
        <f t="shared" si="185"/>
        <v>-4674.82765202471</v>
      </c>
      <c r="R988" s="20">
        <f t="shared" si="190"/>
        <v>5625.731511530912</v>
      </c>
      <c r="S988" s="20">
        <f t="shared" si="191"/>
        <v>-3723.7660643537442</v>
      </c>
      <c r="T988" s="20">
        <f t="shared" si="186"/>
        <v>3723.7660643537442</v>
      </c>
      <c r="U988" s="20">
        <f t="shared" si="187"/>
        <v>1901.9654471771678</v>
      </c>
      <c r="V988">
        <f>(0.5*$C$3*G988^2)/1000</f>
        <v>8.5019425925925933</v>
      </c>
      <c r="W988">
        <f t="shared" si="188"/>
        <v>6.9035773851851863</v>
      </c>
    </row>
    <row r="989" spans="2:23" x14ac:dyDescent="0.3">
      <c r="B989" s="4" t="s">
        <v>35</v>
      </c>
      <c r="C989" s="4">
        <v>981</v>
      </c>
      <c r="D989" s="4">
        <v>392</v>
      </c>
      <c r="E989" s="11">
        <v>8.8000000000000007</v>
      </c>
      <c r="F989" s="15">
        <f t="shared" si="189"/>
        <v>-0.48611111111111099</v>
      </c>
      <c r="G989" s="15">
        <f t="shared" si="180"/>
        <v>2.4444444444444446</v>
      </c>
      <c r="H989" s="15"/>
      <c r="I989" s="15">
        <f t="shared" si="181"/>
        <v>-935.6666666666664</v>
      </c>
      <c r="J989" s="15">
        <f t="shared" si="182"/>
        <v>1.8518975308641981</v>
      </c>
      <c r="K989" s="21">
        <f t="shared" si="183"/>
        <v>188.82288000000003</v>
      </c>
      <c r="L989" s="17">
        <f>K989+J989</f>
        <v>190.67477753086422</v>
      </c>
      <c r="M989">
        <f>(($C$3*F989)*$J$3)/2</f>
        <v>-156.42007499999994</v>
      </c>
      <c r="N989">
        <f>(M989/$J$3)+O989</f>
        <v>-1212.8252224691355</v>
      </c>
      <c r="O989" s="17">
        <f>L989+I989</f>
        <v>-744.99188913580224</v>
      </c>
      <c r="P989" s="15">
        <f t="shared" si="184"/>
        <v>-2964.683877146776</v>
      </c>
      <c r="Q989" s="20">
        <f t="shared" si="185"/>
        <v>-2964.683877146776</v>
      </c>
      <c r="R989" s="20">
        <f t="shared" si="190"/>
        <v>5625.731511530912</v>
      </c>
      <c r="S989" s="20">
        <f t="shared" si="191"/>
        <v>-3726.7307482308911</v>
      </c>
      <c r="T989" s="20">
        <f t="shared" si="186"/>
        <v>3726.7307482308911</v>
      </c>
      <c r="U989" s="20">
        <f t="shared" si="187"/>
        <v>1899.0007633000209</v>
      </c>
      <c r="V989">
        <f>(0.5*$C$3*G989^2)/1000</f>
        <v>5.7506370370370377</v>
      </c>
      <c r="W989">
        <f t="shared" si="188"/>
        <v>4.6695172740740745</v>
      </c>
    </row>
    <row r="990" spans="2:23" x14ac:dyDescent="0.3">
      <c r="B990" s="4" t="s">
        <v>35</v>
      </c>
      <c r="C990" s="4">
        <v>982</v>
      </c>
      <c r="D990" s="4">
        <v>393</v>
      </c>
      <c r="E990" s="11">
        <v>7.2</v>
      </c>
      <c r="F990" s="15">
        <f t="shared" si="189"/>
        <v>-0.45833333333333343</v>
      </c>
      <c r="G990" s="15">
        <f t="shared" si="180"/>
        <v>2</v>
      </c>
      <c r="H990" s="15"/>
      <c r="I990" s="15">
        <f t="shared" si="181"/>
        <v>-882.20000000000016</v>
      </c>
      <c r="J990" s="15">
        <f t="shared" si="182"/>
        <v>1.2397000000000002</v>
      </c>
      <c r="K990" s="21">
        <f t="shared" si="183"/>
        <v>188.82288000000003</v>
      </c>
      <c r="L990" s="17">
        <f>K990+J990</f>
        <v>190.06258000000003</v>
      </c>
      <c r="M990">
        <f>(($C$3*F990)*$J$3)/2</f>
        <v>-147.48178500000003</v>
      </c>
      <c r="N990">
        <f>(M990/$J$3)+O990</f>
        <v>-1133.2374200000004</v>
      </c>
      <c r="O990" s="17">
        <f>L990+I990</f>
        <v>-692.13742000000013</v>
      </c>
      <c r="P990" s="15">
        <f t="shared" si="184"/>
        <v>-2266.4748400000008</v>
      </c>
      <c r="Q990" s="20">
        <f t="shared" si="185"/>
        <v>-2266.4748400000008</v>
      </c>
      <c r="R990" s="20">
        <f t="shared" si="190"/>
        <v>5625.731511530912</v>
      </c>
      <c r="S990" s="20">
        <f t="shared" si="191"/>
        <v>-3728.9972230708909</v>
      </c>
      <c r="T990" s="20">
        <f t="shared" si="186"/>
        <v>3728.9972230708909</v>
      </c>
      <c r="U990" s="20">
        <f t="shared" si="187"/>
        <v>1896.7342884600212</v>
      </c>
      <c r="V990">
        <f>(0.5*$C$3*G990^2)/1000</f>
        <v>3.8495999999999997</v>
      </c>
      <c r="W990">
        <f t="shared" si="188"/>
        <v>3.1258751999999999</v>
      </c>
    </row>
    <row r="991" spans="2:23" x14ac:dyDescent="0.3">
      <c r="B991" s="4" t="s">
        <v>35</v>
      </c>
      <c r="C991" s="4">
        <v>983</v>
      </c>
      <c r="D991" s="4">
        <v>394</v>
      </c>
      <c r="E991" s="11">
        <v>5.5</v>
      </c>
      <c r="F991" s="15">
        <f t="shared" si="189"/>
        <v>-0.55555555555555558</v>
      </c>
      <c r="G991" s="15">
        <f t="shared" si="180"/>
        <v>1.5277777777777777</v>
      </c>
      <c r="H991" s="15"/>
      <c r="I991" s="15">
        <f t="shared" si="181"/>
        <v>-1069.3333333333333</v>
      </c>
      <c r="J991" s="15">
        <f t="shared" si="182"/>
        <v>0.72339747299382728</v>
      </c>
      <c r="K991" s="21">
        <f t="shared" si="183"/>
        <v>188.82288000000003</v>
      </c>
      <c r="L991" s="17">
        <f>K991+J991</f>
        <v>189.54627747299386</v>
      </c>
      <c r="M991">
        <f>(($C$3*F991)*$J$3)/2</f>
        <v>-178.76579999999998</v>
      </c>
      <c r="N991">
        <f>(M991/$J$3)+O991</f>
        <v>-1414.453722527006</v>
      </c>
      <c r="O991" s="17">
        <f>L991+I991</f>
        <v>-879.78705586033936</v>
      </c>
      <c r="P991" s="15">
        <f t="shared" si="184"/>
        <v>-2160.9709649718147</v>
      </c>
      <c r="Q991" s="20">
        <f t="shared" si="185"/>
        <v>-2160.9709649718147</v>
      </c>
      <c r="R991" s="20">
        <f t="shared" si="190"/>
        <v>5625.731511530912</v>
      </c>
      <c r="S991" s="20">
        <f t="shared" si="191"/>
        <v>-3731.1581940358628</v>
      </c>
      <c r="T991" s="20">
        <f t="shared" si="186"/>
        <v>3731.1581940358628</v>
      </c>
      <c r="U991" s="20">
        <f t="shared" si="187"/>
        <v>1894.5733174950492</v>
      </c>
      <c r="V991">
        <f>(0.5*$C$3*G991^2)/1000</f>
        <v>2.2463425925925926</v>
      </c>
      <c r="W991">
        <f t="shared" si="188"/>
        <v>1.8240301851851852</v>
      </c>
    </row>
    <row r="992" spans="2:23" x14ac:dyDescent="0.3">
      <c r="B992" s="4" t="s">
        <v>35</v>
      </c>
      <c r="C992" s="4">
        <v>984</v>
      </c>
      <c r="D992" s="4">
        <v>395</v>
      </c>
      <c r="E992" s="11">
        <v>3.2</v>
      </c>
      <c r="F992" s="15">
        <f t="shared" si="189"/>
        <v>-0.61111111111111116</v>
      </c>
      <c r="G992" s="15">
        <f t="shared" si="180"/>
        <v>0.88888888888888884</v>
      </c>
      <c r="H992" s="15"/>
      <c r="I992" s="15">
        <f t="shared" si="181"/>
        <v>-1176.2666666666667</v>
      </c>
      <c r="J992" s="15">
        <f t="shared" si="182"/>
        <v>0.24487901234567905</v>
      </c>
      <c r="K992" s="21">
        <f t="shared" si="183"/>
        <v>188.82288000000003</v>
      </c>
      <c r="L992" s="17">
        <f>K992+J992</f>
        <v>189.0677590123457</v>
      </c>
      <c r="M992">
        <f>(($C$3*F992)*$J$3)/2</f>
        <v>-196.64237999999997</v>
      </c>
      <c r="N992">
        <f>(M992/$J$3)+O992</f>
        <v>-1575.3322409876541</v>
      </c>
      <c r="O992" s="17">
        <f>L992+I992</f>
        <v>-987.19890765432092</v>
      </c>
      <c r="P992" s="15">
        <f t="shared" si="184"/>
        <v>-1400.2953253223591</v>
      </c>
      <c r="Q992" s="20">
        <f t="shared" si="185"/>
        <v>-1400.2953253223591</v>
      </c>
      <c r="R992" s="20">
        <f t="shared" si="190"/>
        <v>5625.731511530912</v>
      </c>
      <c r="S992" s="20">
        <f t="shared" si="191"/>
        <v>-3732.5584893611854</v>
      </c>
      <c r="T992" s="20">
        <f t="shared" si="186"/>
        <v>3732.5584893611854</v>
      </c>
      <c r="U992" s="20">
        <f t="shared" si="187"/>
        <v>1893.1730221697267</v>
      </c>
      <c r="V992">
        <f>(0.5*$C$3*G992^2)/1000</f>
        <v>0.76041481481481477</v>
      </c>
      <c r="W992">
        <f t="shared" si="188"/>
        <v>0.61745682962962967</v>
      </c>
    </row>
    <row r="993" spans="2:23" x14ac:dyDescent="0.3">
      <c r="B993" s="4" t="s">
        <v>35</v>
      </c>
      <c r="C993" s="4">
        <v>985</v>
      </c>
      <c r="D993" s="4">
        <v>396</v>
      </c>
      <c r="E993" s="11">
        <v>1.1000000000000001</v>
      </c>
      <c r="F993" s="15">
        <f t="shared" si="189"/>
        <v>-0.44444444444444448</v>
      </c>
      <c r="G993" s="15">
        <f t="shared" si="180"/>
        <v>0.30555555555555558</v>
      </c>
      <c r="H993" s="15"/>
      <c r="I993" s="15">
        <f t="shared" si="181"/>
        <v>-855.4666666666667</v>
      </c>
      <c r="J993" s="15">
        <f t="shared" si="182"/>
        <v>2.8935898919753095E-2</v>
      </c>
      <c r="K993" s="21">
        <f t="shared" si="183"/>
        <v>188.82288000000003</v>
      </c>
      <c r="L993" s="17">
        <f>K993+J993</f>
        <v>188.85181589891977</v>
      </c>
      <c r="M993">
        <f>(($C$3*F993)*$J$3)/2</f>
        <v>-143.01264</v>
      </c>
      <c r="N993">
        <f>(M993/$J$3)+O993</f>
        <v>-1094.3481841010803</v>
      </c>
      <c r="O993" s="17">
        <f>L993+I993</f>
        <v>-666.61485076774693</v>
      </c>
      <c r="P993" s="15">
        <f t="shared" si="184"/>
        <v>-334.38416736421902</v>
      </c>
      <c r="Q993" s="20">
        <f t="shared" si="185"/>
        <v>-334.38416736421902</v>
      </c>
      <c r="R993" s="20">
        <f t="shared" si="190"/>
        <v>5625.731511530912</v>
      </c>
      <c r="S993" s="20">
        <f t="shared" si="191"/>
        <v>-3732.8928735285494</v>
      </c>
      <c r="T993" s="20">
        <f t="shared" si="186"/>
        <v>3732.8928735285494</v>
      </c>
      <c r="U993" s="20">
        <f t="shared" si="187"/>
        <v>1892.8386380023626</v>
      </c>
      <c r="V993">
        <f>(0.5*$C$3*G993^2)/1000</f>
        <v>8.9853703703703713E-2</v>
      </c>
      <c r="W993">
        <f t="shared" si="188"/>
        <v>7.2961207407407414E-2</v>
      </c>
    </row>
    <row r="994" spans="2:23" x14ac:dyDescent="0.3">
      <c r="B994" s="4" t="s">
        <v>35</v>
      </c>
      <c r="C994" s="4">
        <v>986</v>
      </c>
      <c r="D994" s="4">
        <v>397</v>
      </c>
      <c r="E994" s="11">
        <v>0</v>
      </c>
      <c r="F994" s="15">
        <f t="shared" si="189"/>
        <v>-0.15277777777777779</v>
      </c>
      <c r="G994" s="15">
        <f t="shared" si="180"/>
        <v>0</v>
      </c>
      <c r="H994" s="15"/>
      <c r="I994" s="15">
        <f t="shared" si="181"/>
        <v>-294.06666666666666</v>
      </c>
      <c r="J994" s="15">
        <f t="shared" si="182"/>
        <v>0</v>
      </c>
      <c r="K994" s="21">
        <f t="shared" si="183"/>
        <v>188.82288000000003</v>
      </c>
      <c r="L994" s="17">
        <f>K994+J994</f>
        <v>188.82288000000003</v>
      </c>
      <c r="M994">
        <f>(($C$3*F994)*$J$3)/2</f>
        <v>-49.160594999999994</v>
      </c>
      <c r="N994">
        <f>(M994/$J$3)+O994</f>
        <v>-252.27711999999997</v>
      </c>
      <c r="O994" s="17">
        <f>L994+I994</f>
        <v>-105.24378666666664</v>
      </c>
      <c r="P994" s="15">
        <f t="shared" si="184"/>
        <v>0</v>
      </c>
      <c r="Q994" s="20">
        <f t="shared" si="185"/>
        <v>0</v>
      </c>
      <c r="R994" s="20">
        <f t="shared" si="190"/>
        <v>5625.731511530912</v>
      </c>
      <c r="S994" s="20">
        <f t="shared" si="191"/>
        <v>-3732.8928735285494</v>
      </c>
      <c r="T994" s="20">
        <f t="shared" si="186"/>
        <v>3732.8928735285494</v>
      </c>
      <c r="U994" s="20">
        <f t="shared" si="187"/>
        <v>1892.8386380023626</v>
      </c>
      <c r="V994">
        <f>(0.5*$C$3*G994^2)/1000</f>
        <v>0</v>
      </c>
      <c r="W994">
        <f t="shared" si="188"/>
        <v>0</v>
      </c>
    </row>
    <row r="995" spans="2:23" x14ac:dyDescent="0.3">
      <c r="B995" s="4" t="s">
        <v>35</v>
      </c>
      <c r="C995" s="4">
        <v>987</v>
      </c>
      <c r="D995" s="4">
        <v>398</v>
      </c>
      <c r="E995" s="11">
        <v>0</v>
      </c>
      <c r="F995" s="15">
        <f t="shared" si="189"/>
        <v>0</v>
      </c>
      <c r="G995" s="15">
        <f t="shared" si="180"/>
        <v>0</v>
      </c>
      <c r="H995" s="15"/>
      <c r="I995" s="15">
        <f t="shared" si="181"/>
        <v>0</v>
      </c>
      <c r="J995" s="15">
        <f t="shared" si="182"/>
        <v>0</v>
      </c>
      <c r="K995" s="21">
        <f t="shared" si="183"/>
        <v>188.82288000000003</v>
      </c>
      <c r="L995" s="17">
        <f>K995+J995</f>
        <v>188.82288000000003</v>
      </c>
      <c r="M995">
        <f>(($C$3*F995)*$J$3)/2</f>
        <v>0</v>
      </c>
      <c r="N995">
        <f>(M995/$J$3)+O995</f>
        <v>188.82288000000003</v>
      </c>
      <c r="O995" s="17">
        <f>L995+I995</f>
        <v>188.82288000000003</v>
      </c>
      <c r="P995" s="15">
        <f t="shared" si="184"/>
        <v>0</v>
      </c>
      <c r="Q995" s="20">
        <f t="shared" si="185"/>
        <v>0</v>
      </c>
      <c r="R995" s="20">
        <f t="shared" si="190"/>
        <v>5625.731511530912</v>
      </c>
      <c r="S995" s="20">
        <f t="shared" si="191"/>
        <v>-3732.8928735285494</v>
      </c>
      <c r="T995" s="20">
        <f t="shared" si="186"/>
        <v>3732.8928735285494</v>
      </c>
      <c r="U995" s="20">
        <f t="shared" si="187"/>
        <v>1892.8386380023626</v>
      </c>
      <c r="V995">
        <f>(0.5*$C$3*G995^2)/1000</f>
        <v>0</v>
      </c>
      <c r="W995">
        <f t="shared" si="188"/>
        <v>0</v>
      </c>
    </row>
    <row r="996" spans="2:23" x14ac:dyDescent="0.3">
      <c r="B996" s="4" t="s">
        <v>35</v>
      </c>
      <c r="C996" s="4">
        <v>988</v>
      </c>
      <c r="D996" s="4">
        <v>399</v>
      </c>
      <c r="E996" s="11">
        <v>0</v>
      </c>
      <c r="F996" s="15">
        <f t="shared" si="189"/>
        <v>0</v>
      </c>
      <c r="G996" s="15">
        <f t="shared" si="180"/>
        <v>0</v>
      </c>
      <c r="H996" s="15"/>
      <c r="I996" s="15">
        <f t="shared" si="181"/>
        <v>0</v>
      </c>
      <c r="J996" s="15">
        <f t="shared" si="182"/>
        <v>0</v>
      </c>
      <c r="K996" s="21">
        <f t="shared" si="183"/>
        <v>188.82288000000003</v>
      </c>
      <c r="L996" s="17">
        <f>K996+J996</f>
        <v>188.82288000000003</v>
      </c>
      <c r="M996">
        <f>(($C$3*F996)*$J$3)/2</f>
        <v>0</v>
      </c>
      <c r="N996">
        <f>(M996/$J$3)+O996</f>
        <v>188.82288000000003</v>
      </c>
      <c r="O996" s="17">
        <f>L996+I996</f>
        <v>188.82288000000003</v>
      </c>
      <c r="P996" s="15">
        <f t="shared" si="184"/>
        <v>0</v>
      </c>
      <c r="Q996" s="20">
        <f t="shared" si="185"/>
        <v>0</v>
      </c>
      <c r="R996" s="20">
        <f t="shared" si="190"/>
        <v>5625.731511530912</v>
      </c>
      <c r="S996" s="20">
        <f t="shared" si="191"/>
        <v>-3732.8928735285494</v>
      </c>
      <c r="T996" s="20">
        <f t="shared" si="186"/>
        <v>3732.8928735285494</v>
      </c>
      <c r="U996" s="20">
        <f t="shared" si="187"/>
        <v>1892.8386380023626</v>
      </c>
      <c r="V996">
        <f>(0.5*$C$3*G996^2)/1000</f>
        <v>0</v>
      </c>
      <c r="W996">
        <f t="shared" si="188"/>
        <v>0</v>
      </c>
    </row>
    <row r="997" spans="2:23" x14ac:dyDescent="0.3">
      <c r="B997" s="4" t="s">
        <v>35</v>
      </c>
      <c r="C997" s="4">
        <v>989</v>
      </c>
      <c r="D997" s="4">
        <v>400</v>
      </c>
      <c r="E997" s="11">
        <v>0</v>
      </c>
      <c r="F997" s="15">
        <f t="shared" si="189"/>
        <v>0</v>
      </c>
      <c r="G997" s="15">
        <f t="shared" si="180"/>
        <v>0</v>
      </c>
      <c r="H997" s="15"/>
      <c r="I997" s="15">
        <f t="shared" si="181"/>
        <v>0</v>
      </c>
      <c r="J997" s="15">
        <f t="shared" si="182"/>
        <v>0</v>
      </c>
      <c r="K997" s="21">
        <f t="shared" si="183"/>
        <v>188.82288000000003</v>
      </c>
      <c r="L997" s="17">
        <f>K997+J997</f>
        <v>188.82288000000003</v>
      </c>
      <c r="M997">
        <f>(($C$3*F997)*$J$3)/2</f>
        <v>0</v>
      </c>
      <c r="N997">
        <f>(M997/$J$3)+O997</f>
        <v>188.82288000000003</v>
      </c>
      <c r="O997" s="17">
        <f>L997+I997</f>
        <v>188.82288000000003</v>
      </c>
      <c r="P997" s="15">
        <f t="shared" si="184"/>
        <v>0</v>
      </c>
      <c r="Q997" s="20">
        <f t="shared" si="185"/>
        <v>0</v>
      </c>
      <c r="R997" s="20">
        <f t="shared" si="190"/>
        <v>5625.731511530912</v>
      </c>
      <c r="S997" s="20">
        <f t="shared" si="191"/>
        <v>-3732.8928735285494</v>
      </c>
      <c r="T997" s="20">
        <f t="shared" si="186"/>
        <v>3732.8928735285494</v>
      </c>
      <c r="U997" s="20">
        <f t="shared" si="187"/>
        <v>1892.8386380023626</v>
      </c>
      <c r="V997">
        <f>(0.5*$C$3*G997^2)/1000</f>
        <v>0</v>
      </c>
      <c r="W997">
        <f t="shared" si="188"/>
        <v>0</v>
      </c>
    </row>
    <row r="998" spans="2:23" x14ac:dyDescent="0.3">
      <c r="B998" s="4" t="s">
        <v>35</v>
      </c>
      <c r="C998" s="4">
        <v>990</v>
      </c>
      <c r="D998" s="4">
        <v>401</v>
      </c>
      <c r="E998" s="11">
        <v>0</v>
      </c>
      <c r="F998" s="15">
        <f t="shared" si="189"/>
        <v>0</v>
      </c>
      <c r="G998" s="15">
        <f t="shared" si="180"/>
        <v>0</v>
      </c>
      <c r="H998" s="15"/>
      <c r="I998" s="15">
        <f t="shared" si="181"/>
        <v>0</v>
      </c>
      <c r="J998" s="15">
        <f t="shared" si="182"/>
        <v>0</v>
      </c>
      <c r="K998" s="21">
        <f t="shared" si="183"/>
        <v>188.82288000000003</v>
      </c>
      <c r="L998" s="17">
        <f>K998+J998</f>
        <v>188.82288000000003</v>
      </c>
      <c r="M998">
        <f>(($C$3*F998)*$J$3)/2</f>
        <v>0</v>
      </c>
      <c r="N998">
        <f>(M998/$J$3)+O998</f>
        <v>188.82288000000003</v>
      </c>
      <c r="O998" s="17">
        <f>L998+I998</f>
        <v>188.82288000000003</v>
      </c>
      <c r="P998" s="15">
        <f t="shared" si="184"/>
        <v>0</v>
      </c>
      <c r="Q998" s="20">
        <f t="shared" si="185"/>
        <v>0</v>
      </c>
      <c r="R998" s="20">
        <f t="shared" si="190"/>
        <v>5625.731511530912</v>
      </c>
      <c r="S998" s="20">
        <f t="shared" si="191"/>
        <v>-3732.8928735285494</v>
      </c>
      <c r="T998" s="20">
        <f t="shared" si="186"/>
        <v>3732.8928735285494</v>
      </c>
      <c r="U998" s="20">
        <f t="shared" si="187"/>
        <v>1892.8386380023626</v>
      </c>
      <c r="V998">
        <f>(0.5*$C$3*G998^2)/1000</f>
        <v>0</v>
      </c>
      <c r="W998">
        <f t="shared" si="188"/>
        <v>0</v>
      </c>
    </row>
    <row r="999" spans="2:23" x14ac:dyDescent="0.3">
      <c r="B999" s="4" t="s">
        <v>35</v>
      </c>
      <c r="C999" s="4">
        <v>991</v>
      </c>
      <c r="D999" s="4">
        <v>402</v>
      </c>
      <c r="E999" s="11">
        <v>0</v>
      </c>
      <c r="F999" s="15">
        <f t="shared" si="189"/>
        <v>0</v>
      </c>
      <c r="G999" s="15">
        <f t="shared" si="180"/>
        <v>0</v>
      </c>
      <c r="H999" s="15"/>
      <c r="I999" s="15">
        <f t="shared" si="181"/>
        <v>0</v>
      </c>
      <c r="J999" s="15">
        <f t="shared" si="182"/>
        <v>0</v>
      </c>
      <c r="K999" s="21">
        <f t="shared" si="183"/>
        <v>188.82288000000003</v>
      </c>
      <c r="L999" s="17">
        <f>K999+J999</f>
        <v>188.82288000000003</v>
      </c>
      <c r="M999">
        <f>(($C$3*F999)*$J$3)/2</f>
        <v>0</v>
      </c>
      <c r="N999">
        <f>(M999/$J$3)+O999</f>
        <v>188.82288000000003</v>
      </c>
      <c r="O999" s="17">
        <f>L999+I999</f>
        <v>188.82288000000003</v>
      </c>
      <c r="P999" s="15">
        <f t="shared" si="184"/>
        <v>0</v>
      </c>
      <c r="Q999" s="20">
        <f t="shared" si="185"/>
        <v>0</v>
      </c>
      <c r="R999" s="20">
        <f t="shared" si="190"/>
        <v>5625.731511530912</v>
      </c>
      <c r="S999" s="20">
        <f t="shared" si="191"/>
        <v>-3732.8928735285494</v>
      </c>
      <c r="T999" s="20">
        <f t="shared" si="186"/>
        <v>3732.8928735285494</v>
      </c>
      <c r="U999" s="20">
        <f t="shared" si="187"/>
        <v>1892.8386380023626</v>
      </c>
      <c r="V999">
        <f>(0.5*$C$3*G999^2)/1000</f>
        <v>0</v>
      </c>
      <c r="W999">
        <f t="shared" si="188"/>
        <v>0</v>
      </c>
    </row>
    <row r="1000" spans="2:23" x14ac:dyDescent="0.3">
      <c r="B1000" s="4" t="s">
        <v>35</v>
      </c>
      <c r="C1000" s="4">
        <v>992</v>
      </c>
      <c r="D1000" s="4">
        <v>403</v>
      </c>
      <c r="E1000" s="11">
        <v>0</v>
      </c>
      <c r="F1000" s="15">
        <f t="shared" si="189"/>
        <v>0</v>
      </c>
      <c r="G1000" s="15">
        <f t="shared" si="180"/>
        <v>0</v>
      </c>
      <c r="H1000" s="15"/>
      <c r="I1000" s="15">
        <f t="shared" si="181"/>
        <v>0</v>
      </c>
      <c r="J1000" s="15">
        <f t="shared" si="182"/>
        <v>0</v>
      </c>
      <c r="K1000" s="21">
        <f t="shared" si="183"/>
        <v>188.82288000000003</v>
      </c>
      <c r="L1000" s="17">
        <f>K1000+J1000</f>
        <v>188.82288000000003</v>
      </c>
      <c r="M1000">
        <f>(($C$3*F1000)*$J$3)/2</f>
        <v>0</v>
      </c>
      <c r="N1000">
        <f>(M1000/$J$3)+O1000</f>
        <v>188.82288000000003</v>
      </c>
      <c r="O1000" s="17">
        <f>L1000+I1000</f>
        <v>188.82288000000003</v>
      </c>
      <c r="P1000" s="15">
        <f t="shared" si="184"/>
        <v>0</v>
      </c>
      <c r="Q1000" s="20">
        <f t="shared" si="185"/>
        <v>0</v>
      </c>
      <c r="R1000" s="20">
        <f t="shared" si="190"/>
        <v>5625.731511530912</v>
      </c>
      <c r="S1000" s="20">
        <f t="shared" si="191"/>
        <v>-3732.8928735285494</v>
      </c>
      <c r="T1000" s="20">
        <f t="shared" si="186"/>
        <v>3732.8928735285494</v>
      </c>
      <c r="U1000" s="20">
        <f t="shared" si="187"/>
        <v>1892.8386380023626</v>
      </c>
      <c r="V1000">
        <f>(0.5*$C$3*G1000^2)/1000</f>
        <v>0</v>
      </c>
      <c r="W1000">
        <f t="shared" si="188"/>
        <v>0</v>
      </c>
    </row>
    <row r="1001" spans="2:23" x14ac:dyDescent="0.3">
      <c r="B1001" s="4" t="s">
        <v>35</v>
      </c>
      <c r="C1001" s="4">
        <v>993</v>
      </c>
      <c r="D1001" s="4">
        <v>404</v>
      </c>
      <c r="E1001" s="11">
        <v>0</v>
      </c>
      <c r="F1001" s="15">
        <f t="shared" si="189"/>
        <v>0</v>
      </c>
      <c r="G1001" s="15">
        <f t="shared" si="180"/>
        <v>0</v>
      </c>
      <c r="H1001" s="15"/>
      <c r="I1001" s="15">
        <f t="shared" si="181"/>
        <v>0</v>
      </c>
      <c r="J1001" s="15">
        <f t="shared" si="182"/>
        <v>0</v>
      </c>
      <c r="K1001" s="21">
        <f t="shared" si="183"/>
        <v>188.82288000000003</v>
      </c>
      <c r="L1001" s="17">
        <f>K1001+J1001</f>
        <v>188.82288000000003</v>
      </c>
      <c r="M1001">
        <f>(($C$3*F1001)*$J$3)/2</f>
        <v>0</v>
      </c>
      <c r="N1001">
        <f>(M1001/$J$3)+O1001</f>
        <v>188.82288000000003</v>
      </c>
      <c r="O1001" s="17">
        <f>L1001+I1001</f>
        <v>188.82288000000003</v>
      </c>
      <c r="P1001" s="15">
        <f t="shared" si="184"/>
        <v>0</v>
      </c>
      <c r="Q1001" s="20">
        <f t="shared" si="185"/>
        <v>0</v>
      </c>
      <c r="R1001" s="20">
        <f t="shared" si="190"/>
        <v>5625.731511530912</v>
      </c>
      <c r="S1001" s="20">
        <f t="shared" si="191"/>
        <v>-3732.8928735285494</v>
      </c>
      <c r="T1001" s="20">
        <f t="shared" si="186"/>
        <v>3732.8928735285494</v>
      </c>
      <c r="U1001" s="20">
        <f t="shared" si="187"/>
        <v>1892.8386380023626</v>
      </c>
      <c r="V1001">
        <f>(0.5*$C$3*G1001^2)/1000</f>
        <v>0</v>
      </c>
      <c r="W1001">
        <f t="shared" si="188"/>
        <v>0</v>
      </c>
    </row>
    <row r="1002" spans="2:23" x14ac:dyDescent="0.3">
      <c r="B1002" s="4" t="s">
        <v>35</v>
      </c>
      <c r="C1002" s="4">
        <v>994</v>
      </c>
      <c r="D1002" s="4">
        <v>405</v>
      </c>
      <c r="E1002" s="11">
        <v>0</v>
      </c>
      <c r="F1002" s="15">
        <f t="shared" si="189"/>
        <v>0</v>
      </c>
      <c r="G1002" s="15">
        <f t="shared" si="180"/>
        <v>0</v>
      </c>
      <c r="H1002" s="15"/>
      <c r="I1002" s="15">
        <f t="shared" si="181"/>
        <v>0</v>
      </c>
      <c r="J1002" s="15">
        <f t="shared" si="182"/>
        <v>0</v>
      </c>
      <c r="K1002" s="21">
        <f t="shared" si="183"/>
        <v>188.82288000000003</v>
      </c>
      <c r="L1002" s="17">
        <f>K1002+J1002</f>
        <v>188.82288000000003</v>
      </c>
      <c r="M1002">
        <f>(($C$3*F1002)*$J$3)/2</f>
        <v>0</v>
      </c>
      <c r="N1002">
        <f>(M1002/$J$3)+O1002</f>
        <v>188.82288000000003</v>
      </c>
      <c r="O1002" s="17">
        <f>L1002+I1002</f>
        <v>188.82288000000003</v>
      </c>
      <c r="P1002" s="15">
        <f t="shared" si="184"/>
        <v>0</v>
      </c>
      <c r="Q1002" s="20">
        <f t="shared" si="185"/>
        <v>0</v>
      </c>
      <c r="R1002" s="20">
        <f t="shared" si="190"/>
        <v>5625.731511530912</v>
      </c>
      <c r="S1002" s="20">
        <f t="shared" si="191"/>
        <v>-3732.8928735285494</v>
      </c>
      <c r="T1002" s="20">
        <f t="shared" si="186"/>
        <v>3732.8928735285494</v>
      </c>
      <c r="U1002" s="20">
        <f t="shared" si="187"/>
        <v>1892.8386380023626</v>
      </c>
      <c r="V1002">
        <f>(0.5*$C$3*G1002^2)/1000</f>
        <v>0</v>
      </c>
      <c r="W1002">
        <f t="shared" si="188"/>
        <v>0</v>
      </c>
    </row>
    <row r="1003" spans="2:23" x14ac:dyDescent="0.3">
      <c r="B1003" s="4" t="s">
        <v>35</v>
      </c>
      <c r="C1003" s="4">
        <v>995</v>
      </c>
      <c r="D1003" s="4">
        <v>406</v>
      </c>
      <c r="E1003" s="11">
        <v>0</v>
      </c>
      <c r="F1003" s="15">
        <f t="shared" si="189"/>
        <v>0</v>
      </c>
      <c r="G1003" s="15">
        <f t="shared" si="180"/>
        <v>0</v>
      </c>
      <c r="H1003" s="15"/>
      <c r="I1003" s="15">
        <f t="shared" si="181"/>
        <v>0</v>
      </c>
      <c r="J1003" s="15">
        <f t="shared" si="182"/>
        <v>0</v>
      </c>
      <c r="K1003" s="21">
        <f t="shared" si="183"/>
        <v>188.82288000000003</v>
      </c>
      <c r="L1003" s="17">
        <f>K1003+J1003</f>
        <v>188.82288000000003</v>
      </c>
      <c r="M1003">
        <f>(($C$3*F1003)*$J$3)/2</f>
        <v>0</v>
      </c>
      <c r="N1003">
        <f>(M1003/$J$3)+O1003</f>
        <v>188.82288000000003</v>
      </c>
      <c r="O1003" s="17">
        <f>L1003+I1003</f>
        <v>188.82288000000003</v>
      </c>
      <c r="P1003" s="15">
        <f t="shared" si="184"/>
        <v>0</v>
      </c>
      <c r="Q1003" s="20">
        <f t="shared" si="185"/>
        <v>0</v>
      </c>
      <c r="R1003" s="20">
        <f t="shared" si="190"/>
        <v>5625.731511530912</v>
      </c>
      <c r="S1003" s="20">
        <f t="shared" si="191"/>
        <v>-3732.8928735285494</v>
      </c>
      <c r="T1003" s="20">
        <f t="shared" si="186"/>
        <v>3732.8928735285494</v>
      </c>
      <c r="U1003" s="20">
        <f t="shared" si="187"/>
        <v>1892.8386380023626</v>
      </c>
      <c r="V1003">
        <f>(0.5*$C$3*G1003^2)/1000</f>
        <v>0</v>
      </c>
      <c r="W1003">
        <f t="shared" si="188"/>
        <v>0</v>
      </c>
    </row>
    <row r="1004" spans="2:23" x14ac:dyDescent="0.3">
      <c r="B1004" s="4" t="s">
        <v>35</v>
      </c>
      <c r="C1004" s="4">
        <v>996</v>
      </c>
      <c r="D1004" s="4">
        <v>407</v>
      </c>
      <c r="E1004" s="11">
        <v>0</v>
      </c>
      <c r="F1004" s="15">
        <f t="shared" si="189"/>
        <v>0</v>
      </c>
      <c r="G1004" s="15">
        <f t="shared" si="180"/>
        <v>0</v>
      </c>
      <c r="H1004" s="15"/>
      <c r="I1004" s="15">
        <f t="shared" si="181"/>
        <v>0</v>
      </c>
      <c r="J1004" s="15">
        <f t="shared" si="182"/>
        <v>0</v>
      </c>
      <c r="K1004" s="21">
        <f t="shared" si="183"/>
        <v>188.82288000000003</v>
      </c>
      <c r="L1004" s="17">
        <f>K1004+J1004</f>
        <v>188.82288000000003</v>
      </c>
      <c r="M1004">
        <f>(($C$3*F1004)*$J$3)/2</f>
        <v>0</v>
      </c>
      <c r="N1004">
        <f>(M1004/$J$3)+O1004</f>
        <v>188.82288000000003</v>
      </c>
      <c r="O1004" s="17">
        <f>L1004+I1004</f>
        <v>188.82288000000003</v>
      </c>
      <c r="P1004" s="15">
        <f t="shared" si="184"/>
        <v>0</v>
      </c>
      <c r="Q1004" s="20">
        <f t="shared" si="185"/>
        <v>0</v>
      </c>
      <c r="R1004" s="20">
        <f t="shared" si="190"/>
        <v>5625.731511530912</v>
      </c>
      <c r="S1004" s="20">
        <f t="shared" si="191"/>
        <v>-3732.8928735285494</v>
      </c>
      <c r="T1004" s="20">
        <f t="shared" si="186"/>
        <v>3732.8928735285494</v>
      </c>
      <c r="U1004" s="20">
        <f t="shared" si="187"/>
        <v>1892.8386380023626</v>
      </c>
      <c r="V1004">
        <f>(0.5*$C$3*G1004^2)/1000</f>
        <v>0</v>
      </c>
      <c r="W1004">
        <f t="shared" si="188"/>
        <v>0</v>
      </c>
    </row>
    <row r="1005" spans="2:23" x14ac:dyDescent="0.3">
      <c r="B1005" s="4" t="s">
        <v>35</v>
      </c>
      <c r="C1005" s="4">
        <v>997</v>
      </c>
      <c r="D1005" s="4">
        <v>408</v>
      </c>
      <c r="E1005" s="11">
        <v>0</v>
      </c>
      <c r="F1005" s="15">
        <f t="shared" si="189"/>
        <v>0</v>
      </c>
      <c r="G1005" s="15">
        <f t="shared" si="180"/>
        <v>0</v>
      </c>
      <c r="H1005" s="15"/>
      <c r="I1005" s="15">
        <f t="shared" si="181"/>
        <v>0</v>
      </c>
      <c r="J1005" s="15">
        <f t="shared" si="182"/>
        <v>0</v>
      </c>
      <c r="K1005" s="21">
        <f t="shared" si="183"/>
        <v>188.82288000000003</v>
      </c>
      <c r="L1005" s="17">
        <f>K1005+J1005</f>
        <v>188.82288000000003</v>
      </c>
      <c r="M1005">
        <f>(($C$3*F1005)*$J$3)/2</f>
        <v>0</v>
      </c>
      <c r="N1005">
        <f>(M1005/$J$3)+O1005</f>
        <v>188.82288000000003</v>
      </c>
      <c r="O1005" s="17">
        <f>L1005+I1005</f>
        <v>188.82288000000003</v>
      </c>
      <c r="P1005" s="15">
        <f t="shared" si="184"/>
        <v>0</v>
      </c>
      <c r="Q1005" s="20">
        <f t="shared" si="185"/>
        <v>0</v>
      </c>
      <c r="R1005" s="20">
        <f t="shared" si="190"/>
        <v>5625.731511530912</v>
      </c>
      <c r="S1005" s="20">
        <f t="shared" si="191"/>
        <v>-3732.8928735285494</v>
      </c>
      <c r="T1005" s="20">
        <f t="shared" si="186"/>
        <v>3732.8928735285494</v>
      </c>
      <c r="U1005" s="20">
        <f t="shared" si="187"/>
        <v>1892.8386380023626</v>
      </c>
      <c r="V1005">
        <f>(0.5*$C$3*G1005^2)/1000</f>
        <v>0</v>
      </c>
      <c r="W1005">
        <f t="shared" si="188"/>
        <v>0</v>
      </c>
    </row>
    <row r="1006" spans="2:23" x14ac:dyDescent="0.3">
      <c r="B1006" s="4" t="s">
        <v>35</v>
      </c>
      <c r="C1006" s="4">
        <v>998</v>
      </c>
      <c r="D1006" s="4">
        <v>409</v>
      </c>
      <c r="E1006" s="11">
        <v>0</v>
      </c>
      <c r="F1006" s="15">
        <f t="shared" si="189"/>
        <v>0</v>
      </c>
      <c r="G1006" s="15">
        <f t="shared" si="180"/>
        <v>0</v>
      </c>
      <c r="H1006" s="15"/>
      <c r="I1006" s="15">
        <f t="shared" si="181"/>
        <v>0</v>
      </c>
      <c r="J1006" s="15">
        <f t="shared" si="182"/>
        <v>0</v>
      </c>
      <c r="K1006" s="21">
        <f t="shared" si="183"/>
        <v>188.82288000000003</v>
      </c>
      <c r="L1006" s="17">
        <f>K1006+J1006</f>
        <v>188.82288000000003</v>
      </c>
      <c r="M1006">
        <f>(($C$3*F1006)*$J$3)/2</f>
        <v>0</v>
      </c>
      <c r="N1006">
        <f>(M1006/$J$3)+O1006</f>
        <v>188.82288000000003</v>
      </c>
      <c r="O1006" s="17">
        <f>L1006+I1006</f>
        <v>188.82288000000003</v>
      </c>
      <c r="P1006" s="15">
        <f t="shared" si="184"/>
        <v>0</v>
      </c>
      <c r="Q1006" s="20">
        <f t="shared" si="185"/>
        <v>0</v>
      </c>
      <c r="R1006" s="20">
        <f t="shared" si="190"/>
        <v>5625.731511530912</v>
      </c>
      <c r="S1006" s="20">
        <f t="shared" si="191"/>
        <v>-3732.8928735285494</v>
      </c>
      <c r="T1006" s="20">
        <f t="shared" si="186"/>
        <v>3732.8928735285494</v>
      </c>
      <c r="U1006" s="20">
        <f t="shared" si="187"/>
        <v>1892.8386380023626</v>
      </c>
      <c r="V1006">
        <f>(0.5*$C$3*G1006^2)/1000</f>
        <v>0</v>
      </c>
      <c r="W1006">
        <f t="shared" si="188"/>
        <v>0</v>
      </c>
    </row>
    <row r="1007" spans="2:23" x14ac:dyDescent="0.3">
      <c r="B1007" s="4" t="s">
        <v>35</v>
      </c>
      <c r="C1007" s="4">
        <v>999</v>
      </c>
      <c r="D1007" s="4">
        <v>410</v>
      </c>
      <c r="E1007" s="11">
        <v>0</v>
      </c>
      <c r="F1007" s="15">
        <f t="shared" si="189"/>
        <v>0</v>
      </c>
      <c r="G1007" s="15">
        <f t="shared" si="180"/>
        <v>0</v>
      </c>
      <c r="H1007" s="15"/>
      <c r="I1007" s="15">
        <f t="shared" si="181"/>
        <v>0</v>
      </c>
      <c r="J1007" s="15">
        <f t="shared" si="182"/>
        <v>0</v>
      </c>
      <c r="K1007" s="21">
        <f t="shared" si="183"/>
        <v>188.82288000000003</v>
      </c>
      <c r="L1007" s="17">
        <f>K1007+J1007</f>
        <v>188.82288000000003</v>
      </c>
      <c r="M1007">
        <f>(($C$3*F1007)*$J$3)/2</f>
        <v>0</v>
      </c>
      <c r="N1007">
        <f>(M1007/$J$3)+O1007</f>
        <v>188.82288000000003</v>
      </c>
      <c r="O1007" s="17">
        <f>L1007+I1007</f>
        <v>188.82288000000003</v>
      </c>
      <c r="P1007" s="15">
        <f t="shared" si="184"/>
        <v>0</v>
      </c>
      <c r="Q1007" s="20">
        <f t="shared" si="185"/>
        <v>0</v>
      </c>
      <c r="R1007" s="20">
        <f t="shared" si="190"/>
        <v>5625.731511530912</v>
      </c>
      <c r="S1007" s="20">
        <f t="shared" si="191"/>
        <v>-3732.8928735285494</v>
      </c>
      <c r="T1007" s="20">
        <f t="shared" si="186"/>
        <v>3732.8928735285494</v>
      </c>
      <c r="U1007" s="20">
        <f t="shared" si="187"/>
        <v>1892.8386380023626</v>
      </c>
      <c r="V1007">
        <f>(0.5*$C$3*G1007^2)/1000</f>
        <v>0</v>
      </c>
      <c r="W1007">
        <f t="shared" si="188"/>
        <v>0</v>
      </c>
    </row>
    <row r="1008" spans="2:23" x14ac:dyDescent="0.3">
      <c r="B1008" s="4" t="s">
        <v>35</v>
      </c>
      <c r="C1008" s="4">
        <v>1000</v>
      </c>
      <c r="D1008" s="4">
        <v>411</v>
      </c>
      <c r="E1008" s="11">
        <v>0</v>
      </c>
      <c r="F1008" s="15">
        <f t="shared" si="189"/>
        <v>0</v>
      </c>
      <c r="G1008" s="15">
        <f t="shared" si="180"/>
        <v>0</v>
      </c>
      <c r="H1008" s="15"/>
      <c r="I1008" s="15">
        <f t="shared" si="181"/>
        <v>0</v>
      </c>
      <c r="J1008" s="15">
        <f t="shared" si="182"/>
        <v>0</v>
      </c>
      <c r="K1008" s="21">
        <f t="shared" si="183"/>
        <v>188.82288000000003</v>
      </c>
      <c r="L1008" s="17">
        <f>K1008+J1008</f>
        <v>188.82288000000003</v>
      </c>
      <c r="M1008">
        <f>(($C$3*F1008)*$J$3)/2</f>
        <v>0</v>
      </c>
      <c r="N1008">
        <f>(M1008/$J$3)+O1008</f>
        <v>188.82288000000003</v>
      </c>
      <c r="O1008" s="17">
        <f>L1008+I1008</f>
        <v>188.82288000000003</v>
      </c>
      <c r="P1008" s="15">
        <f t="shared" si="184"/>
        <v>0</v>
      </c>
      <c r="Q1008" s="20">
        <f t="shared" si="185"/>
        <v>0</v>
      </c>
      <c r="R1008" s="20">
        <f t="shared" si="190"/>
        <v>5625.731511530912</v>
      </c>
      <c r="S1008" s="20">
        <f t="shared" si="191"/>
        <v>-3732.8928735285494</v>
      </c>
      <c r="T1008" s="20">
        <f t="shared" si="186"/>
        <v>3732.8928735285494</v>
      </c>
      <c r="U1008" s="20">
        <f t="shared" si="187"/>
        <v>1892.8386380023626</v>
      </c>
      <c r="V1008">
        <f>(0.5*$C$3*G1008^2)/1000</f>
        <v>0</v>
      </c>
      <c r="W1008">
        <f t="shared" si="188"/>
        <v>0</v>
      </c>
    </row>
    <row r="1009" spans="2:23" x14ac:dyDescent="0.3">
      <c r="B1009" s="4" t="s">
        <v>35</v>
      </c>
      <c r="C1009" s="4">
        <v>1001</v>
      </c>
      <c r="D1009" s="4">
        <v>412</v>
      </c>
      <c r="E1009" s="11">
        <v>0</v>
      </c>
      <c r="F1009" s="15">
        <f t="shared" si="189"/>
        <v>0</v>
      </c>
      <c r="G1009" s="15">
        <f t="shared" si="180"/>
        <v>0</v>
      </c>
      <c r="H1009" s="15"/>
      <c r="I1009" s="15">
        <f t="shared" si="181"/>
        <v>0</v>
      </c>
      <c r="J1009" s="15">
        <f t="shared" si="182"/>
        <v>0</v>
      </c>
      <c r="K1009" s="21">
        <f t="shared" si="183"/>
        <v>188.82288000000003</v>
      </c>
      <c r="L1009" s="17">
        <f>K1009+J1009</f>
        <v>188.82288000000003</v>
      </c>
      <c r="M1009">
        <f>(($C$3*F1009)*$J$3)/2</f>
        <v>0</v>
      </c>
      <c r="N1009">
        <f>(M1009/$J$3)+O1009</f>
        <v>188.82288000000003</v>
      </c>
      <c r="O1009" s="17">
        <f>L1009+I1009</f>
        <v>188.82288000000003</v>
      </c>
      <c r="P1009" s="15">
        <f t="shared" si="184"/>
        <v>0</v>
      </c>
      <c r="Q1009" s="20">
        <f t="shared" si="185"/>
        <v>0</v>
      </c>
      <c r="R1009" s="20">
        <f t="shared" si="190"/>
        <v>5625.731511530912</v>
      </c>
      <c r="S1009" s="20">
        <f t="shared" si="191"/>
        <v>-3732.8928735285494</v>
      </c>
      <c r="T1009" s="20">
        <f t="shared" si="186"/>
        <v>3732.8928735285494</v>
      </c>
      <c r="U1009" s="20">
        <f t="shared" si="187"/>
        <v>1892.8386380023626</v>
      </c>
      <c r="V1009">
        <f>(0.5*$C$3*G1009^2)/1000</f>
        <v>0</v>
      </c>
      <c r="W1009">
        <f t="shared" si="188"/>
        <v>0</v>
      </c>
    </row>
    <row r="1010" spans="2:23" x14ac:dyDescent="0.3">
      <c r="B1010" s="4" t="s">
        <v>35</v>
      </c>
      <c r="C1010" s="4">
        <v>1002</v>
      </c>
      <c r="D1010" s="4">
        <v>413</v>
      </c>
      <c r="E1010" s="11">
        <v>0</v>
      </c>
      <c r="F1010" s="15">
        <f t="shared" si="189"/>
        <v>0</v>
      </c>
      <c r="G1010" s="15">
        <f t="shared" si="180"/>
        <v>0</v>
      </c>
      <c r="H1010" s="15"/>
      <c r="I1010" s="15">
        <f t="shared" si="181"/>
        <v>0</v>
      </c>
      <c r="J1010" s="15">
        <f t="shared" si="182"/>
        <v>0</v>
      </c>
      <c r="K1010" s="21">
        <f t="shared" si="183"/>
        <v>188.82288000000003</v>
      </c>
      <c r="L1010" s="17">
        <f>K1010+J1010</f>
        <v>188.82288000000003</v>
      </c>
      <c r="M1010">
        <f>(($C$3*F1010)*$J$3)/2</f>
        <v>0</v>
      </c>
      <c r="N1010">
        <f>(M1010/$J$3)+O1010</f>
        <v>188.82288000000003</v>
      </c>
      <c r="O1010" s="17">
        <f>L1010+I1010</f>
        <v>188.82288000000003</v>
      </c>
      <c r="P1010" s="15">
        <f t="shared" si="184"/>
        <v>0</v>
      </c>
      <c r="Q1010" s="20">
        <f t="shared" si="185"/>
        <v>0</v>
      </c>
      <c r="R1010" s="20">
        <f t="shared" si="190"/>
        <v>5625.731511530912</v>
      </c>
      <c r="S1010" s="20">
        <f t="shared" si="191"/>
        <v>-3732.8928735285494</v>
      </c>
      <c r="T1010" s="20">
        <f t="shared" si="186"/>
        <v>3732.8928735285494</v>
      </c>
      <c r="U1010" s="20">
        <f t="shared" si="187"/>
        <v>1892.8386380023626</v>
      </c>
      <c r="V1010">
        <f>(0.5*$C$3*G1010^2)/1000</f>
        <v>0</v>
      </c>
      <c r="W1010">
        <f t="shared" si="188"/>
        <v>0</v>
      </c>
    </row>
    <row r="1011" spans="2:23" x14ac:dyDescent="0.3">
      <c r="B1011" s="4" t="s">
        <v>35</v>
      </c>
      <c r="C1011" s="4">
        <v>1003</v>
      </c>
      <c r="D1011" s="4">
        <v>414</v>
      </c>
      <c r="E1011" s="11">
        <v>0</v>
      </c>
      <c r="F1011" s="15">
        <f t="shared" si="189"/>
        <v>0</v>
      </c>
      <c r="G1011" s="15">
        <f t="shared" si="180"/>
        <v>0</v>
      </c>
      <c r="H1011" s="15"/>
      <c r="I1011" s="15">
        <f t="shared" si="181"/>
        <v>0</v>
      </c>
      <c r="J1011" s="15">
        <f t="shared" si="182"/>
        <v>0</v>
      </c>
      <c r="K1011" s="21">
        <f t="shared" si="183"/>
        <v>188.82288000000003</v>
      </c>
      <c r="L1011" s="17">
        <f>K1011+J1011</f>
        <v>188.82288000000003</v>
      </c>
      <c r="M1011">
        <f>(($C$3*F1011)*$J$3)/2</f>
        <v>0</v>
      </c>
      <c r="N1011">
        <f>(M1011/$J$3)+O1011</f>
        <v>188.82288000000003</v>
      </c>
      <c r="O1011" s="17">
        <f>L1011+I1011</f>
        <v>188.82288000000003</v>
      </c>
      <c r="P1011" s="15">
        <f t="shared" si="184"/>
        <v>0</v>
      </c>
      <c r="Q1011" s="20">
        <f t="shared" si="185"/>
        <v>0</v>
      </c>
      <c r="R1011" s="20">
        <f t="shared" si="190"/>
        <v>5625.731511530912</v>
      </c>
      <c r="S1011" s="20">
        <f t="shared" si="191"/>
        <v>-3732.8928735285494</v>
      </c>
      <c r="T1011" s="20">
        <f t="shared" si="186"/>
        <v>3732.8928735285494</v>
      </c>
      <c r="U1011" s="20">
        <f t="shared" si="187"/>
        <v>1892.8386380023626</v>
      </c>
      <c r="V1011">
        <f>(0.5*$C$3*G1011^2)/1000</f>
        <v>0</v>
      </c>
      <c r="W1011">
        <f t="shared" si="188"/>
        <v>0</v>
      </c>
    </row>
    <row r="1012" spans="2:23" x14ac:dyDescent="0.3">
      <c r="B1012" s="4" t="s">
        <v>35</v>
      </c>
      <c r="C1012" s="4">
        <v>1004</v>
      </c>
      <c r="D1012" s="4">
        <v>415</v>
      </c>
      <c r="E1012" s="11">
        <v>0</v>
      </c>
      <c r="F1012" s="15">
        <f t="shared" si="189"/>
        <v>0</v>
      </c>
      <c r="G1012" s="15">
        <f t="shared" si="180"/>
        <v>0</v>
      </c>
      <c r="H1012" s="15"/>
      <c r="I1012" s="15">
        <f t="shared" si="181"/>
        <v>0</v>
      </c>
      <c r="J1012" s="15">
        <f t="shared" si="182"/>
        <v>0</v>
      </c>
      <c r="K1012" s="21">
        <f t="shared" si="183"/>
        <v>188.82288000000003</v>
      </c>
      <c r="L1012" s="17">
        <f>K1012+J1012</f>
        <v>188.82288000000003</v>
      </c>
      <c r="M1012">
        <f>(($C$3*F1012)*$J$3)/2</f>
        <v>0</v>
      </c>
      <c r="N1012">
        <f>(M1012/$J$3)+O1012</f>
        <v>188.82288000000003</v>
      </c>
      <c r="O1012" s="17">
        <f>L1012+I1012</f>
        <v>188.82288000000003</v>
      </c>
      <c r="P1012" s="15">
        <f t="shared" si="184"/>
        <v>0</v>
      </c>
      <c r="Q1012" s="20">
        <f t="shared" si="185"/>
        <v>0</v>
      </c>
      <c r="R1012" s="20">
        <f t="shared" si="190"/>
        <v>5625.731511530912</v>
      </c>
      <c r="S1012" s="20">
        <f t="shared" si="191"/>
        <v>-3732.8928735285494</v>
      </c>
      <c r="T1012" s="20">
        <f t="shared" si="186"/>
        <v>3732.8928735285494</v>
      </c>
      <c r="U1012" s="20">
        <f t="shared" si="187"/>
        <v>1892.8386380023626</v>
      </c>
      <c r="V1012">
        <f>(0.5*$C$3*G1012^2)/1000</f>
        <v>0</v>
      </c>
      <c r="W1012">
        <f t="shared" si="188"/>
        <v>0</v>
      </c>
    </row>
    <row r="1013" spans="2:23" x14ac:dyDescent="0.3">
      <c r="B1013" s="4" t="s">
        <v>35</v>
      </c>
      <c r="C1013" s="4">
        <v>1005</v>
      </c>
      <c r="D1013" s="4">
        <v>416</v>
      </c>
      <c r="E1013" s="11">
        <v>0</v>
      </c>
      <c r="F1013" s="15">
        <f t="shared" si="189"/>
        <v>0</v>
      </c>
      <c r="G1013" s="15">
        <f t="shared" si="180"/>
        <v>0</v>
      </c>
      <c r="H1013" s="15"/>
      <c r="I1013" s="15">
        <f t="shared" si="181"/>
        <v>0</v>
      </c>
      <c r="J1013" s="15">
        <f t="shared" si="182"/>
        <v>0</v>
      </c>
      <c r="K1013" s="21">
        <f t="shared" si="183"/>
        <v>188.82288000000003</v>
      </c>
      <c r="L1013" s="17">
        <f>K1013+J1013</f>
        <v>188.82288000000003</v>
      </c>
      <c r="M1013">
        <f>(($C$3*F1013)*$J$3)/2</f>
        <v>0</v>
      </c>
      <c r="N1013">
        <f>(M1013/$J$3)+O1013</f>
        <v>188.82288000000003</v>
      </c>
      <c r="O1013" s="17">
        <f>L1013+I1013</f>
        <v>188.82288000000003</v>
      </c>
      <c r="P1013" s="15">
        <f t="shared" si="184"/>
        <v>0</v>
      </c>
      <c r="Q1013" s="20">
        <f t="shared" si="185"/>
        <v>0</v>
      </c>
      <c r="R1013" s="20">
        <f t="shared" si="190"/>
        <v>5625.731511530912</v>
      </c>
      <c r="S1013" s="20">
        <f t="shared" si="191"/>
        <v>-3732.8928735285494</v>
      </c>
      <c r="T1013" s="20">
        <f t="shared" si="186"/>
        <v>3732.8928735285494</v>
      </c>
      <c r="U1013" s="20">
        <f t="shared" si="187"/>
        <v>1892.8386380023626</v>
      </c>
      <c r="V1013">
        <f>(0.5*$C$3*G1013^2)/1000</f>
        <v>0</v>
      </c>
      <c r="W1013">
        <f t="shared" si="188"/>
        <v>0</v>
      </c>
    </row>
    <row r="1014" spans="2:23" x14ac:dyDescent="0.3">
      <c r="B1014" s="4" t="s">
        <v>35</v>
      </c>
      <c r="C1014" s="4">
        <v>1006</v>
      </c>
      <c r="D1014" s="4">
        <v>417</v>
      </c>
      <c r="E1014" s="11">
        <v>0</v>
      </c>
      <c r="F1014" s="15">
        <f t="shared" si="189"/>
        <v>0</v>
      </c>
      <c r="G1014" s="15">
        <f t="shared" si="180"/>
        <v>0</v>
      </c>
      <c r="H1014" s="15"/>
      <c r="I1014" s="15">
        <f t="shared" si="181"/>
        <v>0</v>
      </c>
      <c r="J1014" s="15">
        <f t="shared" si="182"/>
        <v>0</v>
      </c>
      <c r="K1014" s="21">
        <f t="shared" si="183"/>
        <v>188.82288000000003</v>
      </c>
      <c r="L1014" s="17">
        <f>K1014+J1014</f>
        <v>188.82288000000003</v>
      </c>
      <c r="M1014">
        <f>(($C$3*F1014)*$J$3)/2</f>
        <v>0</v>
      </c>
      <c r="N1014">
        <f>(M1014/$J$3)+O1014</f>
        <v>188.82288000000003</v>
      </c>
      <c r="O1014" s="17">
        <f>L1014+I1014</f>
        <v>188.82288000000003</v>
      </c>
      <c r="P1014" s="15">
        <f t="shared" si="184"/>
        <v>0</v>
      </c>
      <c r="Q1014" s="20">
        <f t="shared" si="185"/>
        <v>0</v>
      </c>
      <c r="R1014" s="20">
        <f t="shared" si="190"/>
        <v>5625.731511530912</v>
      </c>
      <c r="S1014" s="20">
        <f t="shared" si="191"/>
        <v>-3732.8928735285494</v>
      </c>
      <c r="T1014" s="20">
        <f t="shared" si="186"/>
        <v>3732.8928735285494</v>
      </c>
      <c r="U1014" s="20">
        <f t="shared" si="187"/>
        <v>1892.8386380023626</v>
      </c>
      <c r="V1014">
        <f>(0.5*$C$3*G1014^2)/1000</f>
        <v>0</v>
      </c>
      <c r="W1014">
        <f t="shared" si="188"/>
        <v>0</v>
      </c>
    </row>
    <row r="1015" spans="2:23" x14ac:dyDescent="0.3">
      <c r="B1015" s="4" t="s">
        <v>35</v>
      </c>
      <c r="C1015" s="4">
        <v>1007</v>
      </c>
      <c r="D1015" s="4">
        <v>418</v>
      </c>
      <c r="E1015" s="11">
        <v>0</v>
      </c>
      <c r="F1015" s="15">
        <f t="shared" si="189"/>
        <v>0</v>
      </c>
      <c r="G1015" s="15">
        <f t="shared" si="180"/>
        <v>0</v>
      </c>
      <c r="H1015" s="15"/>
      <c r="I1015" s="15">
        <f t="shared" si="181"/>
        <v>0</v>
      </c>
      <c r="J1015" s="15">
        <f t="shared" si="182"/>
        <v>0</v>
      </c>
      <c r="K1015" s="21">
        <f t="shared" si="183"/>
        <v>188.82288000000003</v>
      </c>
      <c r="L1015" s="17">
        <f>K1015+J1015</f>
        <v>188.82288000000003</v>
      </c>
      <c r="M1015">
        <f>(($C$3*F1015)*$J$3)/2</f>
        <v>0</v>
      </c>
      <c r="N1015">
        <f>(M1015/$J$3)+O1015</f>
        <v>188.82288000000003</v>
      </c>
      <c r="O1015" s="17">
        <f>L1015+I1015</f>
        <v>188.82288000000003</v>
      </c>
      <c r="P1015" s="15">
        <f t="shared" si="184"/>
        <v>0</v>
      </c>
      <c r="Q1015" s="20">
        <f t="shared" si="185"/>
        <v>0</v>
      </c>
      <c r="R1015" s="20">
        <f t="shared" si="190"/>
        <v>5625.731511530912</v>
      </c>
      <c r="S1015" s="20">
        <f t="shared" si="191"/>
        <v>-3732.8928735285494</v>
      </c>
      <c r="T1015" s="20">
        <f t="shared" si="186"/>
        <v>3732.8928735285494</v>
      </c>
      <c r="U1015" s="20">
        <f t="shared" si="187"/>
        <v>1892.8386380023626</v>
      </c>
      <c r="V1015">
        <f>(0.5*$C$3*G1015^2)/1000</f>
        <v>0</v>
      </c>
      <c r="W1015">
        <f t="shared" si="188"/>
        <v>0</v>
      </c>
    </row>
    <row r="1016" spans="2:23" x14ac:dyDescent="0.3">
      <c r="B1016" s="4" t="s">
        <v>35</v>
      </c>
      <c r="C1016" s="4">
        <v>1008</v>
      </c>
      <c r="D1016" s="4">
        <v>419</v>
      </c>
      <c r="E1016" s="11">
        <v>0</v>
      </c>
      <c r="F1016" s="15">
        <f t="shared" si="189"/>
        <v>0</v>
      </c>
      <c r="G1016" s="15">
        <f t="shared" si="180"/>
        <v>0</v>
      </c>
      <c r="H1016" s="15"/>
      <c r="I1016" s="15">
        <f t="shared" si="181"/>
        <v>0</v>
      </c>
      <c r="J1016" s="15">
        <f t="shared" si="182"/>
        <v>0</v>
      </c>
      <c r="K1016" s="21">
        <f t="shared" si="183"/>
        <v>188.82288000000003</v>
      </c>
      <c r="L1016" s="17">
        <f>K1016+J1016</f>
        <v>188.82288000000003</v>
      </c>
      <c r="M1016">
        <f>(($C$3*F1016)*$J$3)/2</f>
        <v>0</v>
      </c>
      <c r="N1016">
        <f>(M1016/$J$3)+O1016</f>
        <v>188.82288000000003</v>
      </c>
      <c r="O1016" s="17">
        <f>L1016+I1016</f>
        <v>188.82288000000003</v>
      </c>
      <c r="P1016" s="15">
        <f t="shared" si="184"/>
        <v>0</v>
      </c>
      <c r="Q1016" s="20">
        <f t="shared" si="185"/>
        <v>0</v>
      </c>
      <c r="R1016" s="20">
        <f t="shared" si="190"/>
        <v>5625.731511530912</v>
      </c>
      <c r="S1016" s="20">
        <f t="shared" si="191"/>
        <v>-3732.8928735285494</v>
      </c>
      <c r="T1016" s="20">
        <f t="shared" si="186"/>
        <v>3732.8928735285494</v>
      </c>
      <c r="U1016" s="20">
        <f t="shared" si="187"/>
        <v>1892.8386380023626</v>
      </c>
      <c r="V1016">
        <f>(0.5*$C$3*G1016^2)/1000</f>
        <v>0</v>
      </c>
      <c r="W1016">
        <f t="shared" si="188"/>
        <v>0</v>
      </c>
    </row>
    <row r="1017" spans="2:23" x14ac:dyDescent="0.3">
      <c r="B1017" s="4" t="s">
        <v>35</v>
      </c>
      <c r="C1017" s="4">
        <v>1009</v>
      </c>
      <c r="D1017" s="4">
        <v>420</v>
      </c>
      <c r="E1017" s="11">
        <v>0</v>
      </c>
      <c r="F1017" s="15">
        <f t="shared" si="189"/>
        <v>0</v>
      </c>
      <c r="G1017" s="15">
        <f t="shared" si="180"/>
        <v>0</v>
      </c>
      <c r="H1017" s="15"/>
      <c r="I1017" s="15">
        <f t="shared" si="181"/>
        <v>0</v>
      </c>
      <c r="J1017" s="15">
        <f t="shared" si="182"/>
        <v>0</v>
      </c>
      <c r="K1017" s="21">
        <f t="shared" si="183"/>
        <v>188.82288000000003</v>
      </c>
      <c r="L1017" s="17">
        <f>K1017+J1017</f>
        <v>188.82288000000003</v>
      </c>
      <c r="M1017">
        <f>(($C$3*F1017)*$J$3)/2</f>
        <v>0</v>
      </c>
      <c r="N1017">
        <f>(M1017/$J$3)+O1017</f>
        <v>188.82288000000003</v>
      </c>
      <c r="O1017" s="17">
        <f>L1017+I1017</f>
        <v>188.82288000000003</v>
      </c>
      <c r="P1017" s="15">
        <f t="shared" si="184"/>
        <v>0</v>
      </c>
      <c r="Q1017" s="20">
        <f t="shared" si="185"/>
        <v>0</v>
      </c>
      <c r="R1017" s="20">
        <f t="shared" si="190"/>
        <v>5625.731511530912</v>
      </c>
      <c r="S1017" s="20">
        <f t="shared" si="191"/>
        <v>-3732.8928735285494</v>
      </c>
      <c r="T1017" s="20">
        <f t="shared" si="186"/>
        <v>3732.8928735285494</v>
      </c>
      <c r="U1017" s="20">
        <f t="shared" si="187"/>
        <v>1892.8386380023626</v>
      </c>
      <c r="V1017">
        <f>(0.5*$C$3*G1017^2)/1000</f>
        <v>0</v>
      </c>
      <c r="W1017">
        <f t="shared" si="188"/>
        <v>0</v>
      </c>
    </row>
    <row r="1018" spans="2:23" x14ac:dyDescent="0.3">
      <c r="B1018" s="4" t="s">
        <v>35</v>
      </c>
      <c r="C1018" s="4">
        <v>1010</v>
      </c>
      <c r="D1018" s="4">
        <v>421</v>
      </c>
      <c r="E1018" s="11">
        <v>0</v>
      </c>
      <c r="F1018" s="15">
        <f t="shared" si="189"/>
        <v>0</v>
      </c>
      <c r="G1018" s="15">
        <f t="shared" si="180"/>
        <v>0</v>
      </c>
      <c r="H1018" s="15"/>
      <c r="I1018" s="15">
        <f t="shared" si="181"/>
        <v>0</v>
      </c>
      <c r="J1018" s="15">
        <f t="shared" si="182"/>
        <v>0</v>
      </c>
      <c r="K1018" s="21">
        <f t="shared" si="183"/>
        <v>188.82288000000003</v>
      </c>
      <c r="L1018" s="17">
        <f>K1018+J1018</f>
        <v>188.82288000000003</v>
      </c>
      <c r="M1018">
        <f>(($C$3*F1018)*$J$3)/2</f>
        <v>0</v>
      </c>
      <c r="N1018">
        <f>(M1018/$J$3)+O1018</f>
        <v>188.82288000000003</v>
      </c>
      <c r="O1018" s="17">
        <f>L1018+I1018</f>
        <v>188.82288000000003</v>
      </c>
      <c r="P1018" s="15">
        <f t="shared" si="184"/>
        <v>0</v>
      </c>
      <c r="Q1018" s="20">
        <f t="shared" si="185"/>
        <v>0</v>
      </c>
      <c r="R1018" s="20">
        <f t="shared" si="190"/>
        <v>5625.731511530912</v>
      </c>
      <c r="S1018" s="20">
        <f t="shared" si="191"/>
        <v>-3732.8928735285494</v>
      </c>
      <c r="T1018" s="20">
        <f t="shared" si="186"/>
        <v>3732.8928735285494</v>
      </c>
      <c r="U1018" s="20">
        <f t="shared" si="187"/>
        <v>1892.8386380023626</v>
      </c>
      <c r="V1018">
        <f>(0.5*$C$3*G1018^2)/1000</f>
        <v>0</v>
      </c>
      <c r="W1018">
        <f t="shared" si="188"/>
        <v>0</v>
      </c>
    </row>
    <row r="1019" spans="2:23" x14ac:dyDescent="0.3">
      <c r="B1019" s="4" t="s">
        <v>35</v>
      </c>
      <c r="C1019" s="4">
        <v>1011</v>
      </c>
      <c r="D1019" s="4">
        <v>422</v>
      </c>
      <c r="E1019" s="11">
        <v>0</v>
      </c>
      <c r="F1019" s="15">
        <f t="shared" si="189"/>
        <v>0</v>
      </c>
      <c r="G1019" s="15">
        <f t="shared" si="180"/>
        <v>0</v>
      </c>
      <c r="H1019" s="15"/>
      <c r="I1019" s="15">
        <f t="shared" si="181"/>
        <v>0</v>
      </c>
      <c r="J1019" s="15">
        <f t="shared" si="182"/>
        <v>0</v>
      </c>
      <c r="K1019" s="21">
        <f t="shared" si="183"/>
        <v>188.82288000000003</v>
      </c>
      <c r="L1019" s="17">
        <f>K1019+J1019</f>
        <v>188.82288000000003</v>
      </c>
      <c r="M1019">
        <f>(($C$3*F1019)*$J$3)/2</f>
        <v>0</v>
      </c>
      <c r="N1019">
        <f>(M1019/$J$3)+O1019</f>
        <v>188.82288000000003</v>
      </c>
      <c r="O1019" s="17">
        <f>L1019+I1019</f>
        <v>188.82288000000003</v>
      </c>
      <c r="P1019" s="15">
        <f t="shared" si="184"/>
        <v>0</v>
      </c>
      <c r="Q1019" s="20">
        <f t="shared" si="185"/>
        <v>0</v>
      </c>
      <c r="R1019" s="20">
        <f t="shared" si="190"/>
        <v>5625.731511530912</v>
      </c>
      <c r="S1019" s="20">
        <f t="shared" si="191"/>
        <v>-3732.8928735285494</v>
      </c>
      <c r="T1019" s="20">
        <f t="shared" si="186"/>
        <v>3732.8928735285494</v>
      </c>
      <c r="U1019" s="20">
        <f t="shared" si="187"/>
        <v>1892.8386380023626</v>
      </c>
      <c r="V1019">
        <f>(0.5*$C$3*G1019^2)/1000</f>
        <v>0</v>
      </c>
      <c r="W1019">
        <f t="shared" si="188"/>
        <v>0</v>
      </c>
    </row>
    <row r="1020" spans="2:23" x14ac:dyDescent="0.3">
      <c r="B1020" s="4" t="s">
        <v>35</v>
      </c>
      <c r="C1020" s="4">
        <v>1012</v>
      </c>
      <c r="D1020" s="4">
        <v>423</v>
      </c>
      <c r="E1020" s="11">
        <v>0</v>
      </c>
      <c r="F1020" s="15">
        <f t="shared" si="189"/>
        <v>0</v>
      </c>
      <c r="G1020" s="15">
        <f t="shared" si="180"/>
        <v>0</v>
      </c>
      <c r="H1020" s="15"/>
      <c r="I1020" s="15">
        <f t="shared" si="181"/>
        <v>0</v>
      </c>
      <c r="J1020" s="15">
        <f t="shared" si="182"/>
        <v>0</v>
      </c>
      <c r="K1020" s="21">
        <f t="shared" si="183"/>
        <v>188.82288000000003</v>
      </c>
      <c r="L1020" s="17">
        <f>K1020+J1020</f>
        <v>188.82288000000003</v>
      </c>
      <c r="M1020">
        <f>(($C$3*F1020)*$J$3)/2</f>
        <v>0</v>
      </c>
      <c r="N1020">
        <f>(M1020/$J$3)+O1020</f>
        <v>188.82288000000003</v>
      </c>
      <c r="O1020" s="17">
        <f>L1020+I1020</f>
        <v>188.82288000000003</v>
      </c>
      <c r="P1020" s="15">
        <f t="shared" si="184"/>
        <v>0</v>
      </c>
      <c r="Q1020" s="20">
        <f t="shared" si="185"/>
        <v>0</v>
      </c>
      <c r="R1020" s="20">
        <f t="shared" si="190"/>
        <v>5625.731511530912</v>
      </c>
      <c r="S1020" s="20">
        <f t="shared" si="191"/>
        <v>-3732.8928735285494</v>
      </c>
      <c r="T1020" s="20">
        <f t="shared" si="186"/>
        <v>3732.8928735285494</v>
      </c>
      <c r="U1020" s="20">
        <f t="shared" si="187"/>
        <v>1892.8386380023626</v>
      </c>
      <c r="V1020">
        <f>(0.5*$C$3*G1020^2)/1000</f>
        <v>0</v>
      </c>
      <c r="W1020">
        <f t="shared" si="188"/>
        <v>0</v>
      </c>
    </row>
    <row r="1021" spans="2:23" x14ac:dyDescent="0.3">
      <c r="B1021" s="4" t="s">
        <v>35</v>
      </c>
      <c r="C1021" s="4">
        <v>1013</v>
      </c>
      <c r="D1021" s="4">
        <v>424</v>
      </c>
      <c r="E1021" s="11">
        <v>0</v>
      </c>
      <c r="F1021" s="15">
        <f t="shared" si="189"/>
        <v>0</v>
      </c>
      <c r="G1021" s="15">
        <f t="shared" si="180"/>
        <v>0</v>
      </c>
      <c r="H1021" s="15"/>
      <c r="I1021" s="15">
        <f t="shared" si="181"/>
        <v>0</v>
      </c>
      <c r="J1021" s="15">
        <f t="shared" si="182"/>
        <v>0</v>
      </c>
      <c r="K1021" s="21">
        <f t="shared" si="183"/>
        <v>188.82288000000003</v>
      </c>
      <c r="L1021" s="17">
        <f>K1021+J1021</f>
        <v>188.82288000000003</v>
      </c>
      <c r="M1021">
        <f>(($C$3*F1021)*$J$3)/2</f>
        <v>0</v>
      </c>
      <c r="N1021">
        <f>(M1021/$J$3)+O1021</f>
        <v>188.82288000000003</v>
      </c>
      <c r="O1021" s="17">
        <f>L1021+I1021</f>
        <v>188.82288000000003</v>
      </c>
      <c r="P1021" s="15">
        <f t="shared" si="184"/>
        <v>0</v>
      </c>
      <c r="Q1021" s="20">
        <f t="shared" si="185"/>
        <v>0</v>
      </c>
      <c r="R1021" s="20">
        <f t="shared" si="190"/>
        <v>5625.731511530912</v>
      </c>
      <c r="S1021" s="20">
        <f t="shared" si="191"/>
        <v>-3732.8928735285494</v>
      </c>
      <c r="T1021" s="20">
        <f t="shared" si="186"/>
        <v>3732.8928735285494</v>
      </c>
      <c r="U1021" s="20">
        <f t="shared" si="187"/>
        <v>1892.8386380023626</v>
      </c>
      <c r="V1021">
        <f>(0.5*$C$3*G1021^2)/1000</f>
        <v>0</v>
      </c>
      <c r="W1021">
        <f t="shared" si="188"/>
        <v>0</v>
      </c>
    </row>
    <row r="1022" spans="2:23" x14ac:dyDescent="0.3">
      <c r="B1022" s="4" t="s">
        <v>35</v>
      </c>
      <c r="C1022" s="4">
        <v>1014</v>
      </c>
      <c r="D1022" s="4">
        <v>425</v>
      </c>
      <c r="E1022" s="11">
        <v>0</v>
      </c>
      <c r="F1022" s="15">
        <f t="shared" si="189"/>
        <v>0</v>
      </c>
      <c r="G1022" s="15">
        <f t="shared" si="180"/>
        <v>0</v>
      </c>
      <c r="H1022" s="15"/>
      <c r="I1022" s="15">
        <f t="shared" si="181"/>
        <v>0</v>
      </c>
      <c r="J1022" s="15">
        <f t="shared" si="182"/>
        <v>0</v>
      </c>
      <c r="K1022" s="21">
        <f t="shared" si="183"/>
        <v>188.82288000000003</v>
      </c>
      <c r="L1022" s="17">
        <f>K1022+J1022</f>
        <v>188.82288000000003</v>
      </c>
      <c r="M1022">
        <f>(($C$3*F1022)*$J$3)/2</f>
        <v>0</v>
      </c>
      <c r="N1022">
        <f>(M1022/$J$3)+O1022</f>
        <v>188.82288000000003</v>
      </c>
      <c r="O1022" s="17">
        <f>L1022+I1022</f>
        <v>188.82288000000003</v>
      </c>
      <c r="P1022" s="15">
        <f t="shared" si="184"/>
        <v>0</v>
      </c>
      <c r="Q1022" s="20">
        <f t="shared" si="185"/>
        <v>0</v>
      </c>
      <c r="R1022" s="20">
        <f t="shared" si="190"/>
        <v>5625.731511530912</v>
      </c>
      <c r="S1022" s="20">
        <f t="shared" si="191"/>
        <v>-3732.8928735285494</v>
      </c>
      <c r="T1022" s="20">
        <f t="shared" si="186"/>
        <v>3732.8928735285494</v>
      </c>
      <c r="U1022" s="20">
        <f t="shared" si="187"/>
        <v>1892.8386380023626</v>
      </c>
      <c r="V1022">
        <f>(0.5*$C$3*G1022^2)/1000</f>
        <v>0</v>
      </c>
      <c r="W1022">
        <f t="shared" si="188"/>
        <v>0</v>
      </c>
    </row>
    <row r="1023" spans="2:23" x14ac:dyDescent="0.3">
      <c r="B1023" s="4" t="s">
        <v>35</v>
      </c>
      <c r="C1023" s="4">
        <v>1015</v>
      </c>
      <c r="D1023" s="4">
        <v>426</v>
      </c>
      <c r="E1023" s="11">
        <v>0</v>
      </c>
      <c r="F1023" s="15">
        <f t="shared" si="189"/>
        <v>0</v>
      </c>
      <c r="G1023" s="15">
        <f t="shared" si="180"/>
        <v>0</v>
      </c>
      <c r="H1023" s="15"/>
      <c r="I1023" s="15">
        <f t="shared" si="181"/>
        <v>0</v>
      </c>
      <c r="J1023" s="15">
        <f t="shared" si="182"/>
        <v>0</v>
      </c>
      <c r="K1023" s="21">
        <f t="shared" si="183"/>
        <v>188.82288000000003</v>
      </c>
      <c r="L1023" s="17">
        <f>K1023+J1023</f>
        <v>188.82288000000003</v>
      </c>
      <c r="M1023">
        <f>(($C$3*F1023)*$J$3)/2</f>
        <v>0</v>
      </c>
      <c r="N1023">
        <f>(M1023/$J$3)+O1023</f>
        <v>188.82288000000003</v>
      </c>
      <c r="O1023" s="17">
        <f>L1023+I1023</f>
        <v>188.82288000000003</v>
      </c>
      <c r="P1023" s="15">
        <f t="shared" si="184"/>
        <v>0</v>
      </c>
      <c r="Q1023" s="20">
        <f t="shared" si="185"/>
        <v>0</v>
      </c>
      <c r="R1023" s="20">
        <f t="shared" si="190"/>
        <v>5625.731511530912</v>
      </c>
      <c r="S1023" s="20">
        <f t="shared" si="191"/>
        <v>-3732.8928735285494</v>
      </c>
      <c r="T1023" s="20">
        <f t="shared" si="186"/>
        <v>3732.8928735285494</v>
      </c>
      <c r="U1023" s="20">
        <f t="shared" si="187"/>
        <v>1892.8386380023626</v>
      </c>
      <c r="V1023">
        <f>(0.5*$C$3*G1023^2)/1000</f>
        <v>0</v>
      </c>
      <c r="W1023">
        <f t="shared" si="188"/>
        <v>0</v>
      </c>
    </row>
    <row r="1024" spans="2:23" x14ac:dyDescent="0.3">
      <c r="B1024" s="4" t="s">
        <v>35</v>
      </c>
      <c r="C1024" s="4">
        <v>1016</v>
      </c>
      <c r="D1024" s="4">
        <v>427</v>
      </c>
      <c r="E1024" s="11">
        <v>0</v>
      </c>
      <c r="F1024" s="15">
        <f t="shared" si="189"/>
        <v>0</v>
      </c>
      <c r="G1024" s="15">
        <f t="shared" si="180"/>
        <v>0</v>
      </c>
      <c r="H1024" s="15"/>
      <c r="I1024" s="15">
        <f t="shared" si="181"/>
        <v>0</v>
      </c>
      <c r="J1024" s="15">
        <f t="shared" si="182"/>
        <v>0</v>
      </c>
      <c r="K1024" s="21">
        <f t="shared" si="183"/>
        <v>188.82288000000003</v>
      </c>
      <c r="L1024" s="17">
        <f>K1024+J1024</f>
        <v>188.82288000000003</v>
      </c>
      <c r="M1024">
        <f>(($C$3*F1024)*$J$3)/2</f>
        <v>0</v>
      </c>
      <c r="N1024">
        <f>(M1024/$J$3)+O1024</f>
        <v>188.82288000000003</v>
      </c>
      <c r="O1024" s="17">
        <f>L1024+I1024</f>
        <v>188.82288000000003</v>
      </c>
      <c r="P1024" s="15">
        <f t="shared" si="184"/>
        <v>0</v>
      </c>
      <c r="Q1024" s="20">
        <f t="shared" si="185"/>
        <v>0</v>
      </c>
      <c r="R1024" s="20">
        <f t="shared" si="190"/>
        <v>5625.731511530912</v>
      </c>
      <c r="S1024" s="20">
        <f t="shared" si="191"/>
        <v>-3732.8928735285494</v>
      </c>
      <c r="T1024" s="20">
        <f t="shared" si="186"/>
        <v>3732.8928735285494</v>
      </c>
      <c r="U1024" s="20">
        <f t="shared" si="187"/>
        <v>1892.8386380023626</v>
      </c>
      <c r="V1024">
        <f>(0.5*$C$3*G1024^2)/1000</f>
        <v>0</v>
      </c>
      <c r="W1024">
        <f t="shared" si="188"/>
        <v>0</v>
      </c>
    </row>
    <row r="1025" spans="2:23" x14ac:dyDescent="0.3">
      <c r="B1025" s="4" t="s">
        <v>35</v>
      </c>
      <c r="C1025" s="4">
        <v>1017</v>
      </c>
      <c r="D1025" s="4">
        <v>428</v>
      </c>
      <c r="E1025" s="11">
        <v>0</v>
      </c>
      <c r="F1025" s="15">
        <f t="shared" si="189"/>
        <v>0</v>
      </c>
      <c r="G1025" s="15">
        <f t="shared" si="180"/>
        <v>0</v>
      </c>
      <c r="H1025" s="15"/>
      <c r="I1025" s="15">
        <f t="shared" si="181"/>
        <v>0</v>
      </c>
      <c r="J1025" s="15">
        <f t="shared" si="182"/>
        <v>0</v>
      </c>
      <c r="K1025" s="21">
        <f t="shared" si="183"/>
        <v>188.82288000000003</v>
      </c>
      <c r="L1025" s="17">
        <f>K1025+J1025</f>
        <v>188.82288000000003</v>
      </c>
      <c r="M1025">
        <f>(($C$3*F1025)*$J$3)/2</f>
        <v>0</v>
      </c>
      <c r="N1025">
        <f>(M1025/$J$3)+O1025</f>
        <v>188.82288000000003</v>
      </c>
      <c r="O1025" s="17">
        <f>L1025+I1025</f>
        <v>188.82288000000003</v>
      </c>
      <c r="P1025" s="15">
        <f t="shared" si="184"/>
        <v>0</v>
      </c>
      <c r="Q1025" s="20">
        <f t="shared" si="185"/>
        <v>0</v>
      </c>
      <c r="R1025" s="20">
        <f t="shared" si="190"/>
        <v>5625.731511530912</v>
      </c>
      <c r="S1025" s="20">
        <f t="shared" si="191"/>
        <v>-3732.8928735285494</v>
      </c>
      <c r="T1025" s="20">
        <f t="shared" si="186"/>
        <v>3732.8928735285494</v>
      </c>
      <c r="U1025" s="20">
        <f t="shared" si="187"/>
        <v>1892.8386380023626</v>
      </c>
      <c r="V1025">
        <f>(0.5*$C$3*G1025^2)/1000</f>
        <v>0</v>
      </c>
      <c r="W1025">
        <f t="shared" si="188"/>
        <v>0</v>
      </c>
    </row>
    <row r="1026" spans="2:23" x14ac:dyDescent="0.3">
      <c r="B1026" s="4" t="s">
        <v>35</v>
      </c>
      <c r="C1026" s="4">
        <v>1018</v>
      </c>
      <c r="D1026" s="4">
        <v>429</v>
      </c>
      <c r="E1026" s="11">
        <v>0</v>
      </c>
      <c r="F1026" s="15">
        <f t="shared" si="189"/>
        <v>0</v>
      </c>
      <c r="G1026" s="15">
        <f t="shared" si="180"/>
        <v>0</v>
      </c>
      <c r="H1026" s="15"/>
      <c r="I1026" s="15">
        <f t="shared" si="181"/>
        <v>0</v>
      </c>
      <c r="J1026" s="15">
        <f t="shared" si="182"/>
        <v>0</v>
      </c>
      <c r="K1026" s="21">
        <f t="shared" si="183"/>
        <v>188.82288000000003</v>
      </c>
      <c r="L1026" s="17">
        <f>K1026+J1026</f>
        <v>188.82288000000003</v>
      </c>
      <c r="M1026">
        <f>(($C$3*F1026)*$J$3)/2</f>
        <v>0</v>
      </c>
      <c r="N1026">
        <f>(M1026/$J$3)+O1026</f>
        <v>188.82288000000003</v>
      </c>
      <c r="O1026" s="17">
        <f>L1026+I1026</f>
        <v>188.82288000000003</v>
      </c>
      <c r="P1026" s="15">
        <f t="shared" si="184"/>
        <v>0</v>
      </c>
      <c r="Q1026" s="20">
        <f t="shared" si="185"/>
        <v>0</v>
      </c>
      <c r="R1026" s="20">
        <f t="shared" si="190"/>
        <v>5625.731511530912</v>
      </c>
      <c r="S1026" s="20">
        <f t="shared" si="191"/>
        <v>-3732.8928735285494</v>
      </c>
      <c r="T1026" s="20">
        <f t="shared" si="186"/>
        <v>3732.8928735285494</v>
      </c>
      <c r="U1026" s="20">
        <f t="shared" si="187"/>
        <v>1892.8386380023626</v>
      </c>
      <c r="V1026">
        <f>(0.5*$C$3*G1026^2)/1000</f>
        <v>0</v>
      </c>
      <c r="W1026">
        <f t="shared" si="188"/>
        <v>0</v>
      </c>
    </row>
    <row r="1027" spans="2:23" x14ac:dyDescent="0.3">
      <c r="B1027" s="4" t="s">
        <v>35</v>
      </c>
      <c r="C1027" s="4">
        <v>1019</v>
      </c>
      <c r="D1027" s="4">
        <v>430</v>
      </c>
      <c r="E1027" s="11">
        <v>0</v>
      </c>
      <c r="F1027" s="15">
        <f t="shared" si="189"/>
        <v>0</v>
      </c>
      <c r="G1027" s="15">
        <f t="shared" si="180"/>
        <v>0</v>
      </c>
      <c r="H1027" s="15"/>
      <c r="I1027" s="15">
        <f t="shared" si="181"/>
        <v>0</v>
      </c>
      <c r="J1027" s="15">
        <f t="shared" si="182"/>
        <v>0</v>
      </c>
      <c r="K1027" s="21">
        <f t="shared" si="183"/>
        <v>188.82288000000003</v>
      </c>
      <c r="L1027" s="17">
        <f>K1027+J1027</f>
        <v>188.82288000000003</v>
      </c>
      <c r="M1027">
        <f>(($C$3*F1027)*$J$3)/2</f>
        <v>0</v>
      </c>
      <c r="N1027">
        <f>(M1027/$J$3)+O1027</f>
        <v>188.82288000000003</v>
      </c>
      <c r="O1027" s="17">
        <f>L1027+I1027</f>
        <v>188.82288000000003</v>
      </c>
      <c r="P1027" s="15">
        <f t="shared" si="184"/>
        <v>0</v>
      </c>
      <c r="Q1027" s="20">
        <f t="shared" si="185"/>
        <v>0</v>
      </c>
      <c r="R1027" s="20">
        <f t="shared" si="190"/>
        <v>5625.731511530912</v>
      </c>
      <c r="S1027" s="20">
        <f t="shared" si="191"/>
        <v>-3732.8928735285494</v>
      </c>
      <c r="T1027" s="20">
        <f t="shared" si="186"/>
        <v>3732.8928735285494</v>
      </c>
      <c r="U1027" s="20">
        <f t="shared" si="187"/>
        <v>1892.8386380023626</v>
      </c>
      <c r="V1027">
        <f>(0.5*$C$3*G1027^2)/1000</f>
        <v>0</v>
      </c>
      <c r="W1027">
        <f t="shared" si="188"/>
        <v>0</v>
      </c>
    </row>
    <row r="1028" spans="2:23" x14ac:dyDescent="0.3">
      <c r="B1028" s="4" t="s">
        <v>35</v>
      </c>
      <c r="C1028" s="4">
        <v>1020</v>
      </c>
      <c r="D1028" s="4">
        <v>431</v>
      </c>
      <c r="E1028" s="11">
        <v>0</v>
      </c>
      <c r="F1028" s="15">
        <f t="shared" si="189"/>
        <v>0</v>
      </c>
      <c r="G1028" s="15">
        <f t="shared" si="180"/>
        <v>0</v>
      </c>
      <c r="H1028" s="15"/>
      <c r="I1028" s="15">
        <f t="shared" si="181"/>
        <v>0</v>
      </c>
      <c r="J1028" s="15">
        <f t="shared" si="182"/>
        <v>0</v>
      </c>
      <c r="K1028" s="21">
        <f t="shared" si="183"/>
        <v>188.82288000000003</v>
      </c>
      <c r="L1028" s="17">
        <f>K1028+J1028</f>
        <v>188.82288000000003</v>
      </c>
      <c r="M1028">
        <f>(($C$3*F1028)*$J$3)/2</f>
        <v>0</v>
      </c>
      <c r="N1028">
        <f>(M1028/$J$3)+O1028</f>
        <v>188.82288000000003</v>
      </c>
      <c r="O1028" s="17">
        <f>L1028+I1028</f>
        <v>188.82288000000003</v>
      </c>
      <c r="P1028" s="15">
        <f t="shared" si="184"/>
        <v>0</v>
      </c>
      <c r="Q1028" s="20">
        <f t="shared" si="185"/>
        <v>0</v>
      </c>
      <c r="R1028" s="20">
        <f t="shared" si="190"/>
        <v>5625.731511530912</v>
      </c>
      <c r="S1028" s="20">
        <f t="shared" si="191"/>
        <v>-3732.8928735285494</v>
      </c>
      <c r="T1028" s="20">
        <f t="shared" si="186"/>
        <v>3732.8928735285494</v>
      </c>
      <c r="U1028" s="20">
        <f t="shared" si="187"/>
        <v>1892.8386380023626</v>
      </c>
      <c r="V1028">
        <f>(0.5*$C$3*G1028^2)/1000</f>
        <v>0</v>
      </c>
      <c r="W1028">
        <f t="shared" si="188"/>
        <v>0</v>
      </c>
    </row>
    <row r="1029" spans="2:23" x14ac:dyDescent="0.3">
      <c r="B1029" s="4" t="s">
        <v>35</v>
      </c>
      <c r="C1029" s="4">
        <v>1021</v>
      </c>
      <c r="D1029" s="4">
        <v>432</v>
      </c>
      <c r="E1029" s="11">
        <v>0</v>
      </c>
      <c r="F1029" s="15">
        <f t="shared" si="189"/>
        <v>0</v>
      </c>
      <c r="G1029" s="15">
        <f t="shared" si="180"/>
        <v>0</v>
      </c>
      <c r="H1029" s="15"/>
      <c r="I1029" s="15">
        <f t="shared" si="181"/>
        <v>0</v>
      </c>
      <c r="J1029" s="15">
        <f t="shared" si="182"/>
        <v>0</v>
      </c>
      <c r="K1029" s="21">
        <f t="shared" si="183"/>
        <v>188.82288000000003</v>
      </c>
      <c r="L1029" s="17">
        <f>K1029+J1029</f>
        <v>188.82288000000003</v>
      </c>
      <c r="M1029">
        <f>(($C$3*F1029)*$J$3)/2</f>
        <v>0</v>
      </c>
      <c r="N1029">
        <f>(M1029/$J$3)+O1029</f>
        <v>188.82288000000003</v>
      </c>
      <c r="O1029" s="17">
        <f>L1029+I1029</f>
        <v>188.82288000000003</v>
      </c>
      <c r="P1029" s="15">
        <f t="shared" si="184"/>
        <v>0</v>
      </c>
      <c r="Q1029" s="20">
        <f t="shared" si="185"/>
        <v>0</v>
      </c>
      <c r="R1029" s="20">
        <f t="shared" si="190"/>
        <v>5625.731511530912</v>
      </c>
      <c r="S1029" s="20">
        <f t="shared" si="191"/>
        <v>-3732.8928735285494</v>
      </c>
      <c r="T1029" s="20">
        <f t="shared" si="186"/>
        <v>3732.8928735285494</v>
      </c>
      <c r="U1029" s="20">
        <f t="shared" si="187"/>
        <v>1892.8386380023626</v>
      </c>
      <c r="V1029">
        <f>(0.5*$C$3*G1029^2)/1000</f>
        <v>0</v>
      </c>
      <c r="W1029">
        <f t="shared" si="188"/>
        <v>0</v>
      </c>
    </row>
    <row r="1030" spans="2:23" x14ac:dyDescent="0.3">
      <c r="B1030" s="4" t="s">
        <v>35</v>
      </c>
      <c r="C1030" s="4">
        <v>1022</v>
      </c>
      <c r="D1030" s="4">
        <v>433</v>
      </c>
      <c r="E1030" s="11">
        <v>0</v>
      </c>
      <c r="F1030" s="15">
        <f t="shared" si="189"/>
        <v>0</v>
      </c>
      <c r="G1030" s="15">
        <f t="shared" si="180"/>
        <v>0</v>
      </c>
      <c r="H1030" s="15"/>
      <c r="I1030" s="15">
        <f t="shared" si="181"/>
        <v>0</v>
      </c>
      <c r="J1030" s="15">
        <f t="shared" si="182"/>
        <v>0</v>
      </c>
      <c r="K1030" s="21">
        <f t="shared" si="183"/>
        <v>188.82288000000003</v>
      </c>
      <c r="L1030" s="17">
        <f>K1030+J1030</f>
        <v>188.82288000000003</v>
      </c>
      <c r="M1030">
        <f>(($C$3*F1030)*$J$3)/2</f>
        <v>0</v>
      </c>
      <c r="N1030">
        <f>(M1030/$J$3)+O1030</f>
        <v>188.82288000000003</v>
      </c>
      <c r="O1030" s="17">
        <f>L1030+I1030</f>
        <v>188.82288000000003</v>
      </c>
      <c r="P1030" s="15">
        <f t="shared" si="184"/>
        <v>0</v>
      </c>
      <c r="Q1030" s="20">
        <f t="shared" si="185"/>
        <v>0</v>
      </c>
      <c r="R1030" s="20">
        <f t="shared" si="190"/>
        <v>5625.731511530912</v>
      </c>
      <c r="S1030" s="20">
        <f t="shared" si="191"/>
        <v>-3732.8928735285494</v>
      </c>
      <c r="T1030" s="20">
        <f t="shared" si="186"/>
        <v>3732.8928735285494</v>
      </c>
      <c r="U1030" s="20">
        <f t="shared" si="187"/>
        <v>1892.8386380023626</v>
      </c>
      <c r="V1030">
        <f>(0.5*$C$3*G1030^2)/1000</f>
        <v>0</v>
      </c>
      <c r="W1030">
        <f t="shared" si="188"/>
        <v>0</v>
      </c>
    </row>
    <row r="1031" spans="2:23" x14ac:dyDescent="0.3">
      <c r="B1031" s="6" t="s">
        <v>36</v>
      </c>
      <c r="C1031" s="6">
        <v>1023</v>
      </c>
      <c r="D1031" s="6">
        <v>1</v>
      </c>
      <c r="E1031" s="12">
        <v>0</v>
      </c>
      <c r="F1031" s="15">
        <f t="shared" si="189"/>
        <v>0</v>
      </c>
      <c r="G1031" s="15">
        <f t="shared" si="180"/>
        <v>0</v>
      </c>
      <c r="H1031" s="15"/>
      <c r="I1031" s="15">
        <f t="shared" si="181"/>
        <v>0</v>
      </c>
      <c r="J1031" s="15">
        <f t="shared" si="182"/>
        <v>0</v>
      </c>
      <c r="K1031" s="21">
        <f t="shared" si="183"/>
        <v>188.82288000000003</v>
      </c>
      <c r="L1031" s="17">
        <f>K1031+J1031</f>
        <v>188.82288000000003</v>
      </c>
      <c r="M1031">
        <f>(($C$3*F1031)*$J$3)/2</f>
        <v>0</v>
      </c>
      <c r="N1031">
        <f>(M1031/$J$3)+O1031</f>
        <v>188.82288000000003</v>
      </c>
      <c r="O1031" s="17">
        <f>L1031+I1031</f>
        <v>188.82288000000003</v>
      </c>
      <c r="P1031" s="15">
        <f t="shared" si="184"/>
        <v>0</v>
      </c>
      <c r="Q1031" s="20">
        <f t="shared" si="185"/>
        <v>0</v>
      </c>
      <c r="R1031" s="20">
        <f t="shared" si="190"/>
        <v>5625.731511530912</v>
      </c>
      <c r="S1031" s="20">
        <f t="shared" si="191"/>
        <v>-3732.8928735285494</v>
      </c>
      <c r="T1031" s="20">
        <f t="shared" si="186"/>
        <v>3732.8928735285494</v>
      </c>
      <c r="U1031" s="20">
        <f t="shared" si="187"/>
        <v>1892.8386380023626</v>
      </c>
      <c r="V1031">
        <f>(0.5*$C$3*G1031^2)/1000</f>
        <v>0</v>
      </c>
      <c r="W1031">
        <f t="shared" si="188"/>
        <v>0</v>
      </c>
    </row>
    <row r="1032" spans="2:23" x14ac:dyDescent="0.3">
      <c r="B1032" s="6" t="s">
        <v>36</v>
      </c>
      <c r="C1032" s="6">
        <v>1024</v>
      </c>
      <c r="D1032" s="6">
        <v>2</v>
      </c>
      <c r="E1032" s="12">
        <v>0</v>
      </c>
      <c r="F1032" s="15">
        <f t="shared" si="189"/>
        <v>0</v>
      </c>
      <c r="G1032" s="15">
        <f t="shared" ref="G1032:G1095" si="192">E1032*1000/3600</f>
        <v>0</v>
      </c>
      <c r="H1032" s="15"/>
      <c r="I1032" s="15">
        <f t="shared" si="181"/>
        <v>0</v>
      </c>
      <c r="J1032" s="15">
        <f t="shared" si="182"/>
        <v>0</v>
      </c>
      <c r="K1032" s="21">
        <f t="shared" si="183"/>
        <v>188.82288000000003</v>
      </c>
      <c r="L1032" s="17">
        <f>K1032+J1032</f>
        <v>188.82288000000003</v>
      </c>
      <c r="M1032">
        <f>(($C$3*F1032)*$J$3)/2</f>
        <v>0</v>
      </c>
      <c r="N1032">
        <f>(M1032/$J$3)+O1032</f>
        <v>188.82288000000003</v>
      </c>
      <c r="O1032" s="17">
        <f>L1032+I1032</f>
        <v>188.82288000000003</v>
      </c>
      <c r="P1032" s="15">
        <f t="shared" si="184"/>
        <v>0</v>
      </c>
      <c r="Q1032" s="20">
        <f t="shared" si="185"/>
        <v>0</v>
      </c>
      <c r="R1032" s="20">
        <f t="shared" si="190"/>
        <v>5625.731511530912</v>
      </c>
      <c r="S1032" s="20">
        <f t="shared" si="191"/>
        <v>-3732.8928735285494</v>
      </c>
      <c r="T1032" s="20">
        <f t="shared" si="186"/>
        <v>3732.8928735285494</v>
      </c>
      <c r="U1032" s="20">
        <f t="shared" si="187"/>
        <v>1892.8386380023626</v>
      </c>
      <c r="V1032">
        <f>(0.5*$C$3*G1032^2)/1000</f>
        <v>0</v>
      </c>
      <c r="W1032">
        <f t="shared" si="188"/>
        <v>0</v>
      </c>
    </row>
    <row r="1033" spans="2:23" x14ac:dyDescent="0.3">
      <c r="B1033" s="6" t="s">
        <v>36</v>
      </c>
      <c r="C1033" s="6">
        <v>1025</v>
      </c>
      <c r="D1033" s="6">
        <v>3</v>
      </c>
      <c r="E1033" s="12">
        <v>0</v>
      </c>
      <c r="F1033" s="15">
        <f t="shared" si="189"/>
        <v>0</v>
      </c>
      <c r="G1033" s="15">
        <f t="shared" si="192"/>
        <v>0</v>
      </c>
      <c r="H1033" s="15"/>
      <c r="I1033" s="15">
        <f t="shared" ref="I1033:I1096" si="193">F1033*$C$3</f>
        <v>0</v>
      </c>
      <c r="J1033" s="15">
        <f t="shared" ref="J1033:J1096" si="194">0.5*$G$3*$F$3*$E$3*G1033^2</f>
        <v>0</v>
      </c>
      <c r="K1033" s="21">
        <f t="shared" ref="K1033:K1096" si="195">$B$3*$C$3*$D$3</f>
        <v>188.82288000000003</v>
      </c>
      <c r="L1033" s="17">
        <f>K1033+J1033</f>
        <v>188.82288000000003</v>
      </c>
      <c r="M1033">
        <f>(($C$3*F1033)*$J$3)/2</f>
        <v>0</v>
      </c>
      <c r="N1033">
        <f>(M1033/$J$3)+O1033</f>
        <v>188.82288000000003</v>
      </c>
      <c r="O1033" s="17">
        <f>L1033+I1033</f>
        <v>188.82288000000003</v>
      </c>
      <c r="P1033" s="15">
        <f t="shared" ref="P1033:P1096" si="196">N1033*G1033</f>
        <v>0</v>
      </c>
      <c r="Q1033" s="20">
        <f t="shared" ref="Q1033:Q1096" si="197">P1033*1</f>
        <v>0</v>
      </c>
      <c r="R1033" s="20">
        <f t="shared" si="190"/>
        <v>5625.731511530912</v>
      </c>
      <c r="S1033" s="20">
        <f t="shared" si="191"/>
        <v>-3732.8928735285494</v>
      </c>
      <c r="T1033" s="20">
        <f t="shared" ref="T1033:T1096" si="198">S1033*-1</f>
        <v>3732.8928735285494</v>
      </c>
      <c r="U1033" s="20">
        <f t="shared" ref="U1033:U1096" si="199">R1033-T1033</f>
        <v>1892.8386380023626</v>
      </c>
      <c r="V1033">
        <f>(0.5*$C$3*G1033^2)/1000</f>
        <v>0</v>
      </c>
      <c r="W1033">
        <f t="shared" ref="W1033:W1096" si="200">V1033*0.812</f>
        <v>0</v>
      </c>
    </row>
    <row r="1034" spans="2:23" x14ac:dyDescent="0.3">
      <c r="B1034" s="6" t="s">
        <v>36</v>
      </c>
      <c r="C1034" s="6">
        <v>1026</v>
      </c>
      <c r="D1034" s="6">
        <v>4</v>
      </c>
      <c r="E1034" s="12">
        <v>0</v>
      </c>
      <c r="F1034" s="15">
        <f t="shared" ref="F1034:F1097" si="201">($E1035-$E1033)/2/3.6</f>
        <v>0.11111111111111112</v>
      </c>
      <c r="G1034" s="15">
        <f t="shared" si="192"/>
        <v>0</v>
      </c>
      <c r="H1034" s="15"/>
      <c r="I1034" s="15">
        <f t="shared" si="193"/>
        <v>213.86666666666667</v>
      </c>
      <c r="J1034" s="15">
        <f t="shared" si="194"/>
        <v>0</v>
      </c>
      <c r="K1034" s="21">
        <f t="shared" si="195"/>
        <v>188.82288000000003</v>
      </c>
      <c r="L1034" s="17">
        <f>K1034+J1034</f>
        <v>188.82288000000003</v>
      </c>
      <c r="M1034">
        <f>(($C$3*F1034)*$J$3)/2</f>
        <v>35.753160000000001</v>
      </c>
      <c r="N1034">
        <f>(M1034/$J$3)+O1034</f>
        <v>509.62288000000007</v>
      </c>
      <c r="O1034" s="17">
        <f>L1034+I1034</f>
        <v>402.68954666666673</v>
      </c>
      <c r="P1034" s="15">
        <f t="shared" si="196"/>
        <v>0</v>
      </c>
      <c r="Q1034" s="20">
        <f t="shared" si="197"/>
        <v>0</v>
      </c>
      <c r="R1034" s="20">
        <f t="shared" ref="R1034:R1097" si="202">R1033+MAX(0,Q1034)/1000</f>
        <v>5625.731511530912</v>
      </c>
      <c r="S1034" s="20">
        <f t="shared" ref="S1034:S1097" si="203">S1033+MIN(0,Q1034)/1000</f>
        <v>-3732.8928735285494</v>
      </c>
      <c r="T1034" s="20">
        <f t="shared" si="198"/>
        <v>3732.8928735285494</v>
      </c>
      <c r="U1034" s="20">
        <f t="shared" si="199"/>
        <v>1892.8386380023626</v>
      </c>
      <c r="V1034">
        <f>(0.5*$C$3*G1034^2)/1000</f>
        <v>0</v>
      </c>
      <c r="W1034">
        <f t="shared" si="200"/>
        <v>0</v>
      </c>
    </row>
    <row r="1035" spans="2:23" x14ac:dyDescent="0.3">
      <c r="B1035" s="6" t="s">
        <v>36</v>
      </c>
      <c r="C1035" s="6">
        <v>1027</v>
      </c>
      <c r="D1035" s="6">
        <v>5</v>
      </c>
      <c r="E1035" s="12">
        <v>0.8</v>
      </c>
      <c r="F1035" s="15">
        <f t="shared" si="201"/>
        <v>0.5</v>
      </c>
      <c r="G1035" s="15">
        <f t="shared" si="192"/>
        <v>0.22222222222222221</v>
      </c>
      <c r="H1035" s="15"/>
      <c r="I1035" s="15">
        <f t="shared" si="193"/>
        <v>962.4</v>
      </c>
      <c r="J1035" s="15">
        <f t="shared" si="194"/>
        <v>1.530493827160494E-2</v>
      </c>
      <c r="K1035" s="21">
        <f t="shared" si="195"/>
        <v>188.82288000000003</v>
      </c>
      <c r="L1035" s="17">
        <f>K1035+J1035</f>
        <v>188.83818493827164</v>
      </c>
      <c r="M1035">
        <f>(($C$3*F1035)*$J$3)/2</f>
        <v>160.88921999999999</v>
      </c>
      <c r="N1035">
        <f>(M1035/$J$3)+O1035</f>
        <v>1632.4381849382717</v>
      </c>
      <c r="O1035" s="17">
        <f>L1035+I1035</f>
        <v>1151.2381849382716</v>
      </c>
      <c r="P1035" s="15">
        <f t="shared" si="196"/>
        <v>362.76404109739366</v>
      </c>
      <c r="Q1035" s="20">
        <f t="shared" si="197"/>
        <v>362.76404109739366</v>
      </c>
      <c r="R1035" s="20">
        <f t="shared" si="202"/>
        <v>5626.0942755720098</v>
      </c>
      <c r="S1035" s="20">
        <f t="shared" si="203"/>
        <v>-3732.8928735285494</v>
      </c>
      <c r="T1035" s="20">
        <f t="shared" si="198"/>
        <v>3732.8928735285494</v>
      </c>
      <c r="U1035" s="20">
        <f t="shared" si="199"/>
        <v>1893.2014020434603</v>
      </c>
      <c r="V1035">
        <f>(0.5*$C$3*G1035^2)/1000</f>
        <v>4.7525925925925923E-2</v>
      </c>
      <c r="W1035">
        <f t="shared" si="200"/>
        <v>3.8591051851851854E-2</v>
      </c>
    </row>
    <row r="1036" spans="2:23" x14ac:dyDescent="0.3">
      <c r="B1036" s="6" t="s">
        <v>36</v>
      </c>
      <c r="C1036" s="6">
        <v>1028</v>
      </c>
      <c r="D1036" s="6">
        <v>6</v>
      </c>
      <c r="E1036" s="12">
        <v>3.6</v>
      </c>
      <c r="F1036" s="15">
        <f t="shared" si="201"/>
        <v>1.0833333333333333</v>
      </c>
      <c r="G1036" s="15">
        <f t="shared" si="192"/>
        <v>1</v>
      </c>
      <c r="H1036" s="15"/>
      <c r="I1036" s="15">
        <f t="shared" si="193"/>
        <v>2085.1999999999998</v>
      </c>
      <c r="J1036" s="15">
        <f t="shared" si="194"/>
        <v>0.30992500000000006</v>
      </c>
      <c r="K1036" s="21">
        <f t="shared" si="195"/>
        <v>188.82288000000003</v>
      </c>
      <c r="L1036" s="17">
        <f>K1036+J1036</f>
        <v>189.13280500000002</v>
      </c>
      <c r="M1036">
        <f>(($C$3*F1036)*$J$3)/2</f>
        <v>348.59330999999997</v>
      </c>
      <c r="N1036">
        <f>(M1036/$J$3)+O1036</f>
        <v>3316.9328049999999</v>
      </c>
      <c r="O1036" s="17">
        <f>L1036+I1036</f>
        <v>2274.332805</v>
      </c>
      <c r="P1036" s="15">
        <f t="shared" si="196"/>
        <v>3316.9328049999999</v>
      </c>
      <c r="Q1036" s="20">
        <f t="shared" si="197"/>
        <v>3316.9328049999999</v>
      </c>
      <c r="R1036" s="20">
        <f t="shared" si="202"/>
        <v>5629.4112083770096</v>
      </c>
      <c r="S1036" s="20">
        <f t="shared" si="203"/>
        <v>-3732.8928735285494</v>
      </c>
      <c r="T1036" s="20">
        <f t="shared" si="198"/>
        <v>3732.8928735285494</v>
      </c>
      <c r="U1036" s="20">
        <f t="shared" si="199"/>
        <v>1896.5183348484602</v>
      </c>
      <c r="V1036">
        <f>(0.5*$C$3*G1036^2)/1000</f>
        <v>0.96239999999999992</v>
      </c>
      <c r="W1036">
        <f t="shared" si="200"/>
        <v>0.78146879999999996</v>
      </c>
    </row>
    <row r="1037" spans="2:23" x14ac:dyDescent="0.3">
      <c r="B1037" s="6" t="s">
        <v>36</v>
      </c>
      <c r="C1037" s="6">
        <v>1029</v>
      </c>
      <c r="D1037" s="6">
        <v>7</v>
      </c>
      <c r="E1037" s="12">
        <v>8.6</v>
      </c>
      <c r="F1037" s="15">
        <f t="shared" si="201"/>
        <v>1.5277777777777777</v>
      </c>
      <c r="G1037" s="15">
        <f t="shared" si="192"/>
        <v>2.3888888888888888</v>
      </c>
      <c r="H1037" s="15"/>
      <c r="I1037" s="15">
        <f t="shared" si="193"/>
        <v>2940.6666666666665</v>
      </c>
      <c r="J1037" s="15">
        <f t="shared" si="194"/>
        <v>1.7686769290123459</v>
      </c>
      <c r="K1037" s="21">
        <f t="shared" si="195"/>
        <v>188.82288000000003</v>
      </c>
      <c r="L1037" s="17">
        <f>K1037+J1037</f>
        <v>190.59155692901237</v>
      </c>
      <c r="M1037">
        <f>(($C$3*F1037)*$J$3)/2</f>
        <v>491.60594999999995</v>
      </c>
      <c r="N1037">
        <f>(M1037/$J$3)+O1037</f>
        <v>4601.5915569290119</v>
      </c>
      <c r="O1037" s="17">
        <f>L1037+I1037</f>
        <v>3131.2582235956788</v>
      </c>
      <c r="P1037" s="15">
        <f t="shared" si="196"/>
        <v>10992.690941552639</v>
      </c>
      <c r="Q1037" s="20">
        <f t="shared" si="197"/>
        <v>10992.690941552639</v>
      </c>
      <c r="R1037" s="20">
        <f t="shared" si="202"/>
        <v>5640.4038993185623</v>
      </c>
      <c r="S1037" s="20">
        <f t="shared" si="203"/>
        <v>-3732.8928735285494</v>
      </c>
      <c r="T1037" s="20">
        <f t="shared" si="198"/>
        <v>3732.8928735285494</v>
      </c>
      <c r="U1037" s="20">
        <f t="shared" si="199"/>
        <v>1907.5110257900128</v>
      </c>
      <c r="V1037">
        <f>(0.5*$C$3*G1037^2)/1000</f>
        <v>5.4922148148148144</v>
      </c>
      <c r="W1037">
        <f t="shared" si="200"/>
        <v>4.4596784296296299</v>
      </c>
    </row>
    <row r="1038" spans="2:23" x14ac:dyDescent="0.3">
      <c r="B1038" s="6" t="s">
        <v>36</v>
      </c>
      <c r="C1038" s="6">
        <v>1030</v>
      </c>
      <c r="D1038" s="6">
        <v>8</v>
      </c>
      <c r="E1038" s="12">
        <v>14.6</v>
      </c>
      <c r="F1038" s="15">
        <f t="shared" si="201"/>
        <v>1.5833333333333333</v>
      </c>
      <c r="G1038" s="15">
        <f t="shared" si="192"/>
        <v>4.0555555555555554</v>
      </c>
      <c r="H1038" s="15"/>
      <c r="I1038" s="15">
        <f t="shared" si="193"/>
        <v>3047.6</v>
      </c>
      <c r="J1038" s="15">
        <f t="shared" si="194"/>
        <v>5.0975010030864203</v>
      </c>
      <c r="K1038" s="21">
        <f t="shared" si="195"/>
        <v>188.82288000000003</v>
      </c>
      <c r="L1038" s="17">
        <f>K1038+J1038</f>
        <v>193.92038100308645</v>
      </c>
      <c r="M1038">
        <f>(($C$3*F1038)*$J$3)/2</f>
        <v>509.48252999999994</v>
      </c>
      <c r="N1038">
        <f>(M1038/$J$3)+O1038</f>
        <v>4765.3203810030864</v>
      </c>
      <c r="O1038" s="17">
        <f>L1038+I1038</f>
        <v>3241.5203810030862</v>
      </c>
      <c r="P1038" s="15">
        <f t="shared" si="196"/>
        <v>19326.021545179181</v>
      </c>
      <c r="Q1038" s="20">
        <f t="shared" si="197"/>
        <v>19326.021545179181</v>
      </c>
      <c r="R1038" s="20">
        <f t="shared" si="202"/>
        <v>5659.7299208637414</v>
      </c>
      <c r="S1038" s="20">
        <f t="shared" si="203"/>
        <v>-3732.8928735285494</v>
      </c>
      <c r="T1038" s="20">
        <f t="shared" si="198"/>
        <v>3732.8928735285494</v>
      </c>
      <c r="U1038" s="20">
        <f t="shared" si="199"/>
        <v>1926.837047335192</v>
      </c>
      <c r="V1038">
        <f>(0.5*$C$3*G1038^2)/1000</f>
        <v>15.8291037037037</v>
      </c>
      <c r="W1038">
        <f t="shared" si="200"/>
        <v>12.853232207407405</v>
      </c>
    </row>
    <row r="1039" spans="2:23" x14ac:dyDescent="0.3">
      <c r="B1039" s="6" t="s">
        <v>36</v>
      </c>
      <c r="C1039" s="6">
        <v>1031</v>
      </c>
      <c r="D1039" s="6">
        <v>9</v>
      </c>
      <c r="E1039" s="12">
        <v>20</v>
      </c>
      <c r="F1039" s="15">
        <f t="shared" si="201"/>
        <v>1.3611111111111109</v>
      </c>
      <c r="G1039" s="15">
        <f t="shared" si="192"/>
        <v>5.5555555555555554</v>
      </c>
      <c r="H1039" s="15"/>
      <c r="I1039" s="15">
        <f t="shared" si="193"/>
        <v>2619.8666666666663</v>
      </c>
      <c r="J1039" s="15">
        <f t="shared" si="194"/>
        <v>9.5655864197530871</v>
      </c>
      <c r="K1039" s="21">
        <f t="shared" si="195"/>
        <v>188.82288000000003</v>
      </c>
      <c r="L1039" s="17">
        <f>K1039+J1039</f>
        <v>198.38846641975312</v>
      </c>
      <c r="M1039">
        <f>(($C$3*F1039)*$J$3)/2</f>
        <v>437.97620999999992</v>
      </c>
      <c r="N1039">
        <f>(M1039/$J$3)+O1039</f>
        <v>4128.1884664197523</v>
      </c>
      <c r="O1039" s="17">
        <f>L1039+I1039</f>
        <v>2818.2551330864194</v>
      </c>
      <c r="P1039" s="15">
        <f t="shared" si="196"/>
        <v>22934.380368998623</v>
      </c>
      <c r="Q1039" s="20">
        <f t="shared" si="197"/>
        <v>22934.380368998623</v>
      </c>
      <c r="R1039" s="20">
        <f t="shared" si="202"/>
        <v>5682.6643012327404</v>
      </c>
      <c r="S1039" s="20">
        <f t="shared" si="203"/>
        <v>-3732.8928735285494</v>
      </c>
      <c r="T1039" s="20">
        <f t="shared" si="198"/>
        <v>3732.8928735285494</v>
      </c>
      <c r="U1039" s="20">
        <f t="shared" si="199"/>
        <v>1949.771427704191</v>
      </c>
      <c r="V1039">
        <f>(0.5*$C$3*G1039^2)/1000</f>
        <v>29.703703703703702</v>
      </c>
      <c r="W1039">
        <f t="shared" si="200"/>
        <v>24.119407407407408</v>
      </c>
    </row>
    <row r="1040" spans="2:23" x14ac:dyDescent="0.3">
      <c r="B1040" s="6" t="s">
        <v>36</v>
      </c>
      <c r="C1040" s="6">
        <v>1032</v>
      </c>
      <c r="D1040" s="6">
        <v>10</v>
      </c>
      <c r="E1040" s="12">
        <v>24.4</v>
      </c>
      <c r="F1040" s="15">
        <f t="shared" si="201"/>
        <v>1.1388888888888888</v>
      </c>
      <c r="G1040" s="15">
        <f t="shared" si="192"/>
        <v>6.7777777777777777</v>
      </c>
      <c r="H1040" s="15"/>
      <c r="I1040" s="15">
        <f t="shared" si="193"/>
        <v>2192.1333333333332</v>
      </c>
      <c r="J1040" s="15">
        <f t="shared" si="194"/>
        <v>14.237418827160496</v>
      </c>
      <c r="K1040" s="21">
        <f t="shared" si="195"/>
        <v>188.82288000000003</v>
      </c>
      <c r="L1040" s="17">
        <f>K1040+J1040</f>
        <v>203.06029882716052</v>
      </c>
      <c r="M1040">
        <f>(($C$3*F1040)*$J$3)/2</f>
        <v>366.46988999999996</v>
      </c>
      <c r="N1040">
        <f>(M1040/$J$3)+O1040</f>
        <v>3491.2602988271601</v>
      </c>
      <c r="O1040" s="17">
        <f>L1040+I1040</f>
        <v>2395.1936321604935</v>
      </c>
      <c r="P1040" s="15">
        <f t="shared" si="196"/>
        <v>23662.986469828531</v>
      </c>
      <c r="Q1040" s="20">
        <f t="shared" si="197"/>
        <v>23662.986469828531</v>
      </c>
      <c r="R1040" s="20">
        <f t="shared" si="202"/>
        <v>5706.3272877025693</v>
      </c>
      <c r="S1040" s="20">
        <f t="shared" si="203"/>
        <v>-3732.8928735285494</v>
      </c>
      <c r="T1040" s="20">
        <f t="shared" si="198"/>
        <v>3732.8928735285494</v>
      </c>
      <c r="U1040" s="20">
        <f t="shared" si="199"/>
        <v>1973.4344141740198</v>
      </c>
      <c r="V1040">
        <f>(0.5*$C$3*G1040^2)/1000</f>
        <v>44.210992592592589</v>
      </c>
      <c r="W1040">
        <f t="shared" si="200"/>
        <v>35.899325985185186</v>
      </c>
    </row>
    <row r="1041" spans="2:23" x14ac:dyDescent="0.3">
      <c r="B1041" s="6" t="s">
        <v>36</v>
      </c>
      <c r="C1041" s="6">
        <v>1033</v>
      </c>
      <c r="D1041" s="6">
        <v>11</v>
      </c>
      <c r="E1041" s="12">
        <v>28.2</v>
      </c>
      <c r="F1041" s="15">
        <f t="shared" si="201"/>
        <v>1.0138888888888891</v>
      </c>
      <c r="G1041" s="15">
        <f t="shared" si="192"/>
        <v>7.833333333333333</v>
      </c>
      <c r="H1041" s="15"/>
      <c r="I1041" s="15">
        <f t="shared" si="193"/>
        <v>1951.5333333333335</v>
      </c>
      <c r="J1041" s="15">
        <f t="shared" si="194"/>
        <v>19.017342361111115</v>
      </c>
      <c r="K1041" s="21">
        <f t="shared" si="195"/>
        <v>188.82288000000003</v>
      </c>
      <c r="L1041" s="17">
        <f>K1041+J1041</f>
        <v>207.84022236111113</v>
      </c>
      <c r="M1041">
        <f>(($C$3*F1041)*$J$3)/2</f>
        <v>326.24758500000002</v>
      </c>
      <c r="N1041">
        <f>(M1041/$J$3)+O1041</f>
        <v>3135.1402223611117</v>
      </c>
      <c r="O1041" s="17">
        <f>L1041+I1041</f>
        <v>2159.3735556944448</v>
      </c>
      <c r="P1041" s="15">
        <f t="shared" si="196"/>
        <v>24558.598408495374</v>
      </c>
      <c r="Q1041" s="20">
        <f t="shared" si="197"/>
        <v>24558.598408495374</v>
      </c>
      <c r="R1041" s="20">
        <f t="shared" si="202"/>
        <v>5730.8858861110648</v>
      </c>
      <c r="S1041" s="20">
        <f t="shared" si="203"/>
        <v>-3732.8928735285494</v>
      </c>
      <c r="T1041" s="20">
        <f t="shared" si="198"/>
        <v>3732.8928735285494</v>
      </c>
      <c r="U1041" s="20">
        <f t="shared" si="199"/>
        <v>1997.9930125825153</v>
      </c>
      <c r="V1041">
        <f>(0.5*$C$3*G1041^2)/1000</f>
        <v>59.053933333333326</v>
      </c>
      <c r="W1041">
        <f t="shared" si="200"/>
        <v>47.951793866666662</v>
      </c>
    </row>
    <row r="1042" spans="2:23" x14ac:dyDescent="0.3">
      <c r="B1042" s="6" t="s">
        <v>36</v>
      </c>
      <c r="C1042" s="6">
        <v>1034</v>
      </c>
      <c r="D1042" s="6">
        <v>12</v>
      </c>
      <c r="E1042" s="12">
        <v>31.7</v>
      </c>
      <c r="F1042" s="15">
        <f t="shared" si="201"/>
        <v>0.94444444444444453</v>
      </c>
      <c r="G1042" s="15">
        <f t="shared" si="192"/>
        <v>8.8055555555555554</v>
      </c>
      <c r="H1042" s="15"/>
      <c r="I1042" s="15">
        <f t="shared" si="193"/>
        <v>1817.8666666666668</v>
      </c>
      <c r="J1042" s="15">
        <f t="shared" si="194"/>
        <v>24.0309053433642</v>
      </c>
      <c r="K1042" s="21">
        <f t="shared" si="195"/>
        <v>188.82288000000003</v>
      </c>
      <c r="L1042" s="17">
        <f>K1042+J1042</f>
        <v>212.85378534336422</v>
      </c>
      <c r="M1042">
        <f>(($C$3*F1042)*$J$3)/2</f>
        <v>303.90186</v>
      </c>
      <c r="N1042">
        <f>(M1042/$J$3)+O1042</f>
        <v>2939.6537853433647</v>
      </c>
      <c r="O1042" s="17">
        <f>L1042+I1042</f>
        <v>2030.7204520100311</v>
      </c>
      <c r="P1042" s="15">
        <f t="shared" si="196"/>
        <v>25885.284720940184</v>
      </c>
      <c r="Q1042" s="20">
        <f t="shared" si="197"/>
        <v>25885.284720940184</v>
      </c>
      <c r="R1042" s="20">
        <f t="shared" si="202"/>
        <v>5756.7711708320048</v>
      </c>
      <c r="S1042" s="20">
        <f t="shared" si="203"/>
        <v>-3732.8928735285494</v>
      </c>
      <c r="T1042" s="20">
        <f t="shared" si="198"/>
        <v>3732.8928735285494</v>
      </c>
      <c r="U1042" s="20">
        <f t="shared" si="199"/>
        <v>2023.8782973034554</v>
      </c>
      <c r="V1042">
        <f>(0.5*$C$3*G1042^2)/1000</f>
        <v>74.622387037037029</v>
      </c>
      <c r="W1042">
        <f t="shared" si="200"/>
        <v>60.59337827407407</v>
      </c>
    </row>
    <row r="1043" spans="2:23" x14ac:dyDescent="0.3">
      <c r="B1043" s="6" t="s">
        <v>36</v>
      </c>
      <c r="C1043" s="6">
        <v>1035</v>
      </c>
      <c r="D1043" s="6">
        <v>13</v>
      </c>
      <c r="E1043" s="12">
        <v>35</v>
      </c>
      <c r="F1043" s="15">
        <f t="shared" si="201"/>
        <v>0.81944444444444475</v>
      </c>
      <c r="G1043" s="15">
        <f t="shared" si="192"/>
        <v>9.7222222222222214</v>
      </c>
      <c r="H1043" s="15"/>
      <c r="I1043" s="15">
        <f t="shared" si="193"/>
        <v>1577.2666666666673</v>
      </c>
      <c r="J1043" s="15">
        <f t="shared" si="194"/>
        <v>29.294608410493829</v>
      </c>
      <c r="K1043" s="21">
        <f t="shared" si="195"/>
        <v>188.82288000000003</v>
      </c>
      <c r="L1043" s="17">
        <f>K1043+J1043</f>
        <v>218.11748841049385</v>
      </c>
      <c r="M1043">
        <f>(($C$3*F1043)*$J$3)/2</f>
        <v>263.67955500000011</v>
      </c>
      <c r="N1043">
        <f>(M1043/$J$3)+O1043</f>
        <v>2584.0174884104949</v>
      </c>
      <c r="O1043" s="17">
        <f>L1043+I1043</f>
        <v>1795.3841550771613</v>
      </c>
      <c r="P1043" s="15">
        <f t="shared" si="196"/>
        <v>25122.392248435364</v>
      </c>
      <c r="Q1043" s="20">
        <f t="shared" si="197"/>
        <v>25122.392248435364</v>
      </c>
      <c r="R1043" s="20">
        <f t="shared" si="202"/>
        <v>5781.8935630804399</v>
      </c>
      <c r="S1043" s="20">
        <f t="shared" si="203"/>
        <v>-3732.8928735285494</v>
      </c>
      <c r="T1043" s="20">
        <f t="shared" si="198"/>
        <v>3732.8928735285494</v>
      </c>
      <c r="U1043" s="20">
        <f t="shared" si="199"/>
        <v>2049.0006895518904</v>
      </c>
      <c r="V1043">
        <f>(0.5*$C$3*G1043^2)/1000</f>
        <v>90.967592592592581</v>
      </c>
      <c r="W1043">
        <f t="shared" si="200"/>
        <v>73.865685185185185</v>
      </c>
    </row>
    <row r="1044" spans="2:23" x14ac:dyDescent="0.3">
      <c r="B1044" s="6" t="s">
        <v>36</v>
      </c>
      <c r="C1044" s="6">
        <v>1036</v>
      </c>
      <c r="D1044" s="6">
        <v>14</v>
      </c>
      <c r="E1044" s="12">
        <v>37.6</v>
      </c>
      <c r="F1044" s="15">
        <f t="shared" si="201"/>
        <v>0.65277777777777812</v>
      </c>
      <c r="G1044" s="15">
        <f t="shared" si="192"/>
        <v>10.444444444444445</v>
      </c>
      <c r="H1044" s="15"/>
      <c r="I1044" s="15">
        <f t="shared" si="193"/>
        <v>1256.4666666666674</v>
      </c>
      <c r="J1044" s="15">
        <f t="shared" si="194"/>
        <v>33.808608641975312</v>
      </c>
      <c r="K1044" s="21">
        <f t="shared" si="195"/>
        <v>188.82288000000003</v>
      </c>
      <c r="L1044" s="17">
        <f>K1044+J1044</f>
        <v>222.63148864197535</v>
      </c>
      <c r="M1044">
        <f>(($C$3*F1044)*$J$3)/2</f>
        <v>210.04981500000011</v>
      </c>
      <c r="N1044">
        <f>(M1044/$J$3)+O1044</f>
        <v>2107.3314886419762</v>
      </c>
      <c r="O1044" s="17">
        <f>L1044+I1044</f>
        <v>1479.0981553086426</v>
      </c>
      <c r="P1044" s="15">
        <f t="shared" si="196"/>
        <v>22009.906659149528</v>
      </c>
      <c r="Q1044" s="20">
        <f t="shared" si="197"/>
        <v>22009.906659149528</v>
      </c>
      <c r="R1044" s="20">
        <f t="shared" si="202"/>
        <v>5803.9034697395891</v>
      </c>
      <c r="S1044" s="20">
        <f t="shared" si="203"/>
        <v>-3732.8928735285494</v>
      </c>
      <c r="T1044" s="20">
        <f t="shared" si="198"/>
        <v>3732.8928735285494</v>
      </c>
      <c r="U1044" s="20">
        <f t="shared" si="199"/>
        <v>2071.0105962110397</v>
      </c>
      <c r="V1044">
        <f>(0.5*$C$3*G1044^2)/1000</f>
        <v>104.98477037037036</v>
      </c>
      <c r="W1044">
        <f t="shared" si="200"/>
        <v>85.247633540740736</v>
      </c>
    </row>
    <row r="1045" spans="2:23" x14ac:dyDescent="0.3">
      <c r="B1045" s="6" t="s">
        <v>36</v>
      </c>
      <c r="C1045" s="6">
        <v>1037</v>
      </c>
      <c r="D1045" s="6">
        <v>15</v>
      </c>
      <c r="E1045" s="12">
        <v>39.700000000000003</v>
      </c>
      <c r="F1045" s="15">
        <f t="shared" si="201"/>
        <v>0.54166666666666641</v>
      </c>
      <c r="G1045" s="15">
        <f t="shared" si="192"/>
        <v>11.027777777777779</v>
      </c>
      <c r="H1045" s="15"/>
      <c r="I1045" s="15">
        <f t="shared" si="193"/>
        <v>1042.5999999999995</v>
      </c>
      <c r="J1045" s="15">
        <f t="shared" si="194"/>
        <v>37.690562750771619</v>
      </c>
      <c r="K1045" s="21">
        <f t="shared" si="195"/>
        <v>188.82288000000003</v>
      </c>
      <c r="L1045" s="17">
        <f>K1045+J1045</f>
        <v>226.51344275077165</v>
      </c>
      <c r="M1045">
        <f>(($C$3*F1045)*$J$3)/2</f>
        <v>174.2966549999999</v>
      </c>
      <c r="N1045">
        <f>(M1045/$J$3)+O1045</f>
        <v>1790.4134427507709</v>
      </c>
      <c r="O1045" s="17">
        <f>L1045+I1045</f>
        <v>1269.1134427507711</v>
      </c>
      <c r="P1045" s="15">
        <f t="shared" si="196"/>
        <v>19744.281577001559</v>
      </c>
      <c r="Q1045" s="20">
        <f t="shared" si="197"/>
        <v>19744.281577001559</v>
      </c>
      <c r="R1045" s="20">
        <f t="shared" si="202"/>
        <v>5823.647751316591</v>
      </c>
      <c r="S1045" s="20">
        <f t="shared" si="203"/>
        <v>-3732.8928735285494</v>
      </c>
      <c r="T1045" s="20">
        <f t="shared" si="198"/>
        <v>3732.8928735285494</v>
      </c>
      <c r="U1045" s="20">
        <f t="shared" si="199"/>
        <v>2090.7548777880415</v>
      </c>
      <c r="V1045">
        <f>(0.5*$C$3*G1045^2)/1000</f>
        <v>117.03927592592593</v>
      </c>
      <c r="W1045">
        <f t="shared" si="200"/>
        <v>95.03589205185186</v>
      </c>
    </row>
    <row r="1046" spans="2:23" x14ac:dyDescent="0.3">
      <c r="B1046" s="6" t="s">
        <v>36</v>
      </c>
      <c r="C1046" s="6">
        <v>1038</v>
      </c>
      <c r="D1046" s="6">
        <v>16</v>
      </c>
      <c r="E1046" s="12">
        <v>41.5</v>
      </c>
      <c r="F1046" s="15">
        <f t="shared" si="201"/>
        <v>0.54166666666666641</v>
      </c>
      <c r="G1046" s="15">
        <f t="shared" si="192"/>
        <v>11.527777777777779</v>
      </c>
      <c r="H1046" s="15"/>
      <c r="I1046" s="15">
        <f t="shared" si="193"/>
        <v>1042.5999999999995</v>
      </c>
      <c r="J1046" s="15">
        <f t="shared" si="194"/>
        <v>41.185828028549395</v>
      </c>
      <c r="K1046" s="21">
        <f t="shared" si="195"/>
        <v>188.82288000000003</v>
      </c>
      <c r="L1046" s="17">
        <f>K1046+J1046</f>
        <v>230.00870802854942</v>
      </c>
      <c r="M1046">
        <f>(($C$3*F1046)*$J$3)/2</f>
        <v>174.2966549999999</v>
      </c>
      <c r="N1046">
        <f>(M1046/$J$3)+O1046</f>
        <v>1793.9087080285485</v>
      </c>
      <c r="O1046" s="17">
        <f>L1046+I1046</f>
        <v>1272.6087080285488</v>
      </c>
      <c r="P1046" s="15">
        <f t="shared" si="196"/>
        <v>20679.780939773547</v>
      </c>
      <c r="Q1046" s="20">
        <f t="shared" si="197"/>
        <v>20679.780939773547</v>
      </c>
      <c r="R1046" s="20">
        <f t="shared" si="202"/>
        <v>5844.327532256365</v>
      </c>
      <c r="S1046" s="20">
        <f t="shared" si="203"/>
        <v>-3732.8928735285494</v>
      </c>
      <c r="T1046" s="20">
        <f t="shared" si="198"/>
        <v>3732.8928735285494</v>
      </c>
      <c r="U1046" s="20">
        <f t="shared" si="199"/>
        <v>2111.4346587278155</v>
      </c>
      <c r="V1046">
        <f>(0.5*$C$3*G1046^2)/1000</f>
        <v>127.89300925925926</v>
      </c>
      <c r="W1046">
        <f t="shared" si="200"/>
        <v>103.84912351851852</v>
      </c>
    </row>
    <row r="1047" spans="2:23" x14ac:dyDescent="0.3">
      <c r="B1047" s="6" t="s">
        <v>36</v>
      </c>
      <c r="C1047" s="6">
        <v>1039</v>
      </c>
      <c r="D1047" s="6">
        <v>17</v>
      </c>
      <c r="E1047" s="12">
        <v>43.6</v>
      </c>
      <c r="F1047" s="15">
        <f t="shared" si="201"/>
        <v>0.625</v>
      </c>
      <c r="G1047" s="15">
        <f t="shared" si="192"/>
        <v>12.111111111111111</v>
      </c>
      <c r="H1047" s="15"/>
      <c r="I1047" s="15">
        <f t="shared" si="193"/>
        <v>1203</v>
      </c>
      <c r="J1047" s="15">
        <f t="shared" si="194"/>
        <v>45.459492901234576</v>
      </c>
      <c r="K1047" s="21">
        <f t="shared" si="195"/>
        <v>188.82288000000003</v>
      </c>
      <c r="L1047" s="17">
        <f>K1047+J1047</f>
        <v>234.2823729012346</v>
      </c>
      <c r="M1047">
        <f>(($C$3*F1047)*$J$3)/2</f>
        <v>201.111525</v>
      </c>
      <c r="N1047">
        <f>(M1047/$J$3)+O1047</f>
        <v>2038.7823729012346</v>
      </c>
      <c r="O1047" s="17">
        <f>L1047+I1047</f>
        <v>1437.2823729012346</v>
      </c>
      <c r="P1047" s="15">
        <f t="shared" si="196"/>
        <v>24691.919849581616</v>
      </c>
      <c r="Q1047" s="20">
        <f t="shared" si="197"/>
        <v>24691.919849581616</v>
      </c>
      <c r="R1047" s="20">
        <f t="shared" si="202"/>
        <v>5869.0194521059466</v>
      </c>
      <c r="S1047" s="20">
        <f t="shared" si="203"/>
        <v>-3732.8928735285494</v>
      </c>
      <c r="T1047" s="20">
        <f t="shared" si="198"/>
        <v>3732.8928735285494</v>
      </c>
      <c r="U1047" s="20">
        <f t="shared" si="199"/>
        <v>2136.1265785773971</v>
      </c>
      <c r="V1047">
        <f>(0.5*$C$3*G1047^2)/1000</f>
        <v>141.1638814814815</v>
      </c>
      <c r="W1047">
        <f t="shared" si="200"/>
        <v>114.62507176296299</v>
      </c>
    </row>
    <row r="1048" spans="2:23" x14ac:dyDescent="0.3">
      <c r="B1048" s="6" t="s">
        <v>36</v>
      </c>
      <c r="C1048" s="6">
        <v>1040</v>
      </c>
      <c r="D1048" s="6">
        <v>18</v>
      </c>
      <c r="E1048" s="12">
        <v>46</v>
      </c>
      <c r="F1048" s="15">
        <f t="shared" si="201"/>
        <v>0.6666666666666663</v>
      </c>
      <c r="G1048" s="15">
        <f t="shared" si="192"/>
        <v>12.777777777777779</v>
      </c>
      <c r="H1048" s="15"/>
      <c r="I1048" s="15">
        <f t="shared" si="193"/>
        <v>1283.1999999999994</v>
      </c>
      <c r="J1048" s="15">
        <f t="shared" si="194"/>
        <v>50.601952160493845</v>
      </c>
      <c r="K1048" s="21">
        <f t="shared" si="195"/>
        <v>188.82288000000003</v>
      </c>
      <c r="L1048" s="17">
        <f>K1048+J1048</f>
        <v>239.42483216049388</v>
      </c>
      <c r="M1048">
        <f>(($C$3*F1048)*$J$3)/2</f>
        <v>214.51895999999988</v>
      </c>
      <c r="N1048">
        <f>(M1048/$J$3)+O1048</f>
        <v>2164.224832160493</v>
      </c>
      <c r="O1048" s="17">
        <f>L1048+I1048</f>
        <v>1522.6248321604933</v>
      </c>
      <c r="P1048" s="15">
        <f t="shared" si="196"/>
        <v>27653.983966495191</v>
      </c>
      <c r="Q1048" s="20">
        <f t="shared" si="197"/>
        <v>27653.983966495191</v>
      </c>
      <c r="R1048" s="20">
        <f t="shared" si="202"/>
        <v>5896.6734360724422</v>
      </c>
      <c r="S1048" s="20">
        <f t="shared" si="203"/>
        <v>-3732.8928735285494</v>
      </c>
      <c r="T1048" s="20">
        <f t="shared" si="198"/>
        <v>3732.8928735285494</v>
      </c>
      <c r="U1048" s="20">
        <f t="shared" si="199"/>
        <v>2163.7805625438928</v>
      </c>
      <c r="V1048">
        <f>(0.5*$C$3*G1048^2)/1000</f>
        <v>157.1325925925926</v>
      </c>
      <c r="W1048">
        <f t="shared" si="200"/>
        <v>127.59166518518521</v>
      </c>
    </row>
    <row r="1049" spans="2:23" x14ac:dyDescent="0.3">
      <c r="B1049" s="6" t="s">
        <v>36</v>
      </c>
      <c r="C1049" s="6">
        <v>1041</v>
      </c>
      <c r="D1049" s="6">
        <v>19</v>
      </c>
      <c r="E1049" s="12">
        <v>48.4</v>
      </c>
      <c r="F1049" s="15">
        <f t="shared" si="201"/>
        <v>0.625</v>
      </c>
      <c r="G1049" s="15">
        <f t="shared" si="192"/>
        <v>13.444444444444445</v>
      </c>
      <c r="H1049" s="15"/>
      <c r="I1049" s="15">
        <f t="shared" si="193"/>
        <v>1203</v>
      </c>
      <c r="J1049" s="15">
        <f t="shared" si="194"/>
        <v>56.019900308641986</v>
      </c>
      <c r="K1049" s="21">
        <f t="shared" si="195"/>
        <v>188.82288000000003</v>
      </c>
      <c r="L1049" s="17">
        <f>K1049+J1049</f>
        <v>244.84278030864201</v>
      </c>
      <c r="M1049">
        <f>(($C$3*F1049)*$J$3)/2</f>
        <v>201.111525</v>
      </c>
      <c r="N1049">
        <f>(M1049/$J$3)+O1049</f>
        <v>2049.342780308642</v>
      </c>
      <c r="O1049" s="17">
        <f>L1049+I1049</f>
        <v>1447.842780308642</v>
      </c>
      <c r="P1049" s="15">
        <f t="shared" si="196"/>
        <v>27552.275157482854</v>
      </c>
      <c r="Q1049" s="20">
        <f t="shared" si="197"/>
        <v>27552.275157482854</v>
      </c>
      <c r="R1049" s="20">
        <f t="shared" si="202"/>
        <v>5924.2257112299249</v>
      </c>
      <c r="S1049" s="20">
        <f t="shared" si="203"/>
        <v>-3732.8928735285494</v>
      </c>
      <c r="T1049" s="20">
        <f t="shared" si="198"/>
        <v>3732.8928735285494</v>
      </c>
      <c r="U1049" s="20">
        <f t="shared" si="199"/>
        <v>2191.3328377013754</v>
      </c>
      <c r="V1049">
        <f>(0.5*$C$3*G1049^2)/1000</f>
        <v>173.95677037037035</v>
      </c>
      <c r="W1049">
        <f t="shared" si="200"/>
        <v>141.25289754074075</v>
      </c>
    </row>
    <row r="1050" spans="2:23" x14ac:dyDescent="0.3">
      <c r="B1050" s="6" t="s">
        <v>36</v>
      </c>
      <c r="C1050" s="6">
        <v>1042</v>
      </c>
      <c r="D1050" s="6">
        <v>20</v>
      </c>
      <c r="E1050" s="12">
        <v>50.5</v>
      </c>
      <c r="F1050" s="15">
        <f t="shared" si="201"/>
        <v>0.4861111111111111</v>
      </c>
      <c r="G1050" s="15">
        <f t="shared" si="192"/>
        <v>14.027777777777779</v>
      </c>
      <c r="H1050" s="15"/>
      <c r="I1050" s="15">
        <f t="shared" si="193"/>
        <v>935.66666666666663</v>
      </c>
      <c r="J1050" s="15">
        <f t="shared" si="194"/>
        <v>60.98659191743829</v>
      </c>
      <c r="K1050" s="21">
        <f t="shared" si="195"/>
        <v>188.82288000000003</v>
      </c>
      <c r="L1050" s="17">
        <f>K1050+J1050</f>
        <v>249.80947191743832</v>
      </c>
      <c r="M1050">
        <f>(($C$3*F1050)*$J$3)/2</f>
        <v>156.420075</v>
      </c>
      <c r="N1050">
        <f>(M1050/$J$3)+O1050</f>
        <v>1653.3094719174383</v>
      </c>
      <c r="O1050" s="17">
        <f>L1050+I1050</f>
        <v>1185.476138584105</v>
      </c>
      <c r="P1050" s="15">
        <f t="shared" si="196"/>
        <v>23192.257869952955</v>
      </c>
      <c r="Q1050" s="20">
        <f t="shared" si="197"/>
        <v>23192.257869952955</v>
      </c>
      <c r="R1050" s="20">
        <f t="shared" si="202"/>
        <v>5947.4179690998781</v>
      </c>
      <c r="S1050" s="20">
        <f t="shared" si="203"/>
        <v>-3732.8928735285494</v>
      </c>
      <c r="T1050" s="20">
        <f t="shared" si="198"/>
        <v>3732.8928735285494</v>
      </c>
      <c r="U1050" s="20">
        <f t="shared" si="199"/>
        <v>2214.5250955713286</v>
      </c>
      <c r="V1050">
        <f>(0.5*$C$3*G1050^2)/1000</f>
        <v>189.37967592592597</v>
      </c>
      <c r="W1050">
        <f t="shared" si="200"/>
        <v>153.7762968518519</v>
      </c>
    </row>
    <row r="1051" spans="2:23" x14ac:dyDescent="0.3">
      <c r="B1051" s="6" t="s">
        <v>36</v>
      </c>
      <c r="C1051" s="6">
        <v>1043</v>
      </c>
      <c r="D1051" s="6">
        <v>21</v>
      </c>
      <c r="E1051" s="12">
        <v>51.9</v>
      </c>
      <c r="F1051" s="15">
        <f t="shared" si="201"/>
        <v>0.29166666666666685</v>
      </c>
      <c r="G1051" s="15">
        <f t="shared" si="192"/>
        <v>14.416666666666666</v>
      </c>
      <c r="H1051" s="15"/>
      <c r="I1051" s="15">
        <f t="shared" si="193"/>
        <v>561.40000000000032</v>
      </c>
      <c r="J1051" s="15">
        <f t="shared" si="194"/>
        <v>64.414898090277788</v>
      </c>
      <c r="K1051" s="21">
        <f t="shared" si="195"/>
        <v>188.82288000000003</v>
      </c>
      <c r="L1051" s="17">
        <f>K1051+J1051</f>
        <v>253.2377780902778</v>
      </c>
      <c r="M1051">
        <f>(($C$3*F1051)*$J$3)/2</f>
        <v>93.852045000000047</v>
      </c>
      <c r="N1051">
        <f>(M1051/$J$3)+O1051</f>
        <v>1095.3377780902783</v>
      </c>
      <c r="O1051" s="17">
        <f>L1051+I1051</f>
        <v>814.63777809027806</v>
      </c>
      <c r="P1051" s="15">
        <f t="shared" si="196"/>
        <v>15791.119634134846</v>
      </c>
      <c r="Q1051" s="20">
        <f t="shared" si="197"/>
        <v>15791.119634134846</v>
      </c>
      <c r="R1051" s="20">
        <f t="shared" si="202"/>
        <v>5963.2090887340128</v>
      </c>
      <c r="S1051" s="20">
        <f t="shared" si="203"/>
        <v>-3732.8928735285494</v>
      </c>
      <c r="T1051" s="20">
        <f t="shared" si="198"/>
        <v>3732.8928735285494</v>
      </c>
      <c r="U1051" s="20">
        <f t="shared" si="199"/>
        <v>2230.3162152054633</v>
      </c>
      <c r="V1051">
        <f>(0.5*$C$3*G1051^2)/1000</f>
        <v>200.02548333333331</v>
      </c>
      <c r="W1051">
        <f t="shared" si="200"/>
        <v>162.42069246666665</v>
      </c>
    </row>
    <row r="1052" spans="2:23" x14ac:dyDescent="0.3">
      <c r="B1052" s="6" t="s">
        <v>36</v>
      </c>
      <c r="C1052" s="6">
        <v>1044</v>
      </c>
      <c r="D1052" s="6">
        <v>22</v>
      </c>
      <c r="E1052" s="12">
        <v>52.6</v>
      </c>
      <c r="F1052" s="15">
        <f t="shared" si="201"/>
        <v>0.12499999999999981</v>
      </c>
      <c r="G1052" s="15">
        <f t="shared" si="192"/>
        <v>14.611111111111111</v>
      </c>
      <c r="H1052" s="15"/>
      <c r="I1052" s="15">
        <f t="shared" si="193"/>
        <v>240.59999999999962</v>
      </c>
      <c r="J1052" s="15">
        <f t="shared" si="194"/>
        <v>66.16420470679013</v>
      </c>
      <c r="K1052" s="21">
        <f t="shared" si="195"/>
        <v>188.82288000000003</v>
      </c>
      <c r="L1052" s="17">
        <f>K1052+J1052</f>
        <v>254.98708470679014</v>
      </c>
      <c r="M1052">
        <f>(($C$3*F1052)*$J$3)/2</f>
        <v>40.222304999999935</v>
      </c>
      <c r="N1052">
        <f>(M1052/$J$3)+O1052</f>
        <v>615.88708470678955</v>
      </c>
      <c r="O1052" s="17">
        <f>L1052+I1052</f>
        <v>495.58708470678977</v>
      </c>
      <c r="P1052" s="15">
        <f t="shared" si="196"/>
        <v>8998.7946265492028</v>
      </c>
      <c r="Q1052" s="20">
        <f t="shared" si="197"/>
        <v>8998.7946265492028</v>
      </c>
      <c r="R1052" s="20">
        <f t="shared" si="202"/>
        <v>5972.2078833605619</v>
      </c>
      <c r="S1052" s="20">
        <f t="shared" si="203"/>
        <v>-3732.8928735285494</v>
      </c>
      <c r="T1052" s="20">
        <f t="shared" si="198"/>
        <v>3732.8928735285494</v>
      </c>
      <c r="U1052" s="20">
        <f t="shared" si="199"/>
        <v>2239.3150098320125</v>
      </c>
      <c r="V1052">
        <f>(0.5*$C$3*G1052^2)/1000</f>
        <v>205.45754814814813</v>
      </c>
      <c r="W1052">
        <f t="shared" si="200"/>
        <v>166.83152909629629</v>
      </c>
    </row>
    <row r="1053" spans="2:23" x14ac:dyDescent="0.3">
      <c r="B1053" s="6" t="s">
        <v>36</v>
      </c>
      <c r="C1053" s="6">
        <v>1045</v>
      </c>
      <c r="D1053" s="6">
        <v>23</v>
      </c>
      <c r="E1053" s="12">
        <v>52.8</v>
      </c>
      <c r="F1053" s="15">
        <f t="shared" si="201"/>
        <v>4.1666666666666269E-2</v>
      </c>
      <c r="G1053" s="15">
        <f t="shared" si="192"/>
        <v>14.666666666666666</v>
      </c>
      <c r="H1053" s="15"/>
      <c r="I1053" s="15">
        <f t="shared" si="193"/>
        <v>80.199999999999235</v>
      </c>
      <c r="J1053" s="15">
        <f t="shared" si="194"/>
        <v>66.668311111111123</v>
      </c>
      <c r="K1053" s="21">
        <f t="shared" si="195"/>
        <v>188.82288000000003</v>
      </c>
      <c r="L1053" s="17">
        <f>K1053+J1053</f>
        <v>255.49119111111116</v>
      </c>
      <c r="M1053">
        <f>(($C$3*F1053)*$J$3)/2</f>
        <v>13.407434999999872</v>
      </c>
      <c r="N1053">
        <f>(M1053/$J$3)+O1053</f>
        <v>375.79119111111004</v>
      </c>
      <c r="O1053" s="17">
        <f>L1053+I1053</f>
        <v>335.69119111111041</v>
      </c>
      <c r="P1053" s="15">
        <f t="shared" si="196"/>
        <v>5511.6041362962806</v>
      </c>
      <c r="Q1053" s="20">
        <f t="shared" si="197"/>
        <v>5511.6041362962806</v>
      </c>
      <c r="R1053" s="20">
        <f t="shared" si="202"/>
        <v>5977.7194874968582</v>
      </c>
      <c r="S1053" s="20">
        <f t="shared" si="203"/>
        <v>-3732.8928735285494</v>
      </c>
      <c r="T1053" s="20">
        <f t="shared" si="198"/>
        <v>3732.8928735285494</v>
      </c>
      <c r="U1053" s="20">
        <f t="shared" si="199"/>
        <v>2244.8266139683087</v>
      </c>
      <c r="V1053">
        <f>(0.5*$C$3*G1053^2)/1000</f>
        <v>207.0229333333333</v>
      </c>
      <c r="W1053">
        <f t="shared" si="200"/>
        <v>168.10262186666665</v>
      </c>
    </row>
    <row r="1054" spans="2:23" x14ac:dyDescent="0.3">
      <c r="B1054" s="6" t="s">
        <v>36</v>
      </c>
      <c r="C1054" s="6">
        <v>1046</v>
      </c>
      <c r="D1054" s="6">
        <v>24</v>
      </c>
      <c r="E1054" s="12">
        <v>52.9</v>
      </c>
      <c r="F1054" s="15">
        <f t="shared" si="201"/>
        <v>4.1666666666667261E-2</v>
      </c>
      <c r="G1054" s="15">
        <f t="shared" si="192"/>
        <v>14.694444444444445</v>
      </c>
      <c r="H1054" s="15"/>
      <c r="I1054" s="15">
        <f t="shared" si="193"/>
        <v>80.20000000000114</v>
      </c>
      <c r="J1054" s="15">
        <f t="shared" si="194"/>
        <v>66.9210817322531</v>
      </c>
      <c r="K1054" s="21">
        <f t="shared" si="195"/>
        <v>188.82288000000003</v>
      </c>
      <c r="L1054" s="17">
        <f>K1054+J1054</f>
        <v>255.74396173225313</v>
      </c>
      <c r="M1054">
        <f>(($C$3*F1054)*$J$3)/2</f>
        <v>13.40743500000019</v>
      </c>
      <c r="N1054">
        <f>(M1054/$J$3)+O1054</f>
        <v>376.04396173225484</v>
      </c>
      <c r="O1054" s="17">
        <f>L1054+I1054</f>
        <v>335.94396173225425</v>
      </c>
      <c r="P1054" s="15">
        <f t="shared" si="196"/>
        <v>5525.7571043434118</v>
      </c>
      <c r="Q1054" s="20">
        <f t="shared" si="197"/>
        <v>5525.7571043434118</v>
      </c>
      <c r="R1054" s="20">
        <f t="shared" si="202"/>
        <v>5983.2452446012012</v>
      </c>
      <c r="S1054" s="20">
        <f t="shared" si="203"/>
        <v>-3732.8928735285494</v>
      </c>
      <c r="T1054" s="20">
        <f t="shared" si="198"/>
        <v>3732.8928735285494</v>
      </c>
      <c r="U1054" s="20">
        <f t="shared" si="199"/>
        <v>2250.3523710726517</v>
      </c>
      <c r="V1054">
        <f>(0.5*$C$3*G1054^2)/1000</f>
        <v>207.8078537037037</v>
      </c>
      <c r="W1054">
        <f t="shared" si="200"/>
        <v>168.73997720740741</v>
      </c>
    </row>
    <row r="1055" spans="2:23" x14ac:dyDescent="0.3">
      <c r="B1055" s="6" t="s">
        <v>36</v>
      </c>
      <c r="C1055" s="6">
        <v>1047</v>
      </c>
      <c r="D1055" s="6">
        <v>25</v>
      </c>
      <c r="E1055" s="12">
        <v>53.1</v>
      </c>
      <c r="F1055" s="15">
        <f t="shared" si="201"/>
        <v>5.5555555555555358E-2</v>
      </c>
      <c r="G1055" s="15">
        <f t="shared" si="192"/>
        <v>14.75</v>
      </c>
      <c r="H1055" s="15"/>
      <c r="I1055" s="15">
        <f t="shared" si="193"/>
        <v>106.93333333333295</v>
      </c>
      <c r="J1055" s="15">
        <f t="shared" si="194"/>
        <v>67.428057812500015</v>
      </c>
      <c r="K1055" s="21">
        <f t="shared" si="195"/>
        <v>188.82288000000003</v>
      </c>
      <c r="L1055" s="17">
        <f>K1055+J1055</f>
        <v>256.25093781250007</v>
      </c>
      <c r="M1055">
        <f>(($C$3*F1055)*$J$3)/2</f>
        <v>17.876579999999937</v>
      </c>
      <c r="N1055">
        <f>(M1055/$J$3)+O1055</f>
        <v>416.65093781249948</v>
      </c>
      <c r="O1055" s="17">
        <f>L1055+I1055</f>
        <v>363.18427114583301</v>
      </c>
      <c r="P1055" s="15">
        <f t="shared" si="196"/>
        <v>6145.6013327343671</v>
      </c>
      <c r="Q1055" s="20">
        <f t="shared" si="197"/>
        <v>6145.6013327343671</v>
      </c>
      <c r="R1055" s="20">
        <f t="shared" si="202"/>
        <v>5989.3908459339355</v>
      </c>
      <c r="S1055" s="20">
        <f t="shared" si="203"/>
        <v>-3732.8928735285494</v>
      </c>
      <c r="T1055" s="20">
        <f t="shared" si="198"/>
        <v>3732.8928735285494</v>
      </c>
      <c r="U1055" s="20">
        <f t="shared" si="199"/>
        <v>2256.497972405386</v>
      </c>
      <c r="V1055">
        <f>(0.5*$C$3*G1055^2)/1000</f>
        <v>209.38215</v>
      </c>
      <c r="W1055">
        <f t="shared" si="200"/>
        <v>170.01830580000001</v>
      </c>
    </row>
    <row r="1056" spans="2:23" x14ac:dyDescent="0.3">
      <c r="B1056" s="6" t="s">
        <v>36</v>
      </c>
      <c r="C1056" s="6">
        <v>1048</v>
      </c>
      <c r="D1056" s="6">
        <v>26</v>
      </c>
      <c r="E1056" s="12">
        <v>53.3</v>
      </c>
      <c r="F1056" s="15">
        <f t="shared" si="201"/>
        <v>0</v>
      </c>
      <c r="G1056" s="15">
        <f t="shared" si="192"/>
        <v>14.805555555555555</v>
      </c>
      <c r="H1056" s="15"/>
      <c r="I1056" s="15">
        <f t="shared" si="193"/>
        <v>0</v>
      </c>
      <c r="J1056" s="15">
        <f t="shared" si="194"/>
        <v>67.936947010030877</v>
      </c>
      <c r="K1056" s="21">
        <f t="shared" si="195"/>
        <v>188.82288000000003</v>
      </c>
      <c r="L1056" s="17">
        <f>K1056+J1056</f>
        <v>256.7598270100309</v>
      </c>
      <c r="M1056">
        <f>(($C$3*F1056)*$J$3)/2</f>
        <v>0</v>
      </c>
      <c r="N1056">
        <f>(M1056/$J$3)+O1056</f>
        <v>256.7598270100309</v>
      </c>
      <c r="O1056" s="17">
        <f>L1056+I1056</f>
        <v>256.7598270100309</v>
      </c>
      <c r="P1056" s="15">
        <f t="shared" si="196"/>
        <v>3801.4718832318463</v>
      </c>
      <c r="Q1056" s="20">
        <f t="shared" si="197"/>
        <v>3801.4718832318463</v>
      </c>
      <c r="R1056" s="20">
        <f t="shared" si="202"/>
        <v>5993.1923178171673</v>
      </c>
      <c r="S1056" s="20">
        <f t="shared" si="203"/>
        <v>-3732.8928735285494</v>
      </c>
      <c r="T1056" s="20">
        <f t="shared" si="198"/>
        <v>3732.8928735285494</v>
      </c>
      <c r="U1056" s="20">
        <f t="shared" si="199"/>
        <v>2260.2994442886179</v>
      </c>
      <c r="V1056">
        <f>(0.5*$C$3*G1056^2)/1000</f>
        <v>210.96238703703702</v>
      </c>
      <c r="W1056">
        <f t="shared" si="200"/>
        <v>171.30145827407407</v>
      </c>
    </row>
    <row r="1057" spans="2:23" x14ac:dyDescent="0.3">
      <c r="B1057" s="6" t="s">
        <v>36</v>
      </c>
      <c r="C1057" s="6">
        <v>1049</v>
      </c>
      <c r="D1057" s="6">
        <v>27</v>
      </c>
      <c r="E1057" s="12">
        <v>53.1</v>
      </c>
      <c r="F1057" s="15">
        <f t="shared" si="201"/>
        <v>-0.1388888888888889</v>
      </c>
      <c r="G1057" s="15">
        <f t="shared" si="192"/>
        <v>14.75</v>
      </c>
      <c r="H1057" s="15"/>
      <c r="I1057" s="15">
        <f t="shared" si="193"/>
        <v>-267.33333333333331</v>
      </c>
      <c r="J1057" s="15">
        <f t="shared" si="194"/>
        <v>67.428057812500015</v>
      </c>
      <c r="K1057" s="21">
        <f t="shared" si="195"/>
        <v>188.82288000000003</v>
      </c>
      <c r="L1057" s="17">
        <f>K1057+J1057</f>
        <v>256.25093781250007</v>
      </c>
      <c r="M1057">
        <f>(($C$3*F1057)*$J$3)/2</f>
        <v>-44.691449999999996</v>
      </c>
      <c r="N1057">
        <f>(M1057/$J$3)+O1057</f>
        <v>-144.7490621874999</v>
      </c>
      <c r="O1057" s="17">
        <f>L1057+I1057</f>
        <v>-11.082395520833245</v>
      </c>
      <c r="P1057" s="15">
        <f t="shared" si="196"/>
        <v>-2135.0486672656234</v>
      </c>
      <c r="Q1057" s="20">
        <f t="shared" si="197"/>
        <v>-2135.0486672656234</v>
      </c>
      <c r="R1057" s="20">
        <f t="shared" si="202"/>
        <v>5993.1923178171673</v>
      </c>
      <c r="S1057" s="20">
        <f t="shared" si="203"/>
        <v>-3735.0279221958149</v>
      </c>
      <c r="T1057" s="20">
        <f t="shared" si="198"/>
        <v>3735.0279221958149</v>
      </c>
      <c r="U1057" s="20">
        <f t="shared" si="199"/>
        <v>2258.1643956213525</v>
      </c>
      <c r="V1057">
        <f>(0.5*$C$3*G1057^2)/1000</f>
        <v>209.38215</v>
      </c>
      <c r="W1057">
        <f t="shared" si="200"/>
        <v>170.01830580000001</v>
      </c>
    </row>
    <row r="1058" spans="2:23" x14ac:dyDescent="0.3">
      <c r="B1058" s="6" t="s">
        <v>36</v>
      </c>
      <c r="C1058" s="6">
        <v>1050</v>
      </c>
      <c r="D1058" s="6">
        <v>28</v>
      </c>
      <c r="E1058" s="12">
        <v>52.3</v>
      </c>
      <c r="F1058" s="15">
        <f t="shared" si="201"/>
        <v>-0.33333333333333315</v>
      </c>
      <c r="G1058" s="15">
        <f t="shared" si="192"/>
        <v>14.527777777777779</v>
      </c>
      <c r="H1058" s="15"/>
      <c r="I1058" s="15">
        <f t="shared" si="193"/>
        <v>-641.59999999999968</v>
      </c>
      <c r="J1058" s="15">
        <f t="shared" si="194"/>
        <v>65.411632195216072</v>
      </c>
      <c r="K1058" s="21">
        <f t="shared" si="195"/>
        <v>188.82288000000003</v>
      </c>
      <c r="L1058" s="17">
        <f>K1058+J1058</f>
        <v>254.2345121952161</v>
      </c>
      <c r="M1058">
        <f>(($C$3*F1058)*$J$3)/2</f>
        <v>-107.25947999999994</v>
      </c>
      <c r="N1058">
        <f>(M1058/$J$3)+O1058</f>
        <v>-708.16548780478342</v>
      </c>
      <c r="O1058" s="17">
        <f>L1058+I1058</f>
        <v>-387.36548780478358</v>
      </c>
      <c r="P1058" s="15">
        <f t="shared" si="196"/>
        <v>-10288.070836719493</v>
      </c>
      <c r="Q1058" s="20">
        <f t="shared" si="197"/>
        <v>-10288.070836719493</v>
      </c>
      <c r="R1058" s="20">
        <f t="shared" si="202"/>
        <v>5993.1923178171673</v>
      </c>
      <c r="S1058" s="20">
        <f t="shared" si="203"/>
        <v>-3745.3159930325342</v>
      </c>
      <c r="T1058" s="20">
        <f t="shared" si="198"/>
        <v>3745.3159930325342</v>
      </c>
      <c r="U1058" s="20">
        <f t="shared" si="199"/>
        <v>2247.8763247846332</v>
      </c>
      <c r="V1058">
        <f>(0.5*$C$3*G1058^2)/1000</f>
        <v>203.12060925925928</v>
      </c>
      <c r="W1058">
        <f t="shared" si="200"/>
        <v>164.93393471851854</v>
      </c>
    </row>
    <row r="1059" spans="2:23" x14ac:dyDescent="0.3">
      <c r="B1059" s="6" t="s">
        <v>36</v>
      </c>
      <c r="C1059" s="6">
        <v>1051</v>
      </c>
      <c r="D1059" s="6">
        <v>29</v>
      </c>
      <c r="E1059" s="12">
        <v>50.7</v>
      </c>
      <c r="F1059" s="15">
        <f t="shared" si="201"/>
        <v>-0.4861111111111111</v>
      </c>
      <c r="G1059" s="15">
        <f t="shared" si="192"/>
        <v>14.083333333333334</v>
      </c>
      <c r="H1059" s="15"/>
      <c r="I1059" s="15">
        <f t="shared" si="193"/>
        <v>-935.66666666666663</v>
      </c>
      <c r="J1059" s="15">
        <f t="shared" si="194"/>
        <v>61.470610590277794</v>
      </c>
      <c r="K1059" s="21">
        <f t="shared" si="195"/>
        <v>188.82288000000003</v>
      </c>
      <c r="L1059" s="17">
        <f>K1059+J1059</f>
        <v>250.29349059027783</v>
      </c>
      <c r="M1059">
        <f>(($C$3*F1059)*$J$3)/2</f>
        <v>-156.420075</v>
      </c>
      <c r="N1059">
        <f>(M1059/$J$3)+O1059</f>
        <v>-1153.206509409722</v>
      </c>
      <c r="O1059" s="17">
        <f>L1059+I1059</f>
        <v>-685.37317607638875</v>
      </c>
      <c r="P1059" s="15">
        <f t="shared" si="196"/>
        <v>-16240.991674186918</v>
      </c>
      <c r="Q1059" s="20">
        <f t="shared" si="197"/>
        <v>-16240.991674186918</v>
      </c>
      <c r="R1059" s="20">
        <f t="shared" si="202"/>
        <v>5993.1923178171673</v>
      </c>
      <c r="S1059" s="20">
        <f t="shared" si="203"/>
        <v>-3761.5569847067209</v>
      </c>
      <c r="T1059" s="20">
        <f t="shared" si="198"/>
        <v>3761.5569847067209</v>
      </c>
      <c r="U1059" s="20">
        <f t="shared" si="199"/>
        <v>2231.6353331104465</v>
      </c>
      <c r="V1059">
        <f>(0.5*$C$3*G1059^2)/1000</f>
        <v>190.88268333333335</v>
      </c>
      <c r="W1059">
        <f t="shared" si="200"/>
        <v>154.99673886666667</v>
      </c>
    </row>
    <row r="1060" spans="2:23" x14ac:dyDescent="0.3">
      <c r="B1060" s="6" t="s">
        <v>36</v>
      </c>
      <c r="C1060" s="6">
        <v>1052</v>
      </c>
      <c r="D1060" s="6">
        <v>30</v>
      </c>
      <c r="E1060" s="12">
        <v>48.8</v>
      </c>
      <c r="F1060" s="15">
        <f t="shared" si="201"/>
        <v>-0.5833333333333337</v>
      </c>
      <c r="G1060" s="15">
        <f t="shared" si="192"/>
        <v>13.555555555555555</v>
      </c>
      <c r="H1060" s="15"/>
      <c r="I1060" s="15">
        <f t="shared" si="193"/>
        <v>-1122.8000000000006</v>
      </c>
      <c r="J1060" s="15">
        <f t="shared" si="194"/>
        <v>56.949675308641986</v>
      </c>
      <c r="K1060" s="21">
        <f t="shared" si="195"/>
        <v>188.82288000000003</v>
      </c>
      <c r="L1060" s="17">
        <f>K1060+J1060</f>
        <v>245.77255530864201</v>
      </c>
      <c r="M1060">
        <f>(($C$3*F1060)*$J$3)/2</f>
        <v>-187.70409000000009</v>
      </c>
      <c r="N1060">
        <f>(M1060/$J$3)+O1060</f>
        <v>-1438.4274446913589</v>
      </c>
      <c r="O1060" s="17">
        <f>L1060+I1060</f>
        <v>-877.0274446913586</v>
      </c>
      <c r="P1060" s="15">
        <f t="shared" si="196"/>
        <v>-19498.683139149533</v>
      </c>
      <c r="Q1060" s="20">
        <f t="shared" si="197"/>
        <v>-19498.683139149533</v>
      </c>
      <c r="R1060" s="20">
        <f t="shared" si="202"/>
        <v>5993.1923178171673</v>
      </c>
      <c r="S1060" s="20">
        <f t="shared" si="203"/>
        <v>-3781.0556678458702</v>
      </c>
      <c r="T1060" s="20">
        <f t="shared" si="198"/>
        <v>3781.0556678458702</v>
      </c>
      <c r="U1060" s="20">
        <f t="shared" si="199"/>
        <v>2212.1366499712972</v>
      </c>
      <c r="V1060">
        <f>(0.5*$C$3*G1060^2)/1000</f>
        <v>176.84397037037036</v>
      </c>
      <c r="W1060">
        <f t="shared" si="200"/>
        <v>143.59730394074074</v>
      </c>
    </row>
    <row r="1061" spans="2:23" x14ac:dyDescent="0.3">
      <c r="B1061" s="6" t="s">
        <v>36</v>
      </c>
      <c r="C1061" s="6">
        <v>1053</v>
      </c>
      <c r="D1061" s="6">
        <v>31</v>
      </c>
      <c r="E1061" s="12">
        <v>46.5</v>
      </c>
      <c r="F1061" s="15">
        <f t="shared" si="201"/>
        <v>-0.69444444444444442</v>
      </c>
      <c r="G1061" s="15">
        <f t="shared" si="192"/>
        <v>12.916666666666666</v>
      </c>
      <c r="H1061" s="15"/>
      <c r="I1061" s="15">
        <f t="shared" si="193"/>
        <v>-1336.6666666666665</v>
      </c>
      <c r="J1061" s="15">
        <f t="shared" si="194"/>
        <v>51.707973090277783</v>
      </c>
      <c r="K1061" s="21">
        <f t="shared" si="195"/>
        <v>188.82288000000003</v>
      </c>
      <c r="L1061" s="17">
        <f>K1061+J1061</f>
        <v>240.53085309027782</v>
      </c>
      <c r="M1061">
        <f>(($C$3*F1061)*$J$3)/2</f>
        <v>-223.45724999999996</v>
      </c>
      <c r="N1061">
        <f>(M1061/$J$3)+O1061</f>
        <v>-1764.469146909722</v>
      </c>
      <c r="O1061" s="17">
        <f>L1061+I1061</f>
        <v>-1096.1358135763887</v>
      </c>
      <c r="P1061" s="15">
        <f t="shared" si="196"/>
        <v>-22791.059814250573</v>
      </c>
      <c r="Q1061" s="20">
        <f t="shared" si="197"/>
        <v>-22791.059814250573</v>
      </c>
      <c r="R1061" s="20">
        <f t="shared" si="202"/>
        <v>5993.1923178171673</v>
      </c>
      <c r="S1061" s="20">
        <f t="shared" si="203"/>
        <v>-3803.8467276601209</v>
      </c>
      <c r="T1061" s="20">
        <f t="shared" si="198"/>
        <v>3803.8467276601209</v>
      </c>
      <c r="U1061" s="20">
        <f t="shared" si="199"/>
        <v>2189.3455901570464</v>
      </c>
      <c r="V1061">
        <f>(0.5*$C$3*G1061^2)/1000</f>
        <v>160.5670833333333</v>
      </c>
      <c r="W1061">
        <f t="shared" si="200"/>
        <v>130.38047166666664</v>
      </c>
    </row>
    <row r="1062" spans="2:23" x14ac:dyDescent="0.3">
      <c r="B1062" s="6" t="s">
        <v>36</v>
      </c>
      <c r="C1062" s="6">
        <v>1054</v>
      </c>
      <c r="D1062" s="6">
        <v>32</v>
      </c>
      <c r="E1062" s="12">
        <v>43.8</v>
      </c>
      <c r="F1062" s="15">
        <f t="shared" si="201"/>
        <v>-0.86111111111111149</v>
      </c>
      <c r="G1062" s="15">
        <f t="shared" si="192"/>
        <v>12.166666666666666</v>
      </c>
      <c r="H1062" s="15"/>
      <c r="I1062" s="15">
        <f t="shared" si="193"/>
        <v>-1657.4666666666674</v>
      </c>
      <c r="J1062" s="15">
        <f t="shared" si="194"/>
        <v>45.877509027777784</v>
      </c>
      <c r="K1062" s="21">
        <f t="shared" si="195"/>
        <v>188.82288000000003</v>
      </c>
      <c r="L1062" s="17">
        <f>K1062+J1062</f>
        <v>234.70038902777782</v>
      </c>
      <c r="M1062">
        <f>(($C$3*F1062)*$J$3)/2</f>
        <v>-277.08699000000013</v>
      </c>
      <c r="N1062">
        <f>(M1062/$J$3)+O1062</f>
        <v>-2251.4996109722233</v>
      </c>
      <c r="O1062" s="17">
        <f>L1062+I1062</f>
        <v>-1422.7662776388895</v>
      </c>
      <c r="P1062" s="15">
        <f t="shared" si="196"/>
        <v>-27393.245266828715</v>
      </c>
      <c r="Q1062" s="20">
        <f t="shared" si="197"/>
        <v>-27393.245266828715</v>
      </c>
      <c r="R1062" s="20">
        <f t="shared" si="202"/>
        <v>5993.1923178171673</v>
      </c>
      <c r="S1062" s="20">
        <f t="shared" si="203"/>
        <v>-3831.2399729269496</v>
      </c>
      <c r="T1062" s="20">
        <f t="shared" si="198"/>
        <v>3831.2399729269496</v>
      </c>
      <c r="U1062" s="20">
        <f t="shared" si="199"/>
        <v>2161.9523448902178</v>
      </c>
      <c r="V1062">
        <f>(0.5*$C$3*G1062^2)/1000</f>
        <v>142.46193333333332</v>
      </c>
      <c r="W1062">
        <f t="shared" si="200"/>
        <v>115.67908986666666</v>
      </c>
    </row>
    <row r="1063" spans="2:23" x14ac:dyDescent="0.3">
      <c r="B1063" s="6" t="s">
        <v>36</v>
      </c>
      <c r="C1063" s="6">
        <v>1055</v>
      </c>
      <c r="D1063" s="6">
        <v>33</v>
      </c>
      <c r="E1063" s="12">
        <v>40.299999999999997</v>
      </c>
      <c r="F1063" s="15">
        <f t="shared" si="201"/>
        <v>-1.0833333333333328</v>
      </c>
      <c r="G1063" s="15">
        <f t="shared" si="192"/>
        <v>11.194444444444445</v>
      </c>
      <c r="H1063" s="15"/>
      <c r="I1063" s="15">
        <f t="shared" si="193"/>
        <v>-2085.1999999999989</v>
      </c>
      <c r="J1063" s="15">
        <f t="shared" si="194"/>
        <v>38.838433121141982</v>
      </c>
      <c r="K1063" s="21">
        <f t="shared" si="195"/>
        <v>188.82288000000003</v>
      </c>
      <c r="L1063" s="17">
        <f>K1063+J1063</f>
        <v>227.661313121142</v>
      </c>
      <c r="M1063">
        <f>(($C$3*F1063)*$J$3)/2</f>
        <v>-348.5933099999998</v>
      </c>
      <c r="N1063">
        <f>(M1063/$J$3)+O1063</f>
        <v>-2900.1386868788563</v>
      </c>
      <c r="O1063" s="17">
        <f>L1063+I1063</f>
        <v>-1857.5386868788569</v>
      </c>
      <c r="P1063" s="15">
        <f t="shared" si="196"/>
        <v>-32465.441411449421</v>
      </c>
      <c r="Q1063" s="20">
        <f t="shared" si="197"/>
        <v>-32465.441411449421</v>
      </c>
      <c r="R1063" s="20">
        <f t="shared" si="202"/>
        <v>5993.1923178171673</v>
      </c>
      <c r="S1063" s="20">
        <f t="shared" si="203"/>
        <v>-3863.7054143383989</v>
      </c>
      <c r="T1063" s="20">
        <f t="shared" si="198"/>
        <v>3863.7054143383989</v>
      </c>
      <c r="U1063" s="20">
        <f t="shared" si="199"/>
        <v>2129.4869034787685</v>
      </c>
      <c r="V1063">
        <f>(0.5*$C$3*G1063^2)/1000</f>
        <v>120.60372037037037</v>
      </c>
      <c r="W1063">
        <f t="shared" si="200"/>
        <v>97.930220940740739</v>
      </c>
    </row>
    <row r="1064" spans="2:23" x14ac:dyDescent="0.3">
      <c r="B1064" s="6" t="s">
        <v>36</v>
      </c>
      <c r="C1064" s="6">
        <v>1056</v>
      </c>
      <c r="D1064" s="6">
        <v>34</v>
      </c>
      <c r="E1064" s="12">
        <v>36</v>
      </c>
      <c r="F1064" s="15">
        <f t="shared" si="201"/>
        <v>-1.333333333333333</v>
      </c>
      <c r="G1064" s="15">
        <f t="shared" si="192"/>
        <v>10</v>
      </c>
      <c r="H1064" s="15"/>
      <c r="I1064" s="15">
        <f t="shared" si="193"/>
        <v>-2566.3999999999992</v>
      </c>
      <c r="J1064" s="15">
        <f t="shared" si="194"/>
        <v>30.992500000000007</v>
      </c>
      <c r="K1064" s="21">
        <f t="shared" si="195"/>
        <v>188.82288000000003</v>
      </c>
      <c r="L1064" s="17">
        <f>K1064+J1064</f>
        <v>219.81538000000003</v>
      </c>
      <c r="M1064">
        <f>(($C$3*F1064)*$J$3)/2</f>
        <v>-429.03791999999981</v>
      </c>
      <c r="N1064">
        <f>(M1064/$J$3)+O1064</f>
        <v>-3629.7846199999985</v>
      </c>
      <c r="O1064" s="17">
        <f>L1064+I1064</f>
        <v>-2346.5846199999992</v>
      </c>
      <c r="P1064" s="15">
        <f t="shared" si="196"/>
        <v>-36297.846199999985</v>
      </c>
      <c r="Q1064" s="20">
        <f t="shared" si="197"/>
        <v>-36297.846199999985</v>
      </c>
      <c r="R1064" s="20">
        <f t="shared" si="202"/>
        <v>5993.1923178171673</v>
      </c>
      <c r="S1064" s="20">
        <f t="shared" si="203"/>
        <v>-3900.003260538399</v>
      </c>
      <c r="T1064" s="20">
        <f t="shared" si="198"/>
        <v>3900.003260538399</v>
      </c>
      <c r="U1064" s="20">
        <f t="shared" si="199"/>
        <v>2093.1890572787684</v>
      </c>
      <c r="V1064">
        <f>(0.5*$C$3*G1064^2)/1000</f>
        <v>96.24</v>
      </c>
      <c r="W1064">
        <f t="shared" si="200"/>
        <v>78.146879999999996</v>
      </c>
    </row>
    <row r="1065" spans="2:23" x14ac:dyDescent="0.3">
      <c r="B1065" s="6" t="s">
        <v>36</v>
      </c>
      <c r="C1065" s="6">
        <v>1057</v>
      </c>
      <c r="D1065" s="6">
        <v>35</v>
      </c>
      <c r="E1065" s="12">
        <v>30.7</v>
      </c>
      <c r="F1065" s="15">
        <f t="shared" si="201"/>
        <v>-1.4722222222222223</v>
      </c>
      <c r="G1065" s="15">
        <f t="shared" si="192"/>
        <v>8.5277777777777786</v>
      </c>
      <c r="H1065" s="15"/>
      <c r="I1065" s="15">
        <f t="shared" si="193"/>
        <v>-2833.7333333333336</v>
      </c>
      <c r="J1065" s="15">
        <f t="shared" si="194"/>
        <v>22.538673861882724</v>
      </c>
      <c r="K1065" s="21">
        <f t="shared" si="195"/>
        <v>188.82288000000003</v>
      </c>
      <c r="L1065" s="17">
        <f>K1065+J1065</f>
        <v>211.36155386188275</v>
      </c>
      <c r="M1065">
        <f>(($C$3*F1065)*$J$3)/2</f>
        <v>-473.72937000000002</v>
      </c>
      <c r="N1065">
        <f>(M1065/$J$3)+O1065</f>
        <v>-4039.2384461381175</v>
      </c>
      <c r="O1065" s="17">
        <f>L1065+I1065</f>
        <v>-2622.3717794714507</v>
      </c>
      <c r="P1065" s="15">
        <f t="shared" si="196"/>
        <v>-34445.727860122286</v>
      </c>
      <c r="Q1065" s="20">
        <f t="shared" si="197"/>
        <v>-34445.727860122286</v>
      </c>
      <c r="R1065" s="20">
        <f t="shared" si="202"/>
        <v>5993.1923178171673</v>
      </c>
      <c r="S1065" s="20">
        <f t="shared" si="203"/>
        <v>-3934.4489883985211</v>
      </c>
      <c r="T1065" s="20">
        <f t="shared" si="198"/>
        <v>3934.4489883985211</v>
      </c>
      <c r="U1065" s="20">
        <f t="shared" si="199"/>
        <v>2058.7433294186462</v>
      </c>
      <c r="V1065">
        <f>(0.5*$C$3*G1065^2)/1000</f>
        <v>69.988609259259277</v>
      </c>
      <c r="W1065">
        <f t="shared" si="200"/>
        <v>56.830750718518537</v>
      </c>
    </row>
    <row r="1066" spans="2:23" x14ac:dyDescent="0.3">
      <c r="B1066" s="6" t="s">
        <v>36</v>
      </c>
      <c r="C1066" s="6">
        <v>1058</v>
      </c>
      <c r="D1066" s="6">
        <v>36</v>
      </c>
      <c r="E1066" s="12">
        <v>25.4</v>
      </c>
      <c r="F1066" s="15">
        <f t="shared" si="201"/>
        <v>-1.3472222222222221</v>
      </c>
      <c r="G1066" s="15">
        <f t="shared" si="192"/>
        <v>7.0555555555555554</v>
      </c>
      <c r="H1066" s="15"/>
      <c r="I1066" s="15">
        <f t="shared" si="193"/>
        <v>-2593.1333333333332</v>
      </c>
      <c r="J1066" s="15">
        <f t="shared" si="194"/>
        <v>15.428334336419756</v>
      </c>
      <c r="K1066" s="21">
        <f t="shared" si="195"/>
        <v>188.82288000000003</v>
      </c>
      <c r="L1066" s="17">
        <f>K1066+J1066</f>
        <v>204.25121433641979</v>
      </c>
      <c r="M1066">
        <f>(($C$3*F1066)*$J$3)/2</f>
        <v>-433.50706499999995</v>
      </c>
      <c r="N1066">
        <f>(M1066/$J$3)+O1066</f>
        <v>-3685.4487856635801</v>
      </c>
      <c r="O1066" s="17">
        <f>L1066+I1066</f>
        <v>-2388.8821189969135</v>
      </c>
      <c r="P1066" s="15">
        <f t="shared" si="196"/>
        <v>-26002.888654404149</v>
      </c>
      <c r="Q1066" s="20">
        <f t="shared" si="197"/>
        <v>-26002.888654404149</v>
      </c>
      <c r="R1066" s="20">
        <f t="shared" si="202"/>
        <v>5993.1923178171673</v>
      </c>
      <c r="S1066" s="20">
        <f t="shared" si="203"/>
        <v>-3960.4518770529253</v>
      </c>
      <c r="T1066" s="20">
        <f t="shared" si="198"/>
        <v>3960.4518770529253</v>
      </c>
      <c r="U1066" s="20">
        <f t="shared" si="199"/>
        <v>2032.7404407642421</v>
      </c>
      <c r="V1066">
        <f>(0.5*$C$3*G1066^2)/1000</f>
        <v>47.9091037037037</v>
      </c>
      <c r="W1066">
        <f t="shared" si="200"/>
        <v>38.90219220740741</v>
      </c>
    </row>
    <row r="1067" spans="2:23" x14ac:dyDescent="0.3">
      <c r="B1067" s="6" t="s">
        <v>36</v>
      </c>
      <c r="C1067" s="6">
        <v>1059</v>
      </c>
      <c r="D1067" s="6">
        <v>37</v>
      </c>
      <c r="E1067" s="12">
        <v>21</v>
      </c>
      <c r="F1067" s="15">
        <f t="shared" si="201"/>
        <v>-1.2083333333333333</v>
      </c>
      <c r="G1067" s="15">
        <f t="shared" si="192"/>
        <v>5.833333333333333</v>
      </c>
      <c r="H1067" s="15"/>
      <c r="I1067" s="15">
        <f t="shared" si="193"/>
        <v>-2325.7999999999997</v>
      </c>
      <c r="J1067" s="15">
        <f t="shared" si="194"/>
        <v>10.546059027777778</v>
      </c>
      <c r="K1067" s="21">
        <f t="shared" si="195"/>
        <v>188.82288000000003</v>
      </c>
      <c r="L1067" s="17">
        <f>K1067+J1067</f>
        <v>199.3689390277778</v>
      </c>
      <c r="M1067">
        <f>(($C$3*F1067)*$J$3)/2</f>
        <v>-388.81561499999992</v>
      </c>
      <c r="N1067">
        <f>(M1067/$J$3)+O1067</f>
        <v>-3289.3310609722221</v>
      </c>
      <c r="O1067" s="17">
        <f>L1067+I1067</f>
        <v>-2126.431060972222</v>
      </c>
      <c r="P1067" s="15">
        <f t="shared" si="196"/>
        <v>-19187.764522337962</v>
      </c>
      <c r="Q1067" s="20">
        <f t="shared" si="197"/>
        <v>-19187.764522337962</v>
      </c>
      <c r="R1067" s="20">
        <f t="shared" si="202"/>
        <v>5993.1923178171673</v>
      </c>
      <c r="S1067" s="20">
        <f t="shared" si="203"/>
        <v>-3979.6396415752633</v>
      </c>
      <c r="T1067" s="20">
        <f t="shared" si="198"/>
        <v>3979.6396415752633</v>
      </c>
      <c r="U1067" s="20">
        <f t="shared" si="199"/>
        <v>2013.552676241904</v>
      </c>
      <c r="V1067">
        <f>(0.5*$C$3*G1067^2)/1000</f>
        <v>32.748333333333328</v>
      </c>
      <c r="W1067">
        <f t="shared" si="200"/>
        <v>26.591646666666662</v>
      </c>
    </row>
    <row r="1068" spans="2:23" x14ac:dyDescent="0.3">
      <c r="B1068" s="6" t="s">
        <v>36</v>
      </c>
      <c r="C1068" s="6">
        <v>1060</v>
      </c>
      <c r="D1068" s="6">
        <v>38</v>
      </c>
      <c r="E1068" s="12">
        <v>16.7</v>
      </c>
      <c r="F1068" s="15">
        <f t="shared" si="201"/>
        <v>-1.0555555555555556</v>
      </c>
      <c r="G1068" s="15">
        <f t="shared" si="192"/>
        <v>4.6388888888888893</v>
      </c>
      <c r="H1068" s="15"/>
      <c r="I1068" s="15">
        <f t="shared" si="193"/>
        <v>-2031.7333333333333</v>
      </c>
      <c r="J1068" s="15">
        <f t="shared" si="194"/>
        <v>6.6693659915123487</v>
      </c>
      <c r="K1068" s="21">
        <f t="shared" si="195"/>
        <v>188.82288000000003</v>
      </c>
      <c r="L1068" s="17">
        <f>K1068+J1068</f>
        <v>195.49224599151236</v>
      </c>
      <c r="M1068">
        <f>(($C$3*F1068)*$J$3)/2</f>
        <v>-339.65501999999998</v>
      </c>
      <c r="N1068">
        <f>(M1068/$J$3)+O1068</f>
        <v>-2852.1077540084875</v>
      </c>
      <c r="O1068" s="17">
        <f>L1068+I1068</f>
        <v>-1836.241087341821</v>
      </c>
      <c r="P1068" s="15">
        <f t="shared" si="196"/>
        <v>-13230.610969983818</v>
      </c>
      <c r="Q1068" s="20">
        <f t="shared" si="197"/>
        <v>-13230.610969983818</v>
      </c>
      <c r="R1068" s="20">
        <f t="shared" si="202"/>
        <v>5993.1923178171673</v>
      </c>
      <c r="S1068" s="20">
        <f t="shared" si="203"/>
        <v>-3992.8702525452472</v>
      </c>
      <c r="T1068" s="20">
        <f t="shared" si="198"/>
        <v>3992.8702525452472</v>
      </c>
      <c r="U1068" s="20">
        <f t="shared" si="199"/>
        <v>2000.3220652719201</v>
      </c>
      <c r="V1068">
        <f>(0.5*$C$3*G1068^2)/1000</f>
        <v>20.710164814814821</v>
      </c>
      <c r="W1068">
        <f t="shared" si="200"/>
        <v>16.816653829629637</v>
      </c>
    </row>
    <row r="1069" spans="2:23" x14ac:dyDescent="0.3">
      <c r="B1069" s="6" t="s">
        <v>36</v>
      </c>
      <c r="C1069" s="6">
        <v>1061</v>
      </c>
      <c r="D1069" s="6">
        <v>39</v>
      </c>
      <c r="E1069" s="12">
        <v>13.4</v>
      </c>
      <c r="F1069" s="15">
        <f t="shared" si="201"/>
        <v>-0.65277777777777768</v>
      </c>
      <c r="G1069" s="15">
        <f t="shared" si="192"/>
        <v>3.7222222222222223</v>
      </c>
      <c r="H1069" s="15"/>
      <c r="I1069" s="15">
        <f t="shared" si="193"/>
        <v>-1256.4666666666665</v>
      </c>
      <c r="J1069" s="15">
        <f t="shared" si="194"/>
        <v>4.2939917438271618</v>
      </c>
      <c r="K1069" s="21">
        <f t="shared" si="195"/>
        <v>188.82288000000003</v>
      </c>
      <c r="L1069" s="17">
        <f>K1069+J1069</f>
        <v>193.11687174382718</v>
      </c>
      <c r="M1069">
        <f>(($C$3*F1069)*$J$3)/2</f>
        <v>-210.04981499999997</v>
      </c>
      <c r="N1069">
        <f>(M1069/$J$3)+O1069</f>
        <v>-1691.5831282561726</v>
      </c>
      <c r="O1069" s="17">
        <f>L1069+I1069</f>
        <v>-1063.3497949228392</v>
      </c>
      <c r="P1069" s="15">
        <f t="shared" si="196"/>
        <v>-6296.448310731309</v>
      </c>
      <c r="Q1069" s="20">
        <f t="shared" si="197"/>
        <v>-6296.448310731309</v>
      </c>
      <c r="R1069" s="20">
        <f t="shared" si="202"/>
        <v>5993.1923178171673</v>
      </c>
      <c r="S1069" s="20">
        <f t="shared" si="203"/>
        <v>-3999.1667008559784</v>
      </c>
      <c r="T1069" s="20">
        <f t="shared" si="198"/>
        <v>3999.1667008559784</v>
      </c>
      <c r="U1069" s="20">
        <f t="shared" si="199"/>
        <v>1994.0256169611889</v>
      </c>
      <c r="V1069">
        <f>(0.5*$C$3*G1069^2)/1000</f>
        <v>13.333992592592592</v>
      </c>
      <c r="W1069">
        <f t="shared" si="200"/>
        <v>10.827201985185186</v>
      </c>
    </row>
    <row r="1070" spans="2:23" x14ac:dyDescent="0.3">
      <c r="B1070" s="6" t="s">
        <v>36</v>
      </c>
      <c r="C1070" s="6">
        <v>1062</v>
      </c>
      <c r="D1070" s="6">
        <v>40</v>
      </c>
      <c r="E1070" s="12">
        <v>12</v>
      </c>
      <c r="F1070" s="15">
        <f t="shared" si="201"/>
        <v>-0.18055555555555566</v>
      </c>
      <c r="G1070" s="15">
        <f t="shared" si="192"/>
        <v>3.3333333333333335</v>
      </c>
      <c r="H1070" s="15"/>
      <c r="I1070" s="15">
        <f t="shared" si="193"/>
        <v>-347.53333333333353</v>
      </c>
      <c r="J1070" s="15">
        <f t="shared" si="194"/>
        <v>3.4436111111111121</v>
      </c>
      <c r="K1070" s="21">
        <f t="shared" si="195"/>
        <v>188.82288000000003</v>
      </c>
      <c r="L1070" s="17">
        <f>K1070+J1070</f>
        <v>192.26649111111115</v>
      </c>
      <c r="M1070">
        <f>(($C$3*F1070)*$J$3)/2</f>
        <v>-58.098885000000031</v>
      </c>
      <c r="N1070">
        <f>(M1070/$J$3)+O1070</f>
        <v>-329.03350888888917</v>
      </c>
      <c r="O1070" s="17">
        <f>L1070+I1070</f>
        <v>-155.26684222222238</v>
      </c>
      <c r="P1070" s="15">
        <f t="shared" si="196"/>
        <v>-1096.7783629629639</v>
      </c>
      <c r="Q1070" s="20">
        <f t="shared" si="197"/>
        <v>-1096.7783629629639</v>
      </c>
      <c r="R1070" s="20">
        <f t="shared" si="202"/>
        <v>5993.1923178171673</v>
      </c>
      <c r="S1070" s="20">
        <f t="shared" si="203"/>
        <v>-4000.2634792189415</v>
      </c>
      <c r="T1070" s="20">
        <f t="shared" si="198"/>
        <v>4000.2634792189415</v>
      </c>
      <c r="U1070" s="20">
        <f t="shared" si="199"/>
        <v>1992.9288385982259</v>
      </c>
      <c r="V1070">
        <f>(0.5*$C$3*G1070^2)/1000</f>
        <v>10.693333333333333</v>
      </c>
      <c r="W1070">
        <f t="shared" si="200"/>
        <v>8.6829866666666664</v>
      </c>
    </row>
    <row r="1071" spans="2:23" x14ac:dyDescent="0.3">
      <c r="B1071" s="6" t="s">
        <v>36</v>
      </c>
      <c r="C1071" s="6">
        <v>1063</v>
      </c>
      <c r="D1071" s="6">
        <v>41</v>
      </c>
      <c r="E1071" s="12">
        <v>12.1</v>
      </c>
      <c r="F1071" s="15">
        <f t="shared" si="201"/>
        <v>0.1111111111111112</v>
      </c>
      <c r="G1071" s="15">
        <f t="shared" si="192"/>
        <v>3.3611111111111112</v>
      </c>
      <c r="H1071" s="15"/>
      <c r="I1071" s="15">
        <f t="shared" si="193"/>
        <v>213.86666666666684</v>
      </c>
      <c r="J1071" s="15">
        <f t="shared" si="194"/>
        <v>3.5012437692901242</v>
      </c>
      <c r="K1071" s="21">
        <f t="shared" si="195"/>
        <v>188.82288000000003</v>
      </c>
      <c r="L1071" s="17">
        <f>K1071+J1071</f>
        <v>192.32412376929014</v>
      </c>
      <c r="M1071">
        <f>(($C$3*F1071)*$J$3)/2</f>
        <v>35.75316000000003</v>
      </c>
      <c r="N1071">
        <f>(M1071/$J$3)+O1071</f>
        <v>513.12412376929035</v>
      </c>
      <c r="O1071" s="17">
        <f>L1071+I1071</f>
        <v>406.19079043595696</v>
      </c>
      <c r="P1071" s="15">
        <f t="shared" si="196"/>
        <v>1724.6671937801148</v>
      </c>
      <c r="Q1071" s="20">
        <f t="shared" si="197"/>
        <v>1724.6671937801148</v>
      </c>
      <c r="R1071" s="20">
        <f t="shared" si="202"/>
        <v>5994.9169850109474</v>
      </c>
      <c r="S1071" s="20">
        <f t="shared" si="203"/>
        <v>-4000.2634792189415</v>
      </c>
      <c r="T1071" s="20">
        <f t="shared" si="198"/>
        <v>4000.2634792189415</v>
      </c>
      <c r="U1071" s="20">
        <f t="shared" si="199"/>
        <v>1994.6535057920059</v>
      </c>
      <c r="V1071">
        <f>(0.5*$C$3*G1071^2)/1000</f>
        <v>10.872298148148147</v>
      </c>
      <c r="W1071">
        <f t="shared" si="200"/>
        <v>8.8283060962962967</v>
      </c>
    </row>
    <row r="1072" spans="2:23" x14ac:dyDescent="0.3">
      <c r="B1072" s="6" t="s">
        <v>36</v>
      </c>
      <c r="C1072" s="6">
        <v>1064</v>
      </c>
      <c r="D1072" s="6">
        <v>42</v>
      </c>
      <c r="E1072" s="12">
        <v>12.8</v>
      </c>
      <c r="F1072" s="15">
        <f t="shared" si="201"/>
        <v>0.4861111111111111</v>
      </c>
      <c r="G1072" s="15">
        <f t="shared" si="192"/>
        <v>3.5555555555555554</v>
      </c>
      <c r="H1072" s="15"/>
      <c r="I1072" s="15">
        <f t="shared" si="193"/>
        <v>935.66666666666663</v>
      </c>
      <c r="J1072" s="15">
        <f t="shared" si="194"/>
        <v>3.9180641975308648</v>
      </c>
      <c r="K1072" s="21">
        <f t="shared" si="195"/>
        <v>188.82288000000003</v>
      </c>
      <c r="L1072" s="17">
        <f>K1072+J1072</f>
        <v>192.74094419753089</v>
      </c>
      <c r="M1072">
        <f>(($C$3*F1072)*$J$3)/2</f>
        <v>156.420075</v>
      </c>
      <c r="N1072">
        <f>(M1072/$J$3)+O1072</f>
        <v>1596.240944197531</v>
      </c>
      <c r="O1072" s="17">
        <f>L1072+I1072</f>
        <v>1128.4076108641975</v>
      </c>
      <c r="P1072" s="15">
        <f t="shared" si="196"/>
        <v>5675.523357146777</v>
      </c>
      <c r="Q1072" s="20">
        <f t="shared" si="197"/>
        <v>5675.523357146777</v>
      </c>
      <c r="R1072" s="20">
        <f t="shared" si="202"/>
        <v>6000.5925083680941</v>
      </c>
      <c r="S1072" s="20">
        <f t="shared" si="203"/>
        <v>-4000.2634792189415</v>
      </c>
      <c r="T1072" s="20">
        <f t="shared" si="198"/>
        <v>4000.2634792189415</v>
      </c>
      <c r="U1072" s="20">
        <f t="shared" si="199"/>
        <v>2000.3290291491526</v>
      </c>
      <c r="V1072">
        <f>(0.5*$C$3*G1072^2)/1000</f>
        <v>12.166637037037036</v>
      </c>
      <c r="W1072">
        <f t="shared" si="200"/>
        <v>9.8793092740740747</v>
      </c>
    </row>
    <row r="1073" spans="2:23" x14ac:dyDescent="0.3">
      <c r="B1073" s="6" t="s">
        <v>36</v>
      </c>
      <c r="C1073" s="6">
        <v>1065</v>
      </c>
      <c r="D1073" s="6">
        <v>43</v>
      </c>
      <c r="E1073" s="12">
        <v>15.6</v>
      </c>
      <c r="F1073" s="15">
        <f t="shared" si="201"/>
        <v>0.98611111111111083</v>
      </c>
      <c r="G1073" s="15">
        <f t="shared" si="192"/>
        <v>4.333333333333333</v>
      </c>
      <c r="H1073" s="15"/>
      <c r="I1073" s="15">
        <f t="shared" si="193"/>
        <v>1898.0666666666662</v>
      </c>
      <c r="J1073" s="15">
        <f t="shared" si="194"/>
        <v>5.8197027777777777</v>
      </c>
      <c r="K1073" s="21">
        <f t="shared" si="195"/>
        <v>188.82288000000003</v>
      </c>
      <c r="L1073" s="17">
        <f>K1073+J1073</f>
        <v>194.64258277777782</v>
      </c>
      <c r="M1073">
        <f>(($C$3*F1073)*$J$3)/2</f>
        <v>317.30929499999991</v>
      </c>
      <c r="N1073">
        <f>(M1073/$J$3)+O1073</f>
        <v>3041.742582777777</v>
      </c>
      <c r="O1073" s="17">
        <f>L1073+I1073</f>
        <v>2092.7092494444441</v>
      </c>
      <c r="P1073" s="15">
        <f t="shared" si="196"/>
        <v>13180.884525370366</v>
      </c>
      <c r="Q1073" s="20">
        <f t="shared" si="197"/>
        <v>13180.884525370366</v>
      </c>
      <c r="R1073" s="20">
        <f t="shared" si="202"/>
        <v>6013.773392893464</v>
      </c>
      <c r="S1073" s="20">
        <f t="shared" si="203"/>
        <v>-4000.2634792189415</v>
      </c>
      <c r="T1073" s="20">
        <f t="shared" si="198"/>
        <v>4000.2634792189415</v>
      </c>
      <c r="U1073" s="20">
        <f t="shared" si="199"/>
        <v>2013.5099136745225</v>
      </c>
      <c r="V1073">
        <f>(0.5*$C$3*G1073^2)/1000</f>
        <v>18.071733333333331</v>
      </c>
      <c r="W1073">
        <f t="shared" si="200"/>
        <v>14.674247466666666</v>
      </c>
    </row>
    <row r="1074" spans="2:23" x14ac:dyDescent="0.3">
      <c r="B1074" s="6" t="s">
        <v>36</v>
      </c>
      <c r="C1074" s="6">
        <v>1066</v>
      </c>
      <c r="D1074" s="6">
        <v>44</v>
      </c>
      <c r="E1074" s="12">
        <v>19.899999999999999</v>
      </c>
      <c r="F1074" s="15">
        <f t="shared" si="201"/>
        <v>1.0833333333333333</v>
      </c>
      <c r="G1074" s="15">
        <f t="shared" si="192"/>
        <v>5.5277777777777777</v>
      </c>
      <c r="H1074" s="15"/>
      <c r="I1074" s="15">
        <f t="shared" si="193"/>
        <v>2085.1999999999998</v>
      </c>
      <c r="J1074" s="15">
        <f t="shared" si="194"/>
        <v>9.4701696952160503</v>
      </c>
      <c r="K1074" s="21">
        <f t="shared" si="195"/>
        <v>188.82288000000003</v>
      </c>
      <c r="L1074" s="17">
        <f>K1074+J1074</f>
        <v>198.29304969521607</v>
      </c>
      <c r="M1074">
        <f>(($C$3*F1074)*$J$3)/2</f>
        <v>348.59330999999997</v>
      </c>
      <c r="N1074">
        <f>(M1074/$J$3)+O1074</f>
        <v>3326.093049695216</v>
      </c>
      <c r="O1074" s="17">
        <f>L1074+I1074</f>
        <v>2283.4930496952161</v>
      </c>
      <c r="P1074" s="15">
        <f t="shared" si="196"/>
        <v>18385.903246926333</v>
      </c>
      <c r="Q1074" s="20">
        <f t="shared" si="197"/>
        <v>18385.903246926333</v>
      </c>
      <c r="R1074" s="20">
        <f t="shared" si="202"/>
        <v>6032.1592961403903</v>
      </c>
      <c r="S1074" s="20">
        <f t="shared" si="203"/>
        <v>-4000.2634792189415</v>
      </c>
      <c r="T1074" s="20">
        <f t="shared" si="198"/>
        <v>4000.2634792189415</v>
      </c>
      <c r="U1074" s="20">
        <f t="shared" si="199"/>
        <v>2031.8958169214488</v>
      </c>
      <c r="V1074">
        <f>(0.5*$C$3*G1074^2)/1000</f>
        <v>29.407409259259257</v>
      </c>
      <c r="W1074">
        <f t="shared" si="200"/>
        <v>23.878816318518517</v>
      </c>
    </row>
    <row r="1075" spans="2:23" x14ac:dyDescent="0.3">
      <c r="B1075" s="6" t="s">
        <v>36</v>
      </c>
      <c r="C1075" s="6">
        <v>1067</v>
      </c>
      <c r="D1075" s="6">
        <v>45</v>
      </c>
      <c r="E1075" s="12">
        <v>23.4</v>
      </c>
      <c r="F1075" s="15">
        <f t="shared" si="201"/>
        <v>0.65277777777777812</v>
      </c>
      <c r="G1075" s="15">
        <f t="shared" si="192"/>
        <v>6.5</v>
      </c>
      <c r="H1075" s="15"/>
      <c r="I1075" s="15">
        <f t="shared" si="193"/>
        <v>1256.4666666666674</v>
      </c>
      <c r="J1075" s="15">
        <f t="shared" si="194"/>
        <v>13.094331250000003</v>
      </c>
      <c r="K1075" s="21">
        <f t="shared" si="195"/>
        <v>188.82288000000003</v>
      </c>
      <c r="L1075" s="17">
        <f>K1075+J1075</f>
        <v>201.91721125000004</v>
      </c>
      <c r="M1075">
        <f>(($C$3*F1075)*$J$3)/2</f>
        <v>210.04981500000011</v>
      </c>
      <c r="N1075">
        <f>(M1075/$J$3)+O1075</f>
        <v>2086.6172112500012</v>
      </c>
      <c r="O1075" s="17">
        <f>L1075+I1075</f>
        <v>1458.3838779166674</v>
      </c>
      <c r="P1075" s="15">
        <f t="shared" si="196"/>
        <v>13563.011873125008</v>
      </c>
      <c r="Q1075" s="20">
        <f t="shared" si="197"/>
        <v>13563.011873125008</v>
      </c>
      <c r="R1075" s="20">
        <f t="shared" si="202"/>
        <v>6045.7223080135154</v>
      </c>
      <c r="S1075" s="20">
        <f t="shared" si="203"/>
        <v>-4000.2634792189415</v>
      </c>
      <c r="T1075" s="20">
        <f t="shared" si="198"/>
        <v>4000.2634792189415</v>
      </c>
      <c r="U1075" s="20">
        <f t="shared" si="199"/>
        <v>2045.4588287945739</v>
      </c>
      <c r="V1075">
        <f>(0.5*$C$3*G1075^2)/1000</f>
        <v>40.6614</v>
      </c>
      <c r="W1075">
        <f t="shared" si="200"/>
        <v>33.017056800000006</v>
      </c>
    </row>
    <row r="1076" spans="2:23" x14ac:dyDescent="0.3">
      <c r="B1076" s="6" t="s">
        <v>36</v>
      </c>
      <c r="C1076" s="6">
        <v>1068</v>
      </c>
      <c r="D1076" s="6">
        <v>46</v>
      </c>
      <c r="E1076" s="12">
        <v>24.6</v>
      </c>
      <c r="F1076" s="15">
        <f t="shared" si="201"/>
        <v>0.25000000000000011</v>
      </c>
      <c r="G1076" s="15">
        <f t="shared" si="192"/>
        <v>6.833333333333333</v>
      </c>
      <c r="H1076" s="15"/>
      <c r="I1076" s="15">
        <f t="shared" si="193"/>
        <v>481.20000000000022</v>
      </c>
      <c r="J1076" s="15">
        <f t="shared" si="194"/>
        <v>14.471775694444446</v>
      </c>
      <c r="K1076" s="21">
        <f t="shared" si="195"/>
        <v>188.82288000000003</v>
      </c>
      <c r="L1076" s="17">
        <f>K1076+J1076</f>
        <v>203.29465569444449</v>
      </c>
      <c r="M1076">
        <f>(($C$3*F1076)*$J$3)/2</f>
        <v>80.444610000000026</v>
      </c>
      <c r="N1076">
        <f>(M1076/$J$3)+O1076</f>
        <v>925.09465569444478</v>
      </c>
      <c r="O1076" s="17">
        <f>L1076+I1076</f>
        <v>684.49465569444465</v>
      </c>
      <c r="P1076" s="15">
        <f t="shared" si="196"/>
        <v>6321.4801472453728</v>
      </c>
      <c r="Q1076" s="20">
        <f t="shared" si="197"/>
        <v>6321.4801472453728</v>
      </c>
      <c r="R1076" s="20">
        <f t="shared" si="202"/>
        <v>6052.0437881607604</v>
      </c>
      <c r="S1076" s="20">
        <f t="shared" si="203"/>
        <v>-4000.2634792189415</v>
      </c>
      <c r="T1076" s="20">
        <f t="shared" si="198"/>
        <v>4000.2634792189415</v>
      </c>
      <c r="U1076" s="20">
        <f t="shared" si="199"/>
        <v>2051.7803089418189</v>
      </c>
      <c r="V1076">
        <f>(0.5*$C$3*G1076^2)/1000</f>
        <v>44.938733333333332</v>
      </c>
      <c r="W1076">
        <f t="shared" si="200"/>
        <v>36.49025146666667</v>
      </c>
    </row>
    <row r="1077" spans="2:23" x14ac:dyDescent="0.3">
      <c r="B1077" s="6" t="s">
        <v>36</v>
      </c>
      <c r="C1077" s="6">
        <v>1069</v>
      </c>
      <c r="D1077" s="6">
        <v>47</v>
      </c>
      <c r="E1077" s="12">
        <v>25.2</v>
      </c>
      <c r="F1077" s="15">
        <f t="shared" si="201"/>
        <v>0.24999999999999961</v>
      </c>
      <c r="G1077" s="15">
        <f t="shared" si="192"/>
        <v>7</v>
      </c>
      <c r="H1077" s="15"/>
      <c r="I1077" s="15">
        <f t="shared" si="193"/>
        <v>481.19999999999925</v>
      </c>
      <c r="J1077" s="15">
        <f t="shared" si="194"/>
        <v>15.186325000000004</v>
      </c>
      <c r="K1077" s="21">
        <f t="shared" si="195"/>
        <v>188.82288000000003</v>
      </c>
      <c r="L1077" s="17">
        <f>K1077+J1077</f>
        <v>204.00920500000004</v>
      </c>
      <c r="M1077">
        <f>(($C$3*F1077)*$J$3)/2</f>
        <v>80.444609999999869</v>
      </c>
      <c r="N1077">
        <f>(M1077/$J$3)+O1077</f>
        <v>925.80920499999888</v>
      </c>
      <c r="O1077" s="17">
        <f>L1077+I1077</f>
        <v>685.20920499999932</v>
      </c>
      <c r="P1077" s="15">
        <f t="shared" si="196"/>
        <v>6480.6644349999924</v>
      </c>
      <c r="Q1077" s="20">
        <f t="shared" si="197"/>
        <v>6480.6644349999924</v>
      </c>
      <c r="R1077" s="20">
        <f t="shared" si="202"/>
        <v>6058.5244525957605</v>
      </c>
      <c r="S1077" s="20">
        <f t="shared" si="203"/>
        <v>-4000.2634792189415</v>
      </c>
      <c r="T1077" s="20">
        <f t="shared" si="198"/>
        <v>4000.2634792189415</v>
      </c>
      <c r="U1077" s="20">
        <f t="shared" si="199"/>
        <v>2058.260973376819</v>
      </c>
      <c r="V1077">
        <f>(0.5*$C$3*G1077^2)/1000</f>
        <v>47.157599999999995</v>
      </c>
      <c r="W1077">
        <f t="shared" si="200"/>
        <v>38.291971199999999</v>
      </c>
    </row>
    <row r="1078" spans="2:23" x14ac:dyDescent="0.3">
      <c r="B1078" s="6" t="s">
        <v>36</v>
      </c>
      <c r="C1078" s="6">
        <v>1070</v>
      </c>
      <c r="D1078" s="6">
        <v>48</v>
      </c>
      <c r="E1078" s="12">
        <v>26.4</v>
      </c>
      <c r="F1078" s="15">
        <f t="shared" si="201"/>
        <v>0.50000000000000022</v>
      </c>
      <c r="G1078" s="15">
        <f t="shared" si="192"/>
        <v>7.333333333333333</v>
      </c>
      <c r="H1078" s="15"/>
      <c r="I1078" s="15">
        <f t="shared" si="193"/>
        <v>962.40000000000043</v>
      </c>
      <c r="J1078" s="15">
        <f t="shared" si="194"/>
        <v>16.667077777777781</v>
      </c>
      <c r="K1078" s="21">
        <f t="shared" si="195"/>
        <v>188.82288000000003</v>
      </c>
      <c r="L1078" s="17">
        <f>K1078+J1078</f>
        <v>205.48995777777782</v>
      </c>
      <c r="M1078">
        <f>(($C$3*F1078)*$J$3)/2</f>
        <v>160.88922000000005</v>
      </c>
      <c r="N1078">
        <f>(M1078/$J$3)+O1078</f>
        <v>1649.0899577777786</v>
      </c>
      <c r="O1078" s="17">
        <f>L1078+I1078</f>
        <v>1167.8899577777784</v>
      </c>
      <c r="P1078" s="15">
        <f t="shared" si="196"/>
        <v>12093.326357037044</v>
      </c>
      <c r="Q1078" s="20">
        <f t="shared" si="197"/>
        <v>12093.326357037044</v>
      </c>
      <c r="R1078" s="20">
        <f t="shared" si="202"/>
        <v>6070.6177789527974</v>
      </c>
      <c r="S1078" s="20">
        <f t="shared" si="203"/>
        <v>-4000.2634792189415</v>
      </c>
      <c r="T1078" s="20">
        <f t="shared" si="198"/>
        <v>4000.2634792189415</v>
      </c>
      <c r="U1078" s="20">
        <f t="shared" si="199"/>
        <v>2070.3542997338559</v>
      </c>
      <c r="V1078">
        <f>(0.5*$C$3*G1078^2)/1000</f>
        <v>51.755733333333325</v>
      </c>
      <c r="W1078">
        <f t="shared" si="200"/>
        <v>42.025655466666663</v>
      </c>
    </row>
    <row r="1079" spans="2:23" x14ac:dyDescent="0.3">
      <c r="B1079" s="6" t="s">
        <v>36</v>
      </c>
      <c r="C1079" s="6">
        <v>1071</v>
      </c>
      <c r="D1079" s="6">
        <v>49</v>
      </c>
      <c r="E1079" s="12">
        <v>28.8</v>
      </c>
      <c r="F1079" s="15">
        <f t="shared" si="201"/>
        <v>0.75000000000000022</v>
      </c>
      <c r="G1079" s="15">
        <f t="shared" si="192"/>
        <v>8</v>
      </c>
      <c r="H1079" s="15"/>
      <c r="I1079" s="15">
        <f t="shared" si="193"/>
        <v>1443.6000000000004</v>
      </c>
      <c r="J1079" s="15">
        <f t="shared" si="194"/>
        <v>19.835200000000004</v>
      </c>
      <c r="K1079" s="21">
        <f t="shared" si="195"/>
        <v>188.82288000000003</v>
      </c>
      <c r="L1079" s="17">
        <f>K1079+J1079</f>
        <v>208.65808000000004</v>
      </c>
      <c r="M1079">
        <f>(($C$3*F1079)*$J$3)/2</f>
        <v>241.33383000000003</v>
      </c>
      <c r="N1079">
        <f>(M1079/$J$3)+O1079</f>
        <v>2374.0580800000007</v>
      </c>
      <c r="O1079" s="17">
        <f>L1079+I1079</f>
        <v>1652.2580800000005</v>
      </c>
      <c r="P1079" s="15">
        <f t="shared" si="196"/>
        <v>18992.464640000006</v>
      </c>
      <c r="Q1079" s="20">
        <f t="shared" si="197"/>
        <v>18992.464640000006</v>
      </c>
      <c r="R1079" s="20">
        <f t="shared" si="202"/>
        <v>6089.6102435927978</v>
      </c>
      <c r="S1079" s="20">
        <f t="shared" si="203"/>
        <v>-4000.2634792189415</v>
      </c>
      <c r="T1079" s="20">
        <f t="shared" si="198"/>
        <v>4000.2634792189415</v>
      </c>
      <c r="U1079" s="20">
        <f t="shared" si="199"/>
        <v>2089.3467643738563</v>
      </c>
      <c r="V1079">
        <f>(0.5*$C$3*G1079^2)/1000</f>
        <v>61.593599999999995</v>
      </c>
      <c r="W1079">
        <f t="shared" si="200"/>
        <v>50.014003199999998</v>
      </c>
    </row>
    <row r="1080" spans="2:23" x14ac:dyDescent="0.3">
      <c r="B1080" s="6" t="s">
        <v>36</v>
      </c>
      <c r="C1080" s="6">
        <v>1072</v>
      </c>
      <c r="D1080" s="6">
        <v>50</v>
      </c>
      <c r="E1080" s="12">
        <v>31.8</v>
      </c>
      <c r="F1080" s="15">
        <f t="shared" si="201"/>
        <v>0.90277777777777724</v>
      </c>
      <c r="G1080" s="15">
        <f t="shared" si="192"/>
        <v>8.8333333333333339</v>
      </c>
      <c r="H1080" s="15"/>
      <c r="I1080" s="15">
        <f t="shared" si="193"/>
        <v>1737.6666666666656</v>
      </c>
      <c r="J1080" s="15">
        <f t="shared" si="194"/>
        <v>24.182759027777784</v>
      </c>
      <c r="K1080" s="21">
        <f t="shared" si="195"/>
        <v>188.82288000000003</v>
      </c>
      <c r="L1080" s="17">
        <f>K1080+J1080</f>
        <v>213.00563902777782</v>
      </c>
      <c r="M1080">
        <f>(($C$3*F1080)*$J$3)/2</f>
        <v>290.49442499999981</v>
      </c>
      <c r="N1080">
        <f>(M1080/$J$3)+O1080</f>
        <v>2819.5056390277759</v>
      </c>
      <c r="O1080" s="17">
        <f>L1080+I1080</f>
        <v>1950.6723056944434</v>
      </c>
      <c r="P1080" s="15">
        <f t="shared" si="196"/>
        <v>24905.633144745356</v>
      </c>
      <c r="Q1080" s="20">
        <f t="shared" si="197"/>
        <v>24905.633144745356</v>
      </c>
      <c r="R1080" s="20">
        <f t="shared" si="202"/>
        <v>6114.5158767375433</v>
      </c>
      <c r="S1080" s="20">
        <f t="shared" si="203"/>
        <v>-4000.2634792189415</v>
      </c>
      <c r="T1080" s="20">
        <f t="shared" si="198"/>
        <v>4000.2634792189415</v>
      </c>
      <c r="U1080" s="20">
        <f t="shared" si="199"/>
        <v>2114.2523975186018</v>
      </c>
      <c r="V1080">
        <f>(0.5*$C$3*G1080^2)/1000</f>
        <v>75.093933333333339</v>
      </c>
      <c r="W1080">
        <f t="shared" si="200"/>
        <v>60.976273866666673</v>
      </c>
    </row>
    <row r="1081" spans="2:23" x14ac:dyDescent="0.3">
      <c r="B1081" s="6" t="s">
        <v>36</v>
      </c>
      <c r="C1081" s="6">
        <v>1073</v>
      </c>
      <c r="D1081" s="6">
        <v>51</v>
      </c>
      <c r="E1081" s="12">
        <v>35.299999999999997</v>
      </c>
      <c r="F1081" s="15">
        <f t="shared" si="201"/>
        <v>1.0694444444444444</v>
      </c>
      <c r="G1081" s="15">
        <f t="shared" si="192"/>
        <v>9.8055555555555554</v>
      </c>
      <c r="H1081" s="15"/>
      <c r="I1081" s="15">
        <f t="shared" si="193"/>
        <v>2058.4666666666667</v>
      </c>
      <c r="J1081" s="15">
        <f t="shared" si="194"/>
        <v>29.798953954475312</v>
      </c>
      <c r="K1081" s="21">
        <f t="shared" si="195"/>
        <v>188.82288000000003</v>
      </c>
      <c r="L1081" s="17">
        <f>K1081+J1081</f>
        <v>218.62183395447533</v>
      </c>
      <c r="M1081">
        <f>(($C$3*F1081)*$J$3)/2</f>
        <v>344.124165</v>
      </c>
      <c r="N1081">
        <f>(M1081/$J$3)+O1081</f>
        <v>3306.3218339544756</v>
      </c>
      <c r="O1081" s="17">
        <f>L1081+I1081</f>
        <v>2277.088500621142</v>
      </c>
      <c r="P1081" s="15">
        <f t="shared" si="196"/>
        <v>32420.322427386942</v>
      </c>
      <c r="Q1081" s="20">
        <f t="shared" si="197"/>
        <v>32420.322427386942</v>
      </c>
      <c r="R1081" s="20">
        <f t="shared" si="202"/>
        <v>6146.9361991649303</v>
      </c>
      <c r="S1081" s="20">
        <f t="shared" si="203"/>
        <v>-4000.2634792189415</v>
      </c>
      <c r="T1081" s="20">
        <f t="shared" si="198"/>
        <v>4000.2634792189415</v>
      </c>
      <c r="U1081" s="20">
        <f t="shared" si="199"/>
        <v>2146.6727199459888</v>
      </c>
      <c r="V1081">
        <f>(0.5*$C$3*G1081^2)/1000</f>
        <v>92.533720370370375</v>
      </c>
      <c r="W1081">
        <f t="shared" si="200"/>
        <v>75.137380940740755</v>
      </c>
    </row>
    <row r="1082" spans="2:23" x14ac:dyDescent="0.3">
      <c r="B1082" s="6" t="s">
        <v>36</v>
      </c>
      <c r="C1082" s="6">
        <v>1074</v>
      </c>
      <c r="D1082" s="6">
        <v>52</v>
      </c>
      <c r="E1082" s="12">
        <v>39.5</v>
      </c>
      <c r="F1082" s="15">
        <f t="shared" si="201"/>
        <v>1.2777777777777781</v>
      </c>
      <c r="G1082" s="15">
        <f t="shared" si="192"/>
        <v>10.972222222222221</v>
      </c>
      <c r="H1082" s="15"/>
      <c r="I1082" s="15">
        <f t="shared" si="193"/>
        <v>2459.4666666666672</v>
      </c>
      <c r="J1082" s="15">
        <f t="shared" si="194"/>
        <v>37.31176552854938</v>
      </c>
      <c r="K1082" s="21">
        <f t="shared" si="195"/>
        <v>188.82288000000003</v>
      </c>
      <c r="L1082" s="17">
        <f>K1082+J1082</f>
        <v>226.13464552854941</v>
      </c>
      <c r="M1082">
        <f>(($C$3*F1082)*$J$3)/2</f>
        <v>411.16134000000005</v>
      </c>
      <c r="N1082">
        <f>(M1082/$J$3)+O1082</f>
        <v>3915.33464552855</v>
      </c>
      <c r="O1082" s="17">
        <f>L1082+I1082</f>
        <v>2685.6013121952165</v>
      </c>
      <c r="P1082" s="15">
        <f t="shared" si="196"/>
        <v>42959.921805104917</v>
      </c>
      <c r="Q1082" s="20">
        <f t="shared" si="197"/>
        <v>42959.921805104917</v>
      </c>
      <c r="R1082" s="20">
        <f t="shared" si="202"/>
        <v>6189.8961209700356</v>
      </c>
      <c r="S1082" s="20">
        <f t="shared" si="203"/>
        <v>-4000.2634792189415</v>
      </c>
      <c r="T1082" s="20">
        <f t="shared" si="198"/>
        <v>4000.2634792189415</v>
      </c>
      <c r="U1082" s="20">
        <f t="shared" si="199"/>
        <v>2189.6326417510941</v>
      </c>
      <c r="V1082">
        <f>(0.5*$C$3*G1082^2)/1000</f>
        <v>115.86300925925923</v>
      </c>
      <c r="W1082">
        <f t="shared" si="200"/>
        <v>94.080763518518495</v>
      </c>
    </row>
    <row r="1083" spans="2:23" x14ac:dyDescent="0.3">
      <c r="B1083" s="6" t="s">
        <v>36</v>
      </c>
      <c r="C1083" s="6">
        <v>1075</v>
      </c>
      <c r="D1083" s="6">
        <v>53</v>
      </c>
      <c r="E1083" s="12">
        <v>44.5</v>
      </c>
      <c r="F1083" s="15">
        <f t="shared" si="201"/>
        <v>1.3611111111111107</v>
      </c>
      <c r="G1083" s="15">
        <f t="shared" si="192"/>
        <v>12.361111111111111</v>
      </c>
      <c r="H1083" s="15"/>
      <c r="I1083" s="15">
        <f t="shared" si="193"/>
        <v>2619.8666666666659</v>
      </c>
      <c r="J1083" s="15">
        <f t="shared" si="194"/>
        <v>47.355631269290129</v>
      </c>
      <c r="K1083" s="21">
        <f t="shared" si="195"/>
        <v>188.82288000000003</v>
      </c>
      <c r="L1083" s="17">
        <f>K1083+J1083</f>
        <v>236.17851126929014</v>
      </c>
      <c r="M1083">
        <f>(($C$3*F1083)*$J$3)/2</f>
        <v>437.97620999999987</v>
      </c>
      <c r="N1083">
        <f>(M1083/$J$3)+O1083</f>
        <v>4165.9785112692889</v>
      </c>
      <c r="O1083" s="17">
        <f>L1083+I1083</f>
        <v>2856.045177935956</v>
      </c>
      <c r="P1083" s="15">
        <f t="shared" si="196"/>
        <v>51496.123264300928</v>
      </c>
      <c r="Q1083" s="20">
        <f t="shared" si="197"/>
        <v>51496.123264300928</v>
      </c>
      <c r="R1083" s="20">
        <f t="shared" si="202"/>
        <v>6241.3922442343364</v>
      </c>
      <c r="S1083" s="20">
        <f t="shared" si="203"/>
        <v>-4000.2634792189415</v>
      </c>
      <c r="T1083" s="20">
        <f t="shared" si="198"/>
        <v>4000.2634792189415</v>
      </c>
      <c r="U1083" s="20">
        <f t="shared" si="199"/>
        <v>2241.1287650153949</v>
      </c>
      <c r="V1083">
        <f>(0.5*$C$3*G1083^2)/1000</f>
        <v>147.05189814814815</v>
      </c>
      <c r="W1083">
        <f t="shared" si="200"/>
        <v>119.40614129629631</v>
      </c>
    </row>
    <row r="1084" spans="2:23" x14ac:dyDescent="0.3">
      <c r="B1084" s="6" t="s">
        <v>36</v>
      </c>
      <c r="C1084" s="6">
        <v>1076</v>
      </c>
      <c r="D1084" s="6">
        <v>54</v>
      </c>
      <c r="E1084" s="12">
        <v>49.3</v>
      </c>
      <c r="F1084" s="15">
        <f t="shared" si="201"/>
        <v>1.2222222222222219</v>
      </c>
      <c r="G1084" s="15">
        <f t="shared" si="192"/>
        <v>13.694444444444445</v>
      </c>
      <c r="H1084" s="15"/>
      <c r="I1084" s="15">
        <f t="shared" si="193"/>
        <v>2352.5333333333324</v>
      </c>
      <c r="J1084" s="15">
        <f t="shared" si="194"/>
        <v>58.122655343364215</v>
      </c>
      <c r="K1084" s="21">
        <f t="shared" si="195"/>
        <v>188.82288000000003</v>
      </c>
      <c r="L1084" s="17">
        <f>K1084+J1084</f>
        <v>246.94553534336424</v>
      </c>
      <c r="M1084">
        <f>(($C$3*F1084)*$J$3)/2</f>
        <v>393.28475999999984</v>
      </c>
      <c r="N1084">
        <f>(M1084/$J$3)+O1084</f>
        <v>3775.7455353433625</v>
      </c>
      <c r="O1084" s="17">
        <f>L1084+I1084</f>
        <v>2599.4788686766965</v>
      </c>
      <c r="P1084" s="15">
        <f t="shared" si="196"/>
        <v>51706.737470118824</v>
      </c>
      <c r="Q1084" s="20">
        <f t="shared" si="197"/>
        <v>51706.737470118824</v>
      </c>
      <c r="R1084" s="20">
        <f t="shared" si="202"/>
        <v>6293.0989817044556</v>
      </c>
      <c r="S1084" s="20">
        <f t="shared" si="203"/>
        <v>-4000.2634792189415</v>
      </c>
      <c r="T1084" s="20">
        <f t="shared" si="198"/>
        <v>4000.2634792189415</v>
      </c>
      <c r="U1084" s="20">
        <f t="shared" si="199"/>
        <v>2292.8355024855141</v>
      </c>
      <c r="V1084">
        <f>(0.5*$C$3*G1084^2)/1000</f>
        <v>180.48638703703702</v>
      </c>
      <c r="W1084">
        <f t="shared" si="200"/>
        <v>146.55494627407407</v>
      </c>
    </row>
    <row r="1085" spans="2:23" x14ac:dyDescent="0.3">
      <c r="B1085" s="6" t="s">
        <v>36</v>
      </c>
      <c r="C1085" s="6">
        <v>1077</v>
      </c>
      <c r="D1085" s="6">
        <v>55</v>
      </c>
      <c r="E1085" s="12">
        <v>53.3</v>
      </c>
      <c r="F1085" s="15">
        <f t="shared" si="201"/>
        <v>0.98611111111111127</v>
      </c>
      <c r="G1085" s="15">
        <f t="shared" si="192"/>
        <v>14.805555555555555</v>
      </c>
      <c r="H1085" s="15"/>
      <c r="I1085" s="15">
        <f t="shared" si="193"/>
        <v>1898.0666666666668</v>
      </c>
      <c r="J1085" s="15">
        <f t="shared" si="194"/>
        <v>67.936947010030877</v>
      </c>
      <c r="K1085" s="21">
        <f t="shared" si="195"/>
        <v>188.82288000000003</v>
      </c>
      <c r="L1085" s="17">
        <f>K1085+J1085</f>
        <v>256.7598270100309</v>
      </c>
      <c r="M1085">
        <f>(($C$3*F1085)*$J$3)/2</f>
        <v>317.30929500000002</v>
      </c>
      <c r="N1085">
        <f>(M1085/$J$3)+O1085</f>
        <v>3103.859827010031</v>
      </c>
      <c r="O1085" s="17">
        <f>L1085+I1085</f>
        <v>2154.8264936766977</v>
      </c>
      <c r="P1085" s="15">
        <f t="shared" si="196"/>
        <v>45954.369105454069</v>
      </c>
      <c r="Q1085" s="20">
        <f t="shared" si="197"/>
        <v>45954.369105454069</v>
      </c>
      <c r="R1085" s="20">
        <f t="shared" si="202"/>
        <v>6339.0533508099097</v>
      </c>
      <c r="S1085" s="20">
        <f t="shared" si="203"/>
        <v>-4000.2634792189415</v>
      </c>
      <c r="T1085" s="20">
        <f t="shared" si="198"/>
        <v>4000.2634792189415</v>
      </c>
      <c r="U1085" s="20">
        <f t="shared" si="199"/>
        <v>2338.7898715909682</v>
      </c>
      <c r="V1085">
        <f>(0.5*$C$3*G1085^2)/1000</f>
        <v>210.96238703703702</v>
      </c>
      <c r="W1085">
        <f t="shared" si="200"/>
        <v>171.30145827407407</v>
      </c>
    </row>
    <row r="1086" spans="2:23" x14ac:dyDescent="0.3">
      <c r="B1086" s="6" t="s">
        <v>36</v>
      </c>
      <c r="C1086" s="6">
        <v>1078</v>
      </c>
      <c r="D1086" s="6">
        <v>56</v>
      </c>
      <c r="E1086" s="12">
        <v>56.4</v>
      </c>
      <c r="F1086" s="15">
        <f t="shared" si="201"/>
        <v>0.7777777777777779</v>
      </c>
      <c r="G1086" s="15">
        <f t="shared" si="192"/>
        <v>15.666666666666666</v>
      </c>
      <c r="H1086" s="15"/>
      <c r="I1086" s="15">
        <f t="shared" si="193"/>
        <v>1497.0666666666668</v>
      </c>
      <c r="J1086" s="15">
        <f t="shared" si="194"/>
        <v>76.069369444444462</v>
      </c>
      <c r="K1086" s="21">
        <f t="shared" si="195"/>
        <v>188.82288000000003</v>
      </c>
      <c r="L1086" s="17">
        <f>K1086+J1086</f>
        <v>264.89224944444447</v>
      </c>
      <c r="M1086">
        <f>(($C$3*F1086)*$J$3)/2</f>
        <v>250.27212</v>
      </c>
      <c r="N1086">
        <f>(M1086/$J$3)+O1086</f>
        <v>2510.4922494444445</v>
      </c>
      <c r="O1086" s="17">
        <f>L1086+I1086</f>
        <v>1761.9589161111112</v>
      </c>
      <c r="P1086" s="15">
        <f t="shared" si="196"/>
        <v>39331.045241296299</v>
      </c>
      <c r="Q1086" s="20">
        <f t="shared" si="197"/>
        <v>39331.045241296299</v>
      </c>
      <c r="R1086" s="20">
        <f t="shared" si="202"/>
        <v>6378.3843960512058</v>
      </c>
      <c r="S1086" s="20">
        <f t="shared" si="203"/>
        <v>-4000.2634792189415</v>
      </c>
      <c r="T1086" s="20">
        <f t="shared" si="198"/>
        <v>4000.2634792189415</v>
      </c>
      <c r="U1086" s="20">
        <f t="shared" si="199"/>
        <v>2378.1209168322644</v>
      </c>
      <c r="V1086">
        <f>(0.5*$C$3*G1086^2)/1000</f>
        <v>236.2157333333333</v>
      </c>
      <c r="W1086">
        <f t="shared" si="200"/>
        <v>191.80717546666665</v>
      </c>
    </row>
    <row r="1087" spans="2:23" x14ac:dyDescent="0.3">
      <c r="B1087" s="6" t="s">
        <v>36</v>
      </c>
      <c r="C1087" s="6">
        <v>1079</v>
      </c>
      <c r="D1087" s="6">
        <v>57</v>
      </c>
      <c r="E1087" s="12">
        <v>58.9</v>
      </c>
      <c r="F1087" s="15">
        <f t="shared" si="201"/>
        <v>0.6666666666666673</v>
      </c>
      <c r="G1087" s="15">
        <f t="shared" si="192"/>
        <v>16.361111111111111</v>
      </c>
      <c r="H1087" s="15"/>
      <c r="I1087" s="15">
        <f t="shared" si="193"/>
        <v>1283.2000000000012</v>
      </c>
      <c r="J1087" s="15">
        <f t="shared" si="194"/>
        <v>82.96257015817902</v>
      </c>
      <c r="K1087" s="21">
        <f t="shared" si="195"/>
        <v>188.82288000000003</v>
      </c>
      <c r="L1087" s="17">
        <f>K1087+J1087</f>
        <v>271.78545015817906</v>
      </c>
      <c r="M1087">
        <f>(($C$3*F1087)*$J$3)/2</f>
        <v>214.51896000000019</v>
      </c>
      <c r="N1087">
        <f>(M1087/$J$3)+O1087</f>
        <v>2196.5854501581807</v>
      </c>
      <c r="O1087" s="17">
        <f>L1087+I1087</f>
        <v>1554.9854501581804</v>
      </c>
      <c r="P1087" s="15">
        <f t="shared" si="196"/>
        <v>35938.578615088009</v>
      </c>
      <c r="Q1087" s="20">
        <f t="shared" si="197"/>
        <v>35938.578615088009</v>
      </c>
      <c r="R1087" s="20">
        <f t="shared" si="202"/>
        <v>6414.3229746662937</v>
      </c>
      <c r="S1087" s="20">
        <f t="shared" si="203"/>
        <v>-4000.2634792189415</v>
      </c>
      <c r="T1087" s="20">
        <f t="shared" si="198"/>
        <v>4000.2634792189415</v>
      </c>
      <c r="U1087" s="20">
        <f t="shared" si="199"/>
        <v>2414.0594954473522</v>
      </c>
      <c r="V1087">
        <f>(0.5*$C$3*G1087^2)/1000</f>
        <v>257.62096481481478</v>
      </c>
      <c r="W1087">
        <f t="shared" si="200"/>
        <v>209.18822342962963</v>
      </c>
    </row>
    <row r="1088" spans="2:23" x14ac:dyDescent="0.3">
      <c r="B1088" s="6" t="s">
        <v>36</v>
      </c>
      <c r="C1088" s="6">
        <v>1080</v>
      </c>
      <c r="D1088" s="6">
        <v>58</v>
      </c>
      <c r="E1088" s="12">
        <v>61.2</v>
      </c>
      <c r="F1088" s="15">
        <f t="shared" si="201"/>
        <v>0.51388888888888928</v>
      </c>
      <c r="G1088" s="15">
        <f t="shared" si="192"/>
        <v>17</v>
      </c>
      <c r="H1088" s="15"/>
      <c r="I1088" s="15">
        <f t="shared" si="193"/>
        <v>989.13333333333412</v>
      </c>
      <c r="J1088" s="15">
        <f t="shared" si="194"/>
        <v>89.568325000000016</v>
      </c>
      <c r="K1088" s="21">
        <f t="shared" si="195"/>
        <v>188.82288000000003</v>
      </c>
      <c r="L1088" s="17">
        <f>K1088+J1088</f>
        <v>278.39120500000001</v>
      </c>
      <c r="M1088">
        <f>(($C$3*F1088)*$J$3)/2</f>
        <v>165.35836500000013</v>
      </c>
      <c r="N1088">
        <f>(M1088/$J$3)+O1088</f>
        <v>1762.0912050000011</v>
      </c>
      <c r="O1088" s="17">
        <f>L1088+I1088</f>
        <v>1267.524538333334</v>
      </c>
      <c r="P1088" s="15">
        <f t="shared" si="196"/>
        <v>29955.550485000018</v>
      </c>
      <c r="Q1088" s="20">
        <f t="shared" si="197"/>
        <v>29955.550485000018</v>
      </c>
      <c r="R1088" s="20">
        <f t="shared" si="202"/>
        <v>6444.2785251512942</v>
      </c>
      <c r="S1088" s="20">
        <f t="shared" si="203"/>
        <v>-4000.2634792189415</v>
      </c>
      <c r="T1088" s="20">
        <f t="shared" si="198"/>
        <v>4000.2634792189415</v>
      </c>
      <c r="U1088" s="20">
        <f t="shared" si="199"/>
        <v>2444.0150459323527</v>
      </c>
      <c r="V1088">
        <f>(0.5*$C$3*G1088^2)/1000</f>
        <v>278.1336</v>
      </c>
      <c r="W1088">
        <f t="shared" si="200"/>
        <v>225.84448320000001</v>
      </c>
    </row>
    <row r="1089" spans="2:23" x14ac:dyDescent="0.3">
      <c r="B1089" s="6" t="s">
        <v>36</v>
      </c>
      <c r="C1089" s="6">
        <v>1081</v>
      </c>
      <c r="D1089" s="6">
        <v>59</v>
      </c>
      <c r="E1089" s="12">
        <v>62.6</v>
      </c>
      <c r="F1089" s="15">
        <f t="shared" si="201"/>
        <v>0.24999999999999961</v>
      </c>
      <c r="G1089" s="15">
        <f t="shared" si="192"/>
        <v>17.388888888888889</v>
      </c>
      <c r="H1089" s="15"/>
      <c r="I1089" s="15">
        <f t="shared" si="193"/>
        <v>481.19999999999925</v>
      </c>
      <c r="J1089" s="15">
        <f t="shared" si="194"/>
        <v>93.713093595679041</v>
      </c>
      <c r="K1089" s="21">
        <f t="shared" si="195"/>
        <v>188.82288000000003</v>
      </c>
      <c r="L1089" s="17">
        <f>K1089+J1089</f>
        <v>282.53597359567908</v>
      </c>
      <c r="M1089">
        <f>(($C$3*F1089)*$J$3)/2</f>
        <v>80.444609999999869</v>
      </c>
      <c r="N1089">
        <f>(M1089/$J$3)+O1089</f>
        <v>1004.3359735956781</v>
      </c>
      <c r="O1089" s="17">
        <f>L1089+I1089</f>
        <v>763.73597359567839</v>
      </c>
      <c r="P1089" s="15">
        <f t="shared" si="196"/>
        <v>17464.286651969291</v>
      </c>
      <c r="Q1089" s="20">
        <f t="shared" si="197"/>
        <v>17464.286651969291</v>
      </c>
      <c r="R1089" s="20">
        <f t="shared" si="202"/>
        <v>6461.7428118032631</v>
      </c>
      <c r="S1089" s="20">
        <f t="shared" si="203"/>
        <v>-4000.2634792189415</v>
      </c>
      <c r="T1089" s="20">
        <f t="shared" si="198"/>
        <v>4000.2634792189415</v>
      </c>
      <c r="U1089" s="20">
        <f t="shared" si="199"/>
        <v>2461.4793325843216</v>
      </c>
      <c r="V1089">
        <f>(0.5*$C$3*G1089^2)/1000</f>
        <v>291.00421481481487</v>
      </c>
      <c r="W1089">
        <f t="shared" si="200"/>
        <v>236.2954224296297</v>
      </c>
    </row>
    <row r="1090" spans="2:23" x14ac:dyDescent="0.3">
      <c r="B1090" s="6" t="s">
        <v>36</v>
      </c>
      <c r="C1090" s="6">
        <v>1082</v>
      </c>
      <c r="D1090" s="6">
        <v>60</v>
      </c>
      <c r="E1090" s="12">
        <v>63</v>
      </c>
      <c r="F1090" s="15">
        <f t="shared" si="201"/>
        <v>-1.3888888888889086E-2</v>
      </c>
      <c r="G1090" s="15">
        <f t="shared" si="192"/>
        <v>17.5</v>
      </c>
      <c r="H1090" s="15"/>
      <c r="I1090" s="15">
        <f t="shared" si="193"/>
        <v>-26.733333333333711</v>
      </c>
      <c r="J1090" s="15">
        <f t="shared" si="194"/>
        <v>94.914531250000024</v>
      </c>
      <c r="K1090" s="21">
        <f t="shared" si="195"/>
        <v>188.82288000000003</v>
      </c>
      <c r="L1090" s="17">
        <f>K1090+J1090</f>
        <v>283.73741125000004</v>
      </c>
      <c r="M1090">
        <f>(($C$3*F1090)*$J$3)/2</f>
        <v>-4.4691450000000632</v>
      </c>
      <c r="N1090">
        <f>(M1090/$J$3)+O1090</f>
        <v>243.6374112499995</v>
      </c>
      <c r="O1090" s="17">
        <f>L1090+I1090</f>
        <v>257.00407791666635</v>
      </c>
      <c r="P1090" s="15">
        <f t="shared" si="196"/>
        <v>4263.6546968749917</v>
      </c>
      <c r="Q1090" s="20">
        <f t="shared" si="197"/>
        <v>4263.6546968749917</v>
      </c>
      <c r="R1090" s="20">
        <f t="shared" si="202"/>
        <v>6466.0064665001382</v>
      </c>
      <c r="S1090" s="20">
        <f t="shared" si="203"/>
        <v>-4000.2634792189415</v>
      </c>
      <c r="T1090" s="20">
        <f t="shared" si="198"/>
        <v>4000.2634792189415</v>
      </c>
      <c r="U1090" s="20">
        <f t="shared" si="199"/>
        <v>2465.7429872811967</v>
      </c>
      <c r="V1090">
        <f>(0.5*$C$3*G1090^2)/1000</f>
        <v>294.73500000000001</v>
      </c>
      <c r="W1090">
        <f t="shared" si="200"/>
        <v>239.32482000000002</v>
      </c>
    </row>
    <row r="1091" spans="2:23" x14ac:dyDescent="0.3">
      <c r="B1091" s="6" t="s">
        <v>36</v>
      </c>
      <c r="C1091" s="6">
        <v>1083</v>
      </c>
      <c r="D1091" s="6">
        <v>61</v>
      </c>
      <c r="E1091" s="12">
        <v>62.5</v>
      </c>
      <c r="F1091" s="15">
        <f t="shared" si="201"/>
        <v>-0.29166666666666685</v>
      </c>
      <c r="G1091" s="15">
        <f t="shared" si="192"/>
        <v>17.361111111111111</v>
      </c>
      <c r="H1091" s="15"/>
      <c r="I1091" s="15">
        <f t="shared" si="193"/>
        <v>-561.40000000000032</v>
      </c>
      <c r="J1091" s="15">
        <f t="shared" si="194"/>
        <v>93.413929880401255</v>
      </c>
      <c r="K1091" s="21">
        <f t="shared" si="195"/>
        <v>188.82288000000003</v>
      </c>
      <c r="L1091" s="17">
        <f>K1091+J1091</f>
        <v>282.23680988040127</v>
      </c>
      <c r="M1091">
        <f>(($C$3*F1091)*$J$3)/2</f>
        <v>-93.852045000000047</v>
      </c>
      <c r="N1091">
        <f>(M1091/$J$3)+O1091</f>
        <v>-559.86319011959927</v>
      </c>
      <c r="O1091" s="17">
        <f>L1091+I1091</f>
        <v>-279.16319011959905</v>
      </c>
      <c r="P1091" s="15">
        <f t="shared" si="196"/>
        <v>-9719.8470506874874</v>
      </c>
      <c r="Q1091" s="20">
        <f t="shared" si="197"/>
        <v>-9719.8470506874874</v>
      </c>
      <c r="R1091" s="20">
        <f t="shared" si="202"/>
        <v>6466.0064665001382</v>
      </c>
      <c r="S1091" s="20">
        <f t="shared" si="203"/>
        <v>-4009.9833262696288</v>
      </c>
      <c r="T1091" s="20">
        <f t="shared" si="198"/>
        <v>4009.9833262696288</v>
      </c>
      <c r="U1091" s="20">
        <f t="shared" si="199"/>
        <v>2456.0231402305094</v>
      </c>
      <c r="V1091">
        <f>(0.5*$C$3*G1091^2)/1000</f>
        <v>290.07523148148147</v>
      </c>
      <c r="W1091">
        <f t="shared" si="200"/>
        <v>235.54108796296296</v>
      </c>
    </row>
    <row r="1092" spans="2:23" x14ac:dyDescent="0.3">
      <c r="B1092" s="6" t="s">
        <v>36</v>
      </c>
      <c r="C1092" s="6">
        <v>1084</v>
      </c>
      <c r="D1092" s="6">
        <v>62</v>
      </c>
      <c r="E1092" s="12">
        <v>60.9</v>
      </c>
      <c r="F1092" s="15">
        <f t="shared" si="201"/>
        <v>-0.44444444444444481</v>
      </c>
      <c r="G1092" s="15">
        <f t="shared" si="192"/>
        <v>16.916666666666668</v>
      </c>
      <c r="H1092" s="15"/>
      <c r="I1092" s="15">
        <f t="shared" si="193"/>
        <v>-855.46666666666738</v>
      </c>
      <c r="J1092" s="15">
        <f t="shared" si="194"/>
        <v>88.692356423611145</v>
      </c>
      <c r="K1092" s="21">
        <f t="shared" si="195"/>
        <v>188.82288000000003</v>
      </c>
      <c r="L1092" s="17">
        <f>K1092+J1092</f>
        <v>277.51523642361116</v>
      </c>
      <c r="M1092">
        <f>(($C$3*F1092)*$J$3)/2</f>
        <v>-143.01264000000012</v>
      </c>
      <c r="N1092">
        <f>(M1092/$J$3)+O1092</f>
        <v>-1005.6847635763899</v>
      </c>
      <c r="O1092" s="17">
        <f>L1092+I1092</f>
        <v>-577.95143024305617</v>
      </c>
      <c r="P1092" s="15">
        <f t="shared" si="196"/>
        <v>-17012.833917167263</v>
      </c>
      <c r="Q1092" s="20">
        <f t="shared" si="197"/>
        <v>-17012.833917167263</v>
      </c>
      <c r="R1092" s="20">
        <f t="shared" si="202"/>
        <v>6466.0064665001382</v>
      </c>
      <c r="S1092" s="20">
        <f t="shared" si="203"/>
        <v>-4026.9961601867963</v>
      </c>
      <c r="T1092" s="20">
        <f t="shared" si="198"/>
        <v>4026.9961601867963</v>
      </c>
      <c r="U1092" s="20">
        <f t="shared" si="199"/>
        <v>2439.010306313342</v>
      </c>
      <c r="V1092">
        <f>(0.5*$C$3*G1092^2)/1000</f>
        <v>275.41348333333332</v>
      </c>
      <c r="W1092">
        <f t="shared" si="200"/>
        <v>223.63574846666666</v>
      </c>
    </row>
    <row r="1093" spans="2:23" x14ac:dyDescent="0.3">
      <c r="B1093" s="6" t="s">
        <v>36</v>
      </c>
      <c r="C1093" s="6">
        <v>1085</v>
      </c>
      <c r="D1093" s="6">
        <v>63</v>
      </c>
      <c r="E1093" s="12">
        <v>59.3</v>
      </c>
      <c r="F1093" s="15">
        <f t="shared" si="201"/>
        <v>-0.31944444444444403</v>
      </c>
      <c r="G1093" s="15">
        <f t="shared" si="192"/>
        <v>16.472222222222221</v>
      </c>
      <c r="H1093" s="15"/>
      <c r="I1093" s="15">
        <f t="shared" si="193"/>
        <v>-614.86666666666588</v>
      </c>
      <c r="J1093" s="15">
        <f t="shared" si="194"/>
        <v>84.093222472993844</v>
      </c>
      <c r="K1093" s="21">
        <f t="shared" si="195"/>
        <v>188.82288000000003</v>
      </c>
      <c r="L1093" s="17">
        <f>K1093+J1093</f>
        <v>272.91610247299388</v>
      </c>
      <c r="M1093">
        <f>(($C$3*F1093)*$J$3)/2</f>
        <v>-102.79033499999986</v>
      </c>
      <c r="N1093">
        <f>(M1093/$J$3)+O1093</f>
        <v>-649.38389752700493</v>
      </c>
      <c r="O1093" s="17">
        <f>L1093+I1093</f>
        <v>-341.95056419367199</v>
      </c>
      <c r="P1093" s="15">
        <f t="shared" si="196"/>
        <v>-10696.795867597608</v>
      </c>
      <c r="Q1093" s="20">
        <f t="shared" si="197"/>
        <v>-10696.795867597608</v>
      </c>
      <c r="R1093" s="20">
        <f t="shared" si="202"/>
        <v>6466.0064665001382</v>
      </c>
      <c r="S1093" s="20">
        <f t="shared" si="203"/>
        <v>-4037.692956054394</v>
      </c>
      <c r="T1093" s="20">
        <f t="shared" si="198"/>
        <v>4037.692956054394</v>
      </c>
      <c r="U1093" s="20">
        <f t="shared" si="199"/>
        <v>2428.3135104457442</v>
      </c>
      <c r="V1093">
        <f>(0.5*$C$3*G1093^2)/1000</f>
        <v>261.13194259259257</v>
      </c>
      <c r="W1093">
        <f t="shared" si="200"/>
        <v>212.03913738518517</v>
      </c>
    </row>
    <row r="1094" spans="2:23" x14ac:dyDescent="0.3">
      <c r="B1094" s="6" t="s">
        <v>36</v>
      </c>
      <c r="C1094" s="6">
        <v>1086</v>
      </c>
      <c r="D1094" s="6">
        <v>64</v>
      </c>
      <c r="E1094" s="12">
        <v>58.6</v>
      </c>
      <c r="F1094" s="15">
        <f t="shared" si="201"/>
        <v>-9.7222222222221627E-2</v>
      </c>
      <c r="G1094" s="15">
        <f t="shared" si="192"/>
        <v>16.277777777777779</v>
      </c>
      <c r="H1094" s="15"/>
      <c r="I1094" s="15">
        <f t="shared" si="193"/>
        <v>-187.13333333333219</v>
      </c>
      <c r="J1094" s="15">
        <f t="shared" si="194"/>
        <v>82.119602854938293</v>
      </c>
      <c r="K1094" s="21">
        <f t="shared" si="195"/>
        <v>188.82288000000003</v>
      </c>
      <c r="L1094" s="17">
        <f>K1094+J1094</f>
        <v>270.94248285493831</v>
      </c>
      <c r="M1094">
        <f>(($C$3*F1094)*$J$3)/2</f>
        <v>-31.284014999999808</v>
      </c>
      <c r="N1094">
        <f>(M1094/$J$3)+O1094</f>
        <v>-9.7575171450599782</v>
      </c>
      <c r="O1094" s="17">
        <f>L1094+I1094</f>
        <v>83.809149521606116</v>
      </c>
      <c r="P1094" s="15">
        <f t="shared" si="196"/>
        <v>-158.83069575014298</v>
      </c>
      <c r="Q1094" s="20">
        <f t="shared" si="197"/>
        <v>-158.83069575014298</v>
      </c>
      <c r="R1094" s="20">
        <f t="shared" si="202"/>
        <v>6466.0064665001382</v>
      </c>
      <c r="S1094" s="20">
        <f t="shared" si="203"/>
        <v>-4037.8517867501441</v>
      </c>
      <c r="T1094" s="20">
        <f t="shared" si="198"/>
        <v>4037.8517867501441</v>
      </c>
      <c r="U1094" s="20">
        <f t="shared" si="199"/>
        <v>2428.1546797499941</v>
      </c>
      <c r="V1094">
        <f>(0.5*$C$3*G1094^2)/1000</f>
        <v>255.00332592592594</v>
      </c>
      <c r="W1094">
        <f t="shared" si="200"/>
        <v>207.06270065185188</v>
      </c>
    </row>
    <row r="1095" spans="2:23" x14ac:dyDescent="0.3">
      <c r="B1095" s="6" t="s">
        <v>36</v>
      </c>
      <c r="C1095" s="6">
        <v>1087</v>
      </c>
      <c r="D1095" s="6">
        <v>65</v>
      </c>
      <c r="E1095" s="12">
        <v>58.6</v>
      </c>
      <c r="F1095" s="15">
        <f t="shared" si="201"/>
        <v>1.3888888888889086E-2</v>
      </c>
      <c r="G1095" s="15">
        <f t="shared" si="192"/>
        <v>16.277777777777779</v>
      </c>
      <c r="H1095" s="15"/>
      <c r="I1095" s="15">
        <f t="shared" si="193"/>
        <v>26.733333333333711</v>
      </c>
      <c r="J1095" s="15">
        <f t="shared" si="194"/>
        <v>82.119602854938293</v>
      </c>
      <c r="K1095" s="21">
        <f t="shared" si="195"/>
        <v>188.82288000000003</v>
      </c>
      <c r="L1095" s="17">
        <f>K1095+J1095</f>
        <v>270.94248285493831</v>
      </c>
      <c r="M1095">
        <f>(($C$3*F1095)*$J$3)/2</f>
        <v>4.4691450000000632</v>
      </c>
      <c r="N1095">
        <f>(M1095/$J$3)+O1095</f>
        <v>311.04248285493884</v>
      </c>
      <c r="O1095" s="17">
        <f>L1095+I1095</f>
        <v>297.67581618827199</v>
      </c>
      <c r="P1095" s="15">
        <f t="shared" si="196"/>
        <v>5063.0804153609488</v>
      </c>
      <c r="Q1095" s="20">
        <f t="shared" si="197"/>
        <v>5063.0804153609488</v>
      </c>
      <c r="R1095" s="20">
        <f t="shared" si="202"/>
        <v>6471.0695469154989</v>
      </c>
      <c r="S1095" s="20">
        <f t="shared" si="203"/>
        <v>-4037.8517867501441</v>
      </c>
      <c r="T1095" s="20">
        <f t="shared" si="198"/>
        <v>4037.8517867501441</v>
      </c>
      <c r="U1095" s="20">
        <f t="shared" si="199"/>
        <v>2433.2177601653548</v>
      </c>
      <c r="V1095">
        <f>(0.5*$C$3*G1095^2)/1000</f>
        <v>255.00332592592594</v>
      </c>
      <c r="W1095">
        <f t="shared" si="200"/>
        <v>207.06270065185188</v>
      </c>
    </row>
    <row r="1096" spans="2:23" x14ac:dyDescent="0.3">
      <c r="B1096" s="6" t="s">
        <v>36</v>
      </c>
      <c r="C1096" s="6">
        <v>1088</v>
      </c>
      <c r="D1096" s="6">
        <v>66</v>
      </c>
      <c r="E1096" s="12">
        <v>58.7</v>
      </c>
      <c r="F1096" s="15">
        <f t="shared" si="201"/>
        <v>2.7777777777777186E-2</v>
      </c>
      <c r="G1096" s="15">
        <f t="shared" ref="G1096:G1159" si="204">E1096*1000/3600</f>
        <v>16.305555555555557</v>
      </c>
      <c r="H1096" s="15"/>
      <c r="I1096" s="15">
        <f t="shared" si="193"/>
        <v>53.466666666665525</v>
      </c>
      <c r="J1096" s="15">
        <f t="shared" si="194"/>
        <v>82.400113676697572</v>
      </c>
      <c r="K1096" s="21">
        <f t="shared" si="195"/>
        <v>188.82288000000003</v>
      </c>
      <c r="L1096" s="17">
        <f>K1096+J1096</f>
        <v>271.22299367669757</v>
      </c>
      <c r="M1096">
        <f>(($C$3*F1096)*$J$3)/2</f>
        <v>8.9382899999998084</v>
      </c>
      <c r="N1096">
        <f>(M1096/$J$3)+O1096</f>
        <v>351.42299367669585</v>
      </c>
      <c r="O1096" s="17">
        <f>L1096+I1096</f>
        <v>324.68966034336307</v>
      </c>
      <c r="P1096" s="15">
        <f t="shared" si="196"/>
        <v>5730.1471468950131</v>
      </c>
      <c r="Q1096" s="20">
        <f t="shared" si="197"/>
        <v>5730.1471468950131</v>
      </c>
      <c r="R1096" s="20">
        <f t="shared" si="202"/>
        <v>6476.7996940623943</v>
      </c>
      <c r="S1096" s="20">
        <f t="shared" si="203"/>
        <v>-4037.8517867501441</v>
      </c>
      <c r="T1096" s="20">
        <f t="shared" si="198"/>
        <v>4037.8517867501441</v>
      </c>
      <c r="U1096" s="20">
        <f t="shared" si="199"/>
        <v>2438.9479073122502</v>
      </c>
      <c r="V1096">
        <f>(0.5*$C$3*G1096^2)/1000</f>
        <v>255.87438703703711</v>
      </c>
      <c r="W1096">
        <f t="shared" si="200"/>
        <v>207.77000227407416</v>
      </c>
    </row>
    <row r="1097" spans="2:23" x14ac:dyDescent="0.3">
      <c r="B1097" s="6" t="s">
        <v>36</v>
      </c>
      <c r="C1097" s="6">
        <v>1089</v>
      </c>
      <c r="D1097" s="6">
        <v>67</v>
      </c>
      <c r="E1097" s="12">
        <v>58.8</v>
      </c>
      <c r="F1097" s="15">
        <f t="shared" si="201"/>
        <v>1.3888888888888099E-2</v>
      </c>
      <c r="G1097" s="15">
        <f t="shared" si="204"/>
        <v>16.333333333333332</v>
      </c>
      <c r="H1097" s="15"/>
      <c r="I1097" s="15">
        <f t="shared" ref="I1097:I1160" si="205">F1097*$C$3</f>
        <v>26.733333333331814</v>
      </c>
      <c r="J1097" s="15">
        <f t="shared" ref="J1097:J1160" si="206">0.5*$G$3*$F$3*$E$3*G1097^2</f>
        <v>82.681102777777781</v>
      </c>
      <c r="K1097" s="21">
        <f t="shared" ref="K1097:K1160" si="207">$B$3*$C$3*$D$3</f>
        <v>188.82288000000003</v>
      </c>
      <c r="L1097" s="17">
        <f>K1097+J1097</f>
        <v>271.50398277777782</v>
      </c>
      <c r="M1097">
        <f>(($C$3*F1097)*$J$3)/2</f>
        <v>4.4691449999997461</v>
      </c>
      <c r="N1097">
        <f>(M1097/$J$3)+O1097</f>
        <v>311.60398277777557</v>
      </c>
      <c r="O1097" s="17">
        <f>L1097+I1097</f>
        <v>298.23731611110964</v>
      </c>
      <c r="P1097" s="15">
        <f t="shared" ref="P1097:P1160" si="208">N1097*G1097</f>
        <v>5089.5317187036671</v>
      </c>
      <c r="Q1097" s="20">
        <f t="shared" ref="Q1097:Q1160" si="209">P1097*1</f>
        <v>5089.5317187036671</v>
      </c>
      <c r="R1097" s="20">
        <f t="shared" si="202"/>
        <v>6481.8892257810976</v>
      </c>
      <c r="S1097" s="20">
        <f t="shared" si="203"/>
        <v>-4037.8517867501441</v>
      </c>
      <c r="T1097" s="20">
        <f t="shared" ref="T1097:T1160" si="210">S1097*-1</f>
        <v>4037.8517867501441</v>
      </c>
      <c r="U1097" s="20">
        <f t="shared" ref="U1097:U1160" si="211">R1097-T1097</f>
        <v>2444.0374390309535</v>
      </c>
      <c r="V1097">
        <f>(0.5*$C$3*G1097^2)/1000</f>
        <v>256.74693333333329</v>
      </c>
      <c r="W1097">
        <f t="shared" ref="W1097:W1160" si="212">V1097*0.812</f>
        <v>208.47850986666666</v>
      </c>
    </row>
    <row r="1098" spans="2:23" x14ac:dyDescent="0.3">
      <c r="B1098" s="6" t="s">
        <v>36</v>
      </c>
      <c r="C1098" s="6">
        <v>1090</v>
      </c>
      <c r="D1098" s="6">
        <v>68</v>
      </c>
      <c r="E1098" s="12">
        <v>58.8</v>
      </c>
      <c r="F1098" s="15">
        <f t="shared" ref="F1098:F1161" si="213">($E1099-$E1097)/2/3.6</f>
        <v>0</v>
      </c>
      <c r="G1098" s="15">
        <f t="shared" si="204"/>
        <v>16.333333333333332</v>
      </c>
      <c r="H1098" s="15"/>
      <c r="I1098" s="15">
        <f t="shared" si="205"/>
        <v>0</v>
      </c>
      <c r="J1098" s="15">
        <f t="shared" si="206"/>
        <v>82.681102777777781</v>
      </c>
      <c r="K1098" s="21">
        <f t="shared" si="207"/>
        <v>188.82288000000003</v>
      </c>
      <c r="L1098" s="17">
        <f>K1098+J1098</f>
        <v>271.50398277777782</v>
      </c>
      <c r="M1098">
        <f>(($C$3*F1098)*$J$3)/2</f>
        <v>0</v>
      </c>
      <c r="N1098">
        <f>(M1098/$J$3)+O1098</f>
        <v>271.50398277777782</v>
      </c>
      <c r="O1098" s="17">
        <f>L1098+I1098</f>
        <v>271.50398277777782</v>
      </c>
      <c r="P1098" s="15">
        <f t="shared" si="208"/>
        <v>4434.5650520370373</v>
      </c>
      <c r="Q1098" s="20">
        <f t="shared" si="209"/>
        <v>4434.5650520370373</v>
      </c>
      <c r="R1098" s="20">
        <f t="shared" ref="R1098:R1161" si="214">R1097+MAX(0,Q1098)/1000</f>
        <v>6486.3237908331348</v>
      </c>
      <c r="S1098" s="20">
        <f t="shared" ref="S1098:S1161" si="215">S1097+MIN(0,Q1098)/1000</f>
        <v>-4037.8517867501441</v>
      </c>
      <c r="T1098" s="20">
        <f t="shared" si="210"/>
        <v>4037.8517867501441</v>
      </c>
      <c r="U1098" s="20">
        <f t="shared" si="211"/>
        <v>2448.4720040829907</v>
      </c>
      <c r="V1098">
        <f>(0.5*$C$3*G1098^2)/1000</f>
        <v>256.74693333333329</v>
      </c>
      <c r="W1098">
        <f t="shared" si="212"/>
        <v>208.47850986666666</v>
      </c>
    </row>
    <row r="1099" spans="2:23" x14ac:dyDescent="0.3">
      <c r="B1099" s="6" t="s">
        <v>36</v>
      </c>
      <c r="C1099" s="6">
        <v>1091</v>
      </c>
      <c r="D1099" s="6">
        <v>69</v>
      </c>
      <c r="E1099" s="12">
        <v>58.8</v>
      </c>
      <c r="F1099" s="15">
        <f t="shared" si="213"/>
        <v>4.1666666666667261E-2</v>
      </c>
      <c r="G1099" s="15">
        <f t="shared" si="204"/>
        <v>16.333333333333332</v>
      </c>
      <c r="H1099" s="15"/>
      <c r="I1099" s="15">
        <f t="shared" si="205"/>
        <v>80.20000000000114</v>
      </c>
      <c r="J1099" s="15">
        <f t="shared" si="206"/>
        <v>82.681102777777781</v>
      </c>
      <c r="K1099" s="21">
        <f t="shared" si="207"/>
        <v>188.82288000000003</v>
      </c>
      <c r="L1099" s="17">
        <f>K1099+J1099</f>
        <v>271.50398277777782</v>
      </c>
      <c r="M1099">
        <f>(($C$3*F1099)*$J$3)/2</f>
        <v>13.40743500000019</v>
      </c>
      <c r="N1099">
        <f>(M1099/$J$3)+O1099</f>
        <v>391.80398277777954</v>
      </c>
      <c r="O1099" s="17">
        <f>L1099+I1099</f>
        <v>351.70398277777895</v>
      </c>
      <c r="P1099" s="15">
        <f t="shared" si="208"/>
        <v>6399.4650520370651</v>
      </c>
      <c r="Q1099" s="20">
        <f t="shared" si="209"/>
        <v>6399.4650520370651</v>
      </c>
      <c r="R1099" s="20">
        <f t="shared" si="214"/>
        <v>6492.723255885172</v>
      </c>
      <c r="S1099" s="20">
        <f t="shared" si="215"/>
        <v>-4037.8517867501441</v>
      </c>
      <c r="T1099" s="20">
        <f t="shared" si="210"/>
        <v>4037.8517867501441</v>
      </c>
      <c r="U1099" s="20">
        <f t="shared" si="211"/>
        <v>2454.8714691350278</v>
      </c>
      <c r="V1099">
        <f>(0.5*$C$3*G1099^2)/1000</f>
        <v>256.74693333333329</v>
      </c>
      <c r="W1099">
        <f t="shared" si="212"/>
        <v>208.47850986666666</v>
      </c>
    </row>
    <row r="1100" spans="2:23" x14ac:dyDescent="0.3">
      <c r="B1100" s="6" t="s">
        <v>36</v>
      </c>
      <c r="C1100" s="6">
        <v>1092</v>
      </c>
      <c r="D1100" s="6">
        <v>70</v>
      </c>
      <c r="E1100" s="12">
        <v>59.1</v>
      </c>
      <c r="F1100" s="15">
        <f t="shared" si="213"/>
        <v>0.18055555555555614</v>
      </c>
      <c r="G1100" s="15">
        <f t="shared" si="204"/>
        <v>16.416666666666668</v>
      </c>
      <c r="H1100" s="15"/>
      <c r="I1100" s="15">
        <f t="shared" si="205"/>
        <v>347.53333333333444</v>
      </c>
      <c r="J1100" s="15">
        <f t="shared" si="206"/>
        <v>83.526939756944472</v>
      </c>
      <c r="K1100" s="21">
        <f t="shared" si="207"/>
        <v>188.82288000000003</v>
      </c>
      <c r="L1100" s="17">
        <f>K1100+J1100</f>
        <v>272.3498197569445</v>
      </c>
      <c r="M1100">
        <f>(($C$3*F1100)*$J$3)/2</f>
        <v>58.09888500000018</v>
      </c>
      <c r="N1100">
        <f>(M1100/$J$3)+O1100</f>
        <v>793.64981975694616</v>
      </c>
      <c r="O1100" s="17">
        <f>L1100+I1100</f>
        <v>619.88315309027894</v>
      </c>
      <c r="P1100" s="15">
        <f t="shared" si="208"/>
        <v>13029.084541009866</v>
      </c>
      <c r="Q1100" s="20">
        <f t="shared" si="209"/>
        <v>13029.084541009866</v>
      </c>
      <c r="R1100" s="20">
        <f t="shared" si="214"/>
        <v>6505.7523404261819</v>
      </c>
      <c r="S1100" s="20">
        <f t="shared" si="215"/>
        <v>-4037.8517867501441</v>
      </c>
      <c r="T1100" s="20">
        <f t="shared" si="210"/>
        <v>4037.8517867501441</v>
      </c>
      <c r="U1100" s="20">
        <f t="shared" si="211"/>
        <v>2467.9005536760378</v>
      </c>
      <c r="V1100">
        <f>(0.5*$C$3*G1100^2)/1000</f>
        <v>259.37348333333335</v>
      </c>
      <c r="W1100">
        <f t="shared" si="212"/>
        <v>210.6112684666667</v>
      </c>
    </row>
    <row r="1101" spans="2:23" x14ac:dyDescent="0.3">
      <c r="B1101" s="6" t="s">
        <v>36</v>
      </c>
      <c r="C1101" s="6">
        <v>1093</v>
      </c>
      <c r="D1101" s="6">
        <v>71</v>
      </c>
      <c r="E1101" s="12">
        <v>60.1</v>
      </c>
      <c r="F1101" s="15">
        <f t="shared" si="213"/>
        <v>0.36111111111111133</v>
      </c>
      <c r="G1101" s="15">
        <f t="shared" si="204"/>
        <v>16.694444444444443</v>
      </c>
      <c r="H1101" s="15"/>
      <c r="I1101" s="15">
        <f t="shared" si="205"/>
        <v>695.06666666666706</v>
      </c>
      <c r="J1101" s="15">
        <f t="shared" si="206"/>
        <v>86.377484510030868</v>
      </c>
      <c r="K1101" s="21">
        <f t="shared" si="207"/>
        <v>188.82288000000003</v>
      </c>
      <c r="L1101" s="17">
        <f>K1101+J1101</f>
        <v>275.20036451003091</v>
      </c>
      <c r="M1101">
        <f>(($C$3*F1101)*$J$3)/2</f>
        <v>116.19777000000006</v>
      </c>
      <c r="N1101">
        <f>(M1101/$J$3)+O1101</f>
        <v>1317.8003645100316</v>
      </c>
      <c r="O1101" s="17">
        <f>L1101+I1101</f>
        <v>970.26703117669797</v>
      </c>
      <c r="P1101" s="15">
        <f t="shared" si="208"/>
        <v>21999.944974181359</v>
      </c>
      <c r="Q1101" s="20">
        <f t="shared" si="209"/>
        <v>21999.944974181359</v>
      </c>
      <c r="R1101" s="20">
        <f t="shared" si="214"/>
        <v>6527.7522854003637</v>
      </c>
      <c r="S1101" s="20">
        <f t="shared" si="215"/>
        <v>-4037.8517867501441</v>
      </c>
      <c r="T1101" s="20">
        <f t="shared" si="210"/>
        <v>4037.8517867501441</v>
      </c>
      <c r="U1101" s="20">
        <f t="shared" si="211"/>
        <v>2489.9004986502196</v>
      </c>
      <c r="V1101">
        <f>(0.5*$C$3*G1101^2)/1000</f>
        <v>268.22518703703696</v>
      </c>
      <c r="W1101">
        <f t="shared" si="212"/>
        <v>217.79885187407402</v>
      </c>
    </row>
    <row r="1102" spans="2:23" x14ac:dyDescent="0.3">
      <c r="B1102" s="6" t="s">
        <v>36</v>
      </c>
      <c r="C1102" s="6">
        <v>1094</v>
      </c>
      <c r="D1102" s="6">
        <v>72</v>
      </c>
      <c r="E1102" s="12">
        <v>61.7</v>
      </c>
      <c r="F1102" s="15">
        <f t="shared" si="213"/>
        <v>0.40277777777777757</v>
      </c>
      <c r="G1102" s="15">
        <f t="shared" si="204"/>
        <v>17.138888888888889</v>
      </c>
      <c r="H1102" s="15"/>
      <c r="I1102" s="15">
        <f t="shared" si="205"/>
        <v>775.2666666666662</v>
      </c>
      <c r="J1102" s="15">
        <f t="shared" si="206"/>
        <v>91.037838213734588</v>
      </c>
      <c r="K1102" s="21">
        <f t="shared" si="207"/>
        <v>188.82288000000003</v>
      </c>
      <c r="L1102" s="17">
        <f>K1102+J1102</f>
        <v>279.86071821373463</v>
      </c>
      <c r="M1102">
        <f>(($C$3*F1102)*$J$3)/2</f>
        <v>129.60520499999993</v>
      </c>
      <c r="N1102">
        <f>(M1102/$J$3)+O1102</f>
        <v>1442.760718213734</v>
      </c>
      <c r="O1102" s="17">
        <f>L1102+I1102</f>
        <v>1055.1273848804008</v>
      </c>
      <c r="P1102" s="15">
        <f t="shared" si="208"/>
        <v>24727.31564271872</v>
      </c>
      <c r="Q1102" s="20">
        <f t="shared" si="209"/>
        <v>24727.31564271872</v>
      </c>
      <c r="R1102" s="20">
        <f t="shared" si="214"/>
        <v>6552.4796010430828</v>
      </c>
      <c r="S1102" s="20">
        <f t="shared" si="215"/>
        <v>-4037.8517867501441</v>
      </c>
      <c r="T1102" s="20">
        <f t="shared" si="210"/>
        <v>4037.8517867501441</v>
      </c>
      <c r="U1102" s="20">
        <f t="shared" si="211"/>
        <v>2514.6278142929386</v>
      </c>
      <c r="V1102">
        <f>(0.5*$C$3*G1102^2)/1000</f>
        <v>282.69683148148147</v>
      </c>
      <c r="W1102">
        <f t="shared" si="212"/>
        <v>229.54982716296297</v>
      </c>
    </row>
    <row r="1103" spans="2:23" x14ac:dyDescent="0.3">
      <c r="B1103" s="6" t="s">
        <v>36</v>
      </c>
      <c r="C1103" s="6">
        <v>1095</v>
      </c>
      <c r="D1103" s="6">
        <v>73</v>
      </c>
      <c r="E1103" s="12">
        <v>63</v>
      </c>
      <c r="F1103" s="15">
        <f t="shared" si="213"/>
        <v>0.27777777777777779</v>
      </c>
      <c r="G1103" s="15">
        <f t="shared" si="204"/>
        <v>17.5</v>
      </c>
      <c r="H1103" s="15"/>
      <c r="I1103" s="15">
        <f t="shared" si="205"/>
        <v>534.66666666666663</v>
      </c>
      <c r="J1103" s="15">
        <f t="shared" si="206"/>
        <v>94.914531250000024</v>
      </c>
      <c r="K1103" s="21">
        <f t="shared" si="207"/>
        <v>188.82288000000003</v>
      </c>
      <c r="L1103" s="17">
        <f>K1103+J1103</f>
        <v>283.73741125000004</v>
      </c>
      <c r="M1103">
        <f>(($C$3*F1103)*$J$3)/2</f>
        <v>89.382899999999992</v>
      </c>
      <c r="N1103">
        <f>(M1103/$J$3)+O1103</f>
        <v>1085.7374112499999</v>
      </c>
      <c r="O1103" s="17">
        <f>L1103+I1103</f>
        <v>818.40407791666667</v>
      </c>
      <c r="P1103" s="15">
        <f t="shared" si="208"/>
        <v>19000.404696874997</v>
      </c>
      <c r="Q1103" s="20">
        <f t="shared" si="209"/>
        <v>19000.404696874997</v>
      </c>
      <c r="R1103" s="20">
        <f t="shared" si="214"/>
        <v>6571.480005739958</v>
      </c>
      <c r="S1103" s="20">
        <f t="shared" si="215"/>
        <v>-4037.8517867501441</v>
      </c>
      <c r="T1103" s="20">
        <f t="shared" si="210"/>
        <v>4037.8517867501441</v>
      </c>
      <c r="U1103" s="20">
        <f t="shared" si="211"/>
        <v>2533.6282189898138</v>
      </c>
      <c r="V1103">
        <f>(0.5*$C$3*G1103^2)/1000</f>
        <v>294.73500000000001</v>
      </c>
      <c r="W1103">
        <f t="shared" si="212"/>
        <v>239.32482000000002</v>
      </c>
    </row>
    <row r="1104" spans="2:23" x14ac:dyDescent="0.3">
      <c r="B1104" s="6" t="s">
        <v>36</v>
      </c>
      <c r="C1104" s="6">
        <v>1096</v>
      </c>
      <c r="D1104" s="6">
        <v>74</v>
      </c>
      <c r="E1104" s="12">
        <v>63.7</v>
      </c>
      <c r="F1104" s="15">
        <f t="shared" si="213"/>
        <v>0.12499999999999981</v>
      </c>
      <c r="G1104" s="15">
        <f t="shared" si="204"/>
        <v>17.694444444444443</v>
      </c>
      <c r="H1104" s="15"/>
      <c r="I1104" s="15">
        <f t="shared" si="205"/>
        <v>240.59999999999962</v>
      </c>
      <c r="J1104" s="15">
        <f t="shared" si="206"/>
        <v>97.035460898919766</v>
      </c>
      <c r="K1104" s="21">
        <f t="shared" si="207"/>
        <v>188.82288000000003</v>
      </c>
      <c r="L1104" s="17">
        <f>K1104+J1104</f>
        <v>285.85834089891978</v>
      </c>
      <c r="M1104">
        <f>(($C$3*F1104)*$J$3)/2</f>
        <v>40.222304999999935</v>
      </c>
      <c r="N1104">
        <f>(M1104/$J$3)+O1104</f>
        <v>646.7583408989193</v>
      </c>
      <c r="O1104" s="17">
        <f>L1104+I1104</f>
        <v>526.45834089891946</v>
      </c>
      <c r="P1104" s="15">
        <f t="shared" si="208"/>
        <v>11444.029532016988</v>
      </c>
      <c r="Q1104" s="20">
        <f t="shared" si="209"/>
        <v>11444.029532016988</v>
      </c>
      <c r="R1104" s="20">
        <f t="shared" si="214"/>
        <v>6582.9240352719753</v>
      </c>
      <c r="S1104" s="20">
        <f t="shared" si="215"/>
        <v>-4037.8517867501441</v>
      </c>
      <c r="T1104" s="20">
        <f t="shared" si="210"/>
        <v>4037.8517867501441</v>
      </c>
      <c r="U1104" s="20">
        <f t="shared" si="211"/>
        <v>2545.0722485218312</v>
      </c>
      <c r="V1104">
        <f>(0.5*$C$3*G1104^2)/1000</f>
        <v>301.32105370370368</v>
      </c>
      <c r="W1104">
        <f t="shared" si="212"/>
        <v>244.67269560740741</v>
      </c>
    </row>
    <row r="1105" spans="2:23" x14ac:dyDescent="0.3">
      <c r="B1105" s="6" t="s">
        <v>36</v>
      </c>
      <c r="C1105" s="6">
        <v>1097</v>
      </c>
      <c r="D1105" s="6">
        <v>75</v>
      </c>
      <c r="E1105" s="12">
        <v>63.9</v>
      </c>
      <c r="F1105" s="15">
        <f t="shared" si="213"/>
        <v>-2.7777777777778172E-2</v>
      </c>
      <c r="G1105" s="15">
        <f t="shared" si="204"/>
        <v>17.75</v>
      </c>
      <c r="H1105" s="15"/>
      <c r="I1105" s="15">
        <f t="shared" si="205"/>
        <v>-53.466666666667422</v>
      </c>
      <c r="J1105" s="15">
        <f t="shared" si="206"/>
        <v>97.645745312500026</v>
      </c>
      <c r="K1105" s="21">
        <f t="shared" si="207"/>
        <v>188.82288000000003</v>
      </c>
      <c r="L1105" s="17">
        <f>K1105+J1105</f>
        <v>286.46862531250008</v>
      </c>
      <c r="M1105">
        <f>(($C$3*F1105)*$J$3)/2</f>
        <v>-8.9382900000001264</v>
      </c>
      <c r="N1105">
        <f>(M1105/$J$3)+O1105</f>
        <v>206.26862531249893</v>
      </c>
      <c r="O1105" s="17">
        <f>L1105+I1105</f>
        <v>233.00195864583264</v>
      </c>
      <c r="P1105" s="15">
        <f t="shared" si="208"/>
        <v>3661.2680992968558</v>
      </c>
      <c r="Q1105" s="20">
        <f t="shared" si="209"/>
        <v>3661.2680992968558</v>
      </c>
      <c r="R1105" s="20">
        <f t="shared" si="214"/>
        <v>6586.5853033712719</v>
      </c>
      <c r="S1105" s="20">
        <f t="shared" si="215"/>
        <v>-4037.8517867501441</v>
      </c>
      <c r="T1105" s="20">
        <f t="shared" si="210"/>
        <v>4037.8517867501441</v>
      </c>
      <c r="U1105" s="20">
        <f t="shared" si="211"/>
        <v>2548.7335166211278</v>
      </c>
      <c r="V1105">
        <f>(0.5*$C$3*G1105^2)/1000</f>
        <v>303.21614999999997</v>
      </c>
      <c r="W1105">
        <f t="shared" si="212"/>
        <v>246.21151380000001</v>
      </c>
    </row>
    <row r="1106" spans="2:23" x14ac:dyDescent="0.3">
      <c r="B1106" s="6" t="s">
        <v>36</v>
      </c>
      <c r="C1106" s="6">
        <v>1098</v>
      </c>
      <c r="D1106" s="6">
        <v>76</v>
      </c>
      <c r="E1106" s="12">
        <v>63.5</v>
      </c>
      <c r="F1106" s="15">
        <f t="shared" si="213"/>
        <v>-0.2222222222222224</v>
      </c>
      <c r="G1106" s="15">
        <f t="shared" si="204"/>
        <v>17.638888888888889</v>
      </c>
      <c r="H1106" s="15"/>
      <c r="I1106" s="15">
        <f t="shared" si="205"/>
        <v>-427.73333333333369</v>
      </c>
      <c r="J1106" s="15">
        <f t="shared" si="206"/>
        <v>96.427089602623468</v>
      </c>
      <c r="K1106" s="21">
        <f t="shared" si="207"/>
        <v>188.82288000000003</v>
      </c>
      <c r="L1106" s="17">
        <f>K1106+J1106</f>
        <v>285.24996960262348</v>
      </c>
      <c r="M1106">
        <f>(($C$3*F1106)*$J$3)/2</f>
        <v>-71.506320000000059</v>
      </c>
      <c r="N1106">
        <f>(M1106/$J$3)+O1106</f>
        <v>-356.35003039737705</v>
      </c>
      <c r="O1106" s="17">
        <f>L1106+I1106</f>
        <v>-142.48336373071021</v>
      </c>
      <c r="P1106" s="15">
        <f t="shared" si="208"/>
        <v>-6285.6185917315124</v>
      </c>
      <c r="Q1106" s="20">
        <f t="shared" si="209"/>
        <v>-6285.6185917315124</v>
      </c>
      <c r="R1106" s="20">
        <f t="shared" si="214"/>
        <v>6586.5853033712719</v>
      </c>
      <c r="S1106" s="20">
        <f t="shared" si="215"/>
        <v>-4044.1374053418758</v>
      </c>
      <c r="T1106" s="20">
        <f t="shared" si="210"/>
        <v>4044.1374053418758</v>
      </c>
      <c r="U1106" s="20">
        <f t="shared" si="211"/>
        <v>2542.4478980293961</v>
      </c>
      <c r="V1106">
        <f>(0.5*$C$3*G1106^2)/1000</f>
        <v>299.43189814814815</v>
      </c>
      <c r="W1106">
        <f t="shared" si="212"/>
        <v>243.13870129629632</v>
      </c>
    </row>
    <row r="1107" spans="2:23" x14ac:dyDescent="0.3">
      <c r="B1107" s="6" t="s">
        <v>36</v>
      </c>
      <c r="C1107" s="6">
        <v>1099</v>
      </c>
      <c r="D1107" s="6">
        <v>77</v>
      </c>
      <c r="E1107" s="12">
        <v>62.3</v>
      </c>
      <c r="F1107" s="15">
        <f t="shared" si="213"/>
        <v>-0.44444444444444481</v>
      </c>
      <c r="G1107" s="15">
        <f t="shared" si="204"/>
        <v>17.305555555555557</v>
      </c>
      <c r="H1107" s="15"/>
      <c r="I1107" s="15">
        <f t="shared" si="205"/>
        <v>-855.46666666666738</v>
      </c>
      <c r="J1107" s="15">
        <f t="shared" si="206"/>
        <v>92.817037287808674</v>
      </c>
      <c r="K1107" s="21">
        <f t="shared" si="207"/>
        <v>188.82288000000003</v>
      </c>
      <c r="L1107" s="17">
        <f>K1107+J1107</f>
        <v>281.63991728780871</v>
      </c>
      <c r="M1107">
        <f>(($C$3*F1107)*$J$3)/2</f>
        <v>-143.01264000000012</v>
      </c>
      <c r="N1107">
        <f>(M1107/$J$3)+O1107</f>
        <v>-1001.5600827121924</v>
      </c>
      <c r="O1107" s="17">
        <f>L1107+I1107</f>
        <v>-573.82674937885872</v>
      </c>
      <c r="P1107" s="15">
        <f t="shared" si="208"/>
        <v>-17332.553653602663</v>
      </c>
      <c r="Q1107" s="20">
        <f t="shared" si="209"/>
        <v>-17332.553653602663</v>
      </c>
      <c r="R1107" s="20">
        <f t="shared" si="214"/>
        <v>6586.5853033712719</v>
      </c>
      <c r="S1107" s="20">
        <f t="shared" si="215"/>
        <v>-4061.4699589954785</v>
      </c>
      <c r="T1107" s="20">
        <f t="shared" si="210"/>
        <v>4061.4699589954785</v>
      </c>
      <c r="U1107" s="20">
        <f t="shared" si="211"/>
        <v>2525.1153443757935</v>
      </c>
      <c r="V1107">
        <f>(0.5*$C$3*G1107^2)/1000</f>
        <v>288.22172037037041</v>
      </c>
      <c r="W1107">
        <f t="shared" si="212"/>
        <v>234.03603694074079</v>
      </c>
    </row>
    <row r="1108" spans="2:23" x14ac:dyDescent="0.3">
      <c r="B1108" s="6" t="s">
        <v>36</v>
      </c>
      <c r="C1108" s="6">
        <v>1100</v>
      </c>
      <c r="D1108" s="6">
        <v>78</v>
      </c>
      <c r="E1108" s="12">
        <v>60.3</v>
      </c>
      <c r="F1108" s="15">
        <f t="shared" si="213"/>
        <v>-0.47222222222222199</v>
      </c>
      <c r="G1108" s="15">
        <f t="shared" si="204"/>
        <v>16.75</v>
      </c>
      <c r="H1108" s="15"/>
      <c r="I1108" s="15">
        <f t="shared" si="205"/>
        <v>-908.93333333333283</v>
      </c>
      <c r="J1108" s="15">
        <f t="shared" si="206"/>
        <v>86.953332812500022</v>
      </c>
      <c r="K1108" s="21">
        <f t="shared" si="207"/>
        <v>188.82288000000003</v>
      </c>
      <c r="L1108" s="17">
        <f>K1108+J1108</f>
        <v>275.77621281250003</v>
      </c>
      <c r="M1108">
        <f>(($C$3*F1108)*$J$3)/2</f>
        <v>-151.95092999999991</v>
      </c>
      <c r="N1108">
        <f>(M1108/$J$3)+O1108</f>
        <v>-1087.6237871874991</v>
      </c>
      <c r="O1108" s="17">
        <f>L1108+I1108</f>
        <v>-633.15712052083279</v>
      </c>
      <c r="P1108" s="15">
        <f t="shared" si="208"/>
        <v>-18217.698435390612</v>
      </c>
      <c r="Q1108" s="20">
        <f t="shared" si="209"/>
        <v>-18217.698435390612</v>
      </c>
      <c r="R1108" s="20">
        <f t="shared" si="214"/>
        <v>6586.5853033712719</v>
      </c>
      <c r="S1108" s="20">
        <f t="shared" si="215"/>
        <v>-4079.687657430869</v>
      </c>
      <c r="T1108" s="20">
        <f t="shared" si="210"/>
        <v>4079.687657430869</v>
      </c>
      <c r="U1108" s="20">
        <f t="shared" si="211"/>
        <v>2506.897645940403</v>
      </c>
      <c r="V1108">
        <f>(0.5*$C$3*G1108^2)/1000</f>
        <v>270.01335</v>
      </c>
      <c r="W1108">
        <f t="shared" si="212"/>
        <v>219.25084020000003</v>
      </c>
    </row>
    <row r="1109" spans="2:23" x14ac:dyDescent="0.3">
      <c r="B1109" s="6" t="s">
        <v>36</v>
      </c>
      <c r="C1109" s="6">
        <v>1101</v>
      </c>
      <c r="D1109" s="6">
        <v>79</v>
      </c>
      <c r="E1109" s="12">
        <v>58.9</v>
      </c>
      <c r="F1109" s="15">
        <f t="shared" si="213"/>
        <v>-0.26388888888888867</v>
      </c>
      <c r="G1109" s="15">
        <f t="shared" si="204"/>
        <v>16.361111111111111</v>
      </c>
      <c r="H1109" s="15"/>
      <c r="I1109" s="15">
        <f t="shared" si="205"/>
        <v>-507.93333333333288</v>
      </c>
      <c r="J1109" s="15">
        <f t="shared" si="206"/>
        <v>82.96257015817902</v>
      </c>
      <c r="K1109" s="21">
        <f t="shared" si="207"/>
        <v>188.82288000000003</v>
      </c>
      <c r="L1109" s="17">
        <f>K1109+J1109</f>
        <v>271.78545015817906</v>
      </c>
      <c r="M1109">
        <f>(($C$3*F1109)*$J$3)/2</f>
        <v>-84.913754999999924</v>
      </c>
      <c r="N1109">
        <f>(M1109/$J$3)+O1109</f>
        <v>-490.11454984182024</v>
      </c>
      <c r="O1109" s="17">
        <f>L1109+I1109</f>
        <v>-236.14788317515382</v>
      </c>
      <c r="P1109" s="15">
        <f t="shared" si="208"/>
        <v>-8018.8186071342252</v>
      </c>
      <c r="Q1109" s="20">
        <f t="shared" si="209"/>
        <v>-8018.8186071342252</v>
      </c>
      <c r="R1109" s="20">
        <f t="shared" si="214"/>
        <v>6586.5853033712719</v>
      </c>
      <c r="S1109" s="20">
        <f t="shared" si="215"/>
        <v>-4087.7064760380031</v>
      </c>
      <c r="T1109" s="20">
        <f t="shared" si="210"/>
        <v>4087.7064760380031</v>
      </c>
      <c r="U1109" s="20">
        <f t="shared" si="211"/>
        <v>2498.8788273332689</v>
      </c>
      <c r="V1109">
        <f>(0.5*$C$3*G1109^2)/1000</f>
        <v>257.62096481481478</v>
      </c>
      <c r="W1109">
        <f t="shared" si="212"/>
        <v>209.18822342962963</v>
      </c>
    </row>
    <row r="1110" spans="2:23" x14ac:dyDescent="0.3">
      <c r="B1110" s="6" t="s">
        <v>36</v>
      </c>
      <c r="C1110" s="6">
        <v>1102</v>
      </c>
      <c r="D1110" s="6">
        <v>80</v>
      </c>
      <c r="E1110" s="12">
        <v>58.4</v>
      </c>
      <c r="F1110" s="15">
        <f t="shared" si="213"/>
        <v>-1.3888888888889086E-2</v>
      </c>
      <c r="G1110" s="15">
        <f t="shared" si="204"/>
        <v>16.222222222222221</v>
      </c>
      <c r="H1110" s="15"/>
      <c r="I1110" s="15">
        <f t="shared" si="205"/>
        <v>-26.733333333333711</v>
      </c>
      <c r="J1110" s="15">
        <f t="shared" si="206"/>
        <v>81.560016049382725</v>
      </c>
      <c r="K1110" s="21">
        <f t="shared" si="207"/>
        <v>188.82288000000003</v>
      </c>
      <c r="L1110" s="17">
        <f>K1110+J1110</f>
        <v>270.38289604938274</v>
      </c>
      <c r="M1110">
        <f>(($C$3*F1110)*$J$3)/2</f>
        <v>-4.4691450000000632</v>
      </c>
      <c r="N1110">
        <f>(M1110/$J$3)+O1110</f>
        <v>230.28289604938217</v>
      </c>
      <c r="O1110" s="17">
        <f>L1110+I1110</f>
        <v>243.64956271604902</v>
      </c>
      <c r="P1110" s="15">
        <f t="shared" si="208"/>
        <v>3735.7003136899775</v>
      </c>
      <c r="Q1110" s="20">
        <f t="shared" si="209"/>
        <v>3735.7003136899775</v>
      </c>
      <c r="R1110" s="20">
        <f t="shared" si="214"/>
        <v>6590.3210036849623</v>
      </c>
      <c r="S1110" s="20">
        <f t="shared" si="215"/>
        <v>-4087.7064760380031</v>
      </c>
      <c r="T1110" s="20">
        <f t="shared" si="210"/>
        <v>4087.7064760380031</v>
      </c>
      <c r="U1110" s="20">
        <f t="shared" si="211"/>
        <v>2502.6145276469592</v>
      </c>
      <c r="V1110">
        <f>(0.5*$C$3*G1110^2)/1000</f>
        <v>253.26565925925919</v>
      </c>
      <c r="W1110">
        <f t="shared" si="212"/>
        <v>205.65171531851848</v>
      </c>
    </row>
    <row r="1111" spans="2:23" x14ac:dyDescent="0.3">
      <c r="B1111" s="6" t="s">
        <v>36</v>
      </c>
      <c r="C1111" s="6">
        <v>1103</v>
      </c>
      <c r="D1111" s="6">
        <v>81</v>
      </c>
      <c r="E1111" s="12">
        <v>58.8</v>
      </c>
      <c r="F1111" s="15">
        <f t="shared" si="213"/>
        <v>0.25000000000000061</v>
      </c>
      <c r="G1111" s="15">
        <f t="shared" si="204"/>
        <v>16.333333333333332</v>
      </c>
      <c r="H1111" s="15"/>
      <c r="I1111" s="15">
        <f t="shared" si="205"/>
        <v>481.20000000000118</v>
      </c>
      <c r="J1111" s="15">
        <f t="shared" si="206"/>
        <v>82.681102777777781</v>
      </c>
      <c r="K1111" s="21">
        <f t="shared" si="207"/>
        <v>188.82288000000003</v>
      </c>
      <c r="L1111" s="17">
        <f>K1111+J1111</f>
        <v>271.50398277777782</v>
      </c>
      <c r="M1111">
        <f>(($C$3*F1111)*$J$3)/2</f>
        <v>80.444610000000196</v>
      </c>
      <c r="N1111">
        <f>(M1111/$J$3)+O1111</f>
        <v>993.30398277777954</v>
      </c>
      <c r="O1111" s="17">
        <f>L1111+I1111</f>
        <v>752.70398277777895</v>
      </c>
      <c r="P1111" s="15">
        <f t="shared" si="208"/>
        <v>16223.965052037065</v>
      </c>
      <c r="Q1111" s="20">
        <f t="shared" si="209"/>
        <v>16223.965052037065</v>
      </c>
      <c r="R1111" s="20">
        <f t="shared" si="214"/>
        <v>6606.5449687369992</v>
      </c>
      <c r="S1111" s="20">
        <f t="shared" si="215"/>
        <v>-4087.7064760380031</v>
      </c>
      <c r="T1111" s="20">
        <f t="shared" si="210"/>
        <v>4087.7064760380031</v>
      </c>
      <c r="U1111" s="20">
        <f t="shared" si="211"/>
        <v>2518.8384926989961</v>
      </c>
      <c r="V1111">
        <f>(0.5*$C$3*G1111^2)/1000</f>
        <v>256.74693333333329</v>
      </c>
      <c r="W1111">
        <f t="shared" si="212"/>
        <v>208.47850986666666</v>
      </c>
    </row>
    <row r="1112" spans="2:23" x14ac:dyDescent="0.3">
      <c r="B1112" s="6" t="s">
        <v>36</v>
      </c>
      <c r="C1112" s="6">
        <v>1104</v>
      </c>
      <c r="D1112" s="6">
        <v>82</v>
      </c>
      <c r="E1112" s="12">
        <v>60.2</v>
      </c>
      <c r="F1112" s="15">
        <f t="shared" si="213"/>
        <v>0.4861111111111111</v>
      </c>
      <c r="G1112" s="15">
        <f t="shared" si="204"/>
        <v>16.722222222222221</v>
      </c>
      <c r="H1112" s="15"/>
      <c r="I1112" s="15">
        <f t="shared" si="205"/>
        <v>935.66666666666663</v>
      </c>
      <c r="J1112" s="15">
        <f t="shared" si="206"/>
        <v>86.665169521604938</v>
      </c>
      <c r="K1112" s="21">
        <f t="shared" si="207"/>
        <v>188.82288000000003</v>
      </c>
      <c r="L1112" s="17">
        <f>K1112+J1112</f>
        <v>275.48804952160498</v>
      </c>
      <c r="M1112">
        <f>(($C$3*F1112)*$J$3)/2</f>
        <v>156.420075</v>
      </c>
      <c r="N1112">
        <f>(M1112/$J$3)+O1112</f>
        <v>1678.9880495216048</v>
      </c>
      <c r="O1112" s="17">
        <f>L1112+I1112</f>
        <v>1211.1547161882715</v>
      </c>
      <c r="P1112" s="15">
        <f t="shared" si="208"/>
        <v>28076.411272555724</v>
      </c>
      <c r="Q1112" s="20">
        <f t="shared" si="209"/>
        <v>28076.411272555724</v>
      </c>
      <c r="R1112" s="20">
        <f t="shared" si="214"/>
        <v>6634.6213800095547</v>
      </c>
      <c r="S1112" s="20">
        <f t="shared" si="215"/>
        <v>-4087.7064760380031</v>
      </c>
      <c r="T1112" s="20">
        <f t="shared" si="210"/>
        <v>4087.7064760380031</v>
      </c>
      <c r="U1112" s="20">
        <f t="shared" si="211"/>
        <v>2546.9149039715517</v>
      </c>
      <c r="V1112">
        <f>(0.5*$C$3*G1112^2)/1000</f>
        <v>269.11852592592589</v>
      </c>
      <c r="W1112">
        <f t="shared" si="212"/>
        <v>218.52424305185184</v>
      </c>
    </row>
    <row r="1113" spans="2:23" x14ac:dyDescent="0.3">
      <c r="B1113" s="6" t="s">
        <v>36</v>
      </c>
      <c r="C1113" s="6">
        <v>1105</v>
      </c>
      <c r="D1113" s="6">
        <v>83</v>
      </c>
      <c r="E1113" s="12">
        <v>62.3</v>
      </c>
      <c r="F1113" s="15">
        <f t="shared" si="213"/>
        <v>0.51388888888888828</v>
      </c>
      <c r="G1113" s="15">
        <f t="shared" si="204"/>
        <v>17.305555555555557</v>
      </c>
      <c r="H1113" s="15"/>
      <c r="I1113" s="15">
        <f t="shared" si="205"/>
        <v>989.13333333333219</v>
      </c>
      <c r="J1113" s="15">
        <f t="shared" si="206"/>
        <v>92.817037287808674</v>
      </c>
      <c r="K1113" s="21">
        <f t="shared" si="207"/>
        <v>188.82288000000003</v>
      </c>
      <c r="L1113" s="17">
        <f>K1113+J1113</f>
        <v>281.63991728780871</v>
      </c>
      <c r="M1113">
        <f>(($C$3*F1113)*$J$3)/2</f>
        <v>165.35836499999979</v>
      </c>
      <c r="N1113">
        <f>(M1113/$J$3)+O1113</f>
        <v>1765.3399172878071</v>
      </c>
      <c r="O1113" s="17">
        <f>L1113+I1113</f>
        <v>1270.773250621141</v>
      </c>
      <c r="P1113" s="15">
        <f t="shared" si="208"/>
        <v>30550.188013063998</v>
      </c>
      <c r="Q1113" s="20">
        <f t="shared" si="209"/>
        <v>30550.188013063998</v>
      </c>
      <c r="R1113" s="20">
        <f t="shared" si="214"/>
        <v>6665.1715680226189</v>
      </c>
      <c r="S1113" s="20">
        <f t="shared" si="215"/>
        <v>-4087.7064760380031</v>
      </c>
      <c r="T1113" s="20">
        <f t="shared" si="210"/>
        <v>4087.7064760380031</v>
      </c>
      <c r="U1113" s="20">
        <f t="shared" si="211"/>
        <v>2577.4650919846158</v>
      </c>
      <c r="V1113">
        <f>(0.5*$C$3*G1113^2)/1000</f>
        <v>288.22172037037041</v>
      </c>
      <c r="W1113">
        <f t="shared" si="212"/>
        <v>234.03603694074079</v>
      </c>
    </row>
    <row r="1114" spans="2:23" x14ac:dyDescent="0.3">
      <c r="B1114" s="6" t="s">
        <v>36</v>
      </c>
      <c r="C1114" s="6">
        <v>1106</v>
      </c>
      <c r="D1114" s="6">
        <v>84</v>
      </c>
      <c r="E1114" s="12">
        <v>63.9</v>
      </c>
      <c r="F1114" s="15">
        <f t="shared" si="213"/>
        <v>0.30555555555555597</v>
      </c>
      <c r="G1114" s="15">
        <f t="shared" si="204"/>
        <v>17.75</v>
      </c>
      <c r="H1114" s="15"/>
      <c r="I1114" s="15">
        <f t="shared" si="205"/>
        <v>588.13333333333412</v>
      </c>
      <c r="J1114" s="15">
        <f t="shared" si="206"/>
        <v>97.645745312500026</v>
      </c>
      <c r="K1114" s="21">
        <f t="shared" si="207"/>
        <v>188.82288000000003</v>
      </c>
      <c r="L1114" s="17">
        <f>K1114+J1114</f>
        <v>286.46862531250008</v>
      </c>
      <c r="M1114">
        <f>(($C$3*F1114)*$J$3)/2</f>
        <v>98.321190000000129</v>
      </c>
      <c r="N1114">
        <f>(M1114/$J$3)+O1114</f>
        <v>1168.6686253125013</v>
      </c>
      <c r="O1114" s="17">
        <f>L1114+I1114</f>
        <v>874.6019586458342</v>
      </c>
      <c r="P1114" s="15">
        <f t="shared" si="208"/>
        <v>20743.868099296898</v>
      </c>
      <c r="Q1114" s="20">
        <f t="shared" si="209"/>
        <v>20743.868099296898</v>
      </c>
      <c r="R1114" s="20">
        <f t="shared" si="214"/>
        <v>6685.9154361219162</v>
      </c>
      <c r="S1114" s="20">
        <f t="shared" si="215"/>
        <v>-4087.7064760380031</v>
      </c>
      <c r="T1114" s="20">
        <f t="shared" si="210"/>
        <v>4087.7064760380031</v>
      </c>
      <c r="U1114" s="20">
        <f t="shared" si="211"/>
        <v>2598.2089600839131</v>
      </c>
      <c r="V1114">
        <f>(0.5*$C$3*G1114^2)/1000</f>
        <v>303.21614999999997</v>
      </c>
      <c r="W1114">
        <f t="shared" si="212"/>
        <v>246.21151380000001</v>
      </c>
    </row>
    <row r="1115" spans="2:23" x14ac:dyDescent="0.3">
      <c r="B1115" s="6" t="s">
        <v>36</v>
      </c>
      <c r="C1115" s="6">
        <v>1107</v>
      </c>
      <c r="D1115" s="6">
        <v>85</v>
      </c>
      <c r="E1115" s="12">
        <v>64.5</v>
      </c>
      <c r="F1115" s="15">
        <f t="shared" si="213"/>
        <v>6.9444444444445433E-2</v>
      </c>
      <c r="G1115" s="15">
        <f t="shared" si="204"/>
        <v>17.916666666666668</v>
      </c>
      <c r="H1115" s="15"/>
      <c r="I1115" s="15">
        <f t="shared" si="205"/>
        <v>133.66666666666856</v>
      </c>
      <c r="J1115" s="15">
        <f t="shared" si="206"/>
        <v>99.488077256944479</v>
      </c>
      <c r="K1115" s="21">
        <f t="shared" si="207"/>
        <v>188.82288000000003</v>
      </c>
      <c r="L1115" s="17">
        <f>K1115+J1115</f>
        <v>288.3109572569445</v>
      </c>
      <c r="M1115">
        <f>(($C$3*F1115)*$J$3)/2</f>
        <v>22.345725000000314</v>
      </c>
      <c r="N1115">
        <f>(M1115/$J$3)+O1115</f>
        <v>488.81095725694735</v>
      </c>
      <c r="O1115" s="17">
        <f>L1115+I1115</f>
        <v>421.97762392361307</v>
      </c>
      <c r="P1115" s="15">
        <f t="shared" si="208"/>
        <v>8757.8629841869733</v>
      </c>
      <c r="Q1115" s="20">
        <f t="shared" si="209"/>
        <v>8757.8629841869733</v>
      </c>
      <c r="R1115" s="20">
        <f t="shared" si="214"/>
        <v>6694.6732991061035</v>
      </c>
      <c r="S1115" s="20">
        <f t="shared" si="215"/>
        <v>-4087.7064760380031</v>
      </c>
      <c r="T1115" s="20">
        <f t="shared" si="210"/>
        <v>4087.7064760380031</v>
      </c>
      <c r="U1115" s="20">
        <f t="shared" si="211"/>
        <v>2606.9668230681004</v>
      </c>
      <c r="V1115">
        <f>(0.5*$C$3*G1115^2)/1000</f>
        <v>308.93708333333336</v>
      </c>
      <c r="W1115">
        <f t="shared" si="212"/>
        <v>250.85691166666672</v>
      </c>
    </row>
    <row r="1116" spans="2:23" x14ac:dyDescent="0.3">
      <c r="B1116" s="6" t="s">
        <v>36</v>
      </c>
      <c r="C1116" s="6">
        <v>1108</v>
      </c>
      <c r="D1116" s="6">
        <v>86</v>
      </c>
      <c r="E1116" s="12">
        <v>64.400000000000006</v>
      </c>
      <c r="F1116" s="15">
        <f t="shared" si="213"/>
        <v>-0.1388888888888889</v>
      </c>
      <c r="G1116" s="15">
        <f t="shared" si="204"/>
        <v>17.888888888888889</v>
      </c>
      <c r="H1116" s="15"/>
      <c r="I1116" s="15">
        <f t="shared" si="205"/>
        <v>-267.33333333333331</v>
      </c>
      <c r="J1116" s="15">
        <f t="shared" si="206"/>
        <v>99.179826234567926</v>
      </c>
      <c r="K1116" s="21">
        <f t="shared" si="207"/>
        <v>188.82288000000003</v>
      </c>
      <c r="L1116" s="17">
        <f>K1116+J1116</f>
        <v>288.00270623456794</v>
      </c>
      <c r="M1116">
        <f>(($C$3*F1116)*$J$3)/2</f>
        <v>-44.691449999999996</v>
      </c>
      <c r="N1116">
        <f>(M1116/$J$3)+O1116</f>
        <v>-112.99729376543203</v>
      </c>
      <c r="O1116" s="17">
        <f>L1116+I1116</f>
        <v>20.669372901234624</v>
      </c>
      <c r="P1116" s="15">
        <f t="shared" si="208"/>
        <v>-2021.3960329149509</v>
      </c>
      <c r="Q1116" s="20">
        <f t="shared" si="209"/>
        <v>-2021.3960329149509</v>
      </c>
      <c r="R1116" s="20">
        <f t="shared" si="214"/>
        <v>6694.6732991061035</v>
      </c>
      <c r="S1116" s="20">
        <f t="shared" si="215"/>
        <v>-4089.7278720709182</v>
      </c>
      <c r="T1116" s="20">
        <f t="shared" si="210"/>
        <v>4089.7278720709182</v>
      </c>
      <c r="U1116" s="20">
        <f t="shared" si="211"/>
        <v>2604.9454270351853</v>
      </c>
      <c r="V1116">
        <f>(0.5*$C$3*G1116^2)/1000</f>
        <v>307.97988148148147</v>
      </c>
      <c r="W1116">
        <f t="shared" si="212"/>
        <v>250.07966376296298</v>
      </c>
    </row>
    <row r="1117" spans="2:23" x14ac:dyDescent="0.3">
      <c r="B1117" s="6" t="s">
        <v>36</v>
      </c>
      <c r="C1117" s="6">
        <v>1109</v>
      </c>
      <c r="D1117" s="6">
        <v>87</v>
      </c>
      <c r="E1117" s="12">
        <v>63.5</v>
      </c>
      <c r="F1117" s="15">
        <f t="shared" si="213"/>
        <v>-0.33333333333333409</v>
      </c>
      <c r="G1117" s="15">
        <f t="shared" si="204"/>
        <v>17.638888888888889</v>
      </c>
      <c r="H1117" s="15"/>
      <c r="I1117" s="15">
        <f t="shared" si="205"/>
        <v>-641.6000000000015</v>
      </c>
      <c r="J1117" s="15">
        <f t="shared" si="206"/>
        <v>96.427089602623468</v>
      </c>
      <c r="K1117" s="21">
        <f t="shared" si="207"/>
        <v>188.82288000000003</v>
      </c>
      <c r="L1117" s="17">
        <f>K1117+J1117</f>
        <v>285.24996960262348</v>
      </c>
      <c r="M1117">
        <f>(($C$3*F1117)*$J$3)/2</f>
        <v>-107.25948000000024</v>
      </c>
      <c r="N1117">
        <f>(M1117/$J$3)+O1117</f>
        <v>-677.15003039737871</v>
      </c>
      <c r="O1117" s="17">
        <f>L1117+I1117</f>
        <v>-356.35003039737802</v>
      </c>
      <c r="P1117" s="15">
        <f t="shared" si="208"/>
        <v>-11944.174147287096</v>
      </c>
      <c r="Q1117" s="20">
        <f t="shared" si="209"/>
        <v>-11944.174147287096</v>
      </c>
      <c r="R1117" s="20">
        <f t="shared" si="214"/>
        <v>6694.6732991061035</v>
      </c>
      <c r="S1117" s="20">
        <f t="shared" si="215"/>
        <v>-4101.6720462182057</v>
      </c>
      <c r="T1117" s="20">
        <f t="shared" si="210"/>
        <v>4101.6720462182057</v>
      </c>
      <c r="U1117" s="20">
        <f t="shared" si="211"/>
        <v>2593.0012528878979</v>
      </c>
      <c r="V1117">
        <f>(0.5*$C$3*G1117^2)/1000</f>
        <v>299.43189814814815</v>
      </c>
      <c r="W1117">
        <f t="shared" si="212"/>
        <v>243.13870129629632</v>
      </c>
    </row>
    <row r="1118" spans="2:23" x14ac:dyDescent="0.3">
      <c r="B1118" s="6" t="s">
        <v>36</v>
      </c>
      <c r="C1118" s="6">
        <v>1110</v>
      </c>
      <c r="D1118" s="6">
        <v>88</v>
      </c>
      <c r="E1118" s="12">
        <v>62</v>
      </c>
      <c r="F1118" s="15">
        <f t="shared" si="213"/>
        <v>-0.31944444444444403</v>
      </c>
      <c r="G1118" s="15">
        <f t="shared" si="204"/>
        <v>17.222222222222221</v>
      </c>
      <c r="H1118" s="15"/>
      <c r="I1118" s="15">
        <f t="shared" si="205"/>
        <v>-614.86666666666588</v>
      </c>
      <c r="J1118" s="15">
        <f t="shared" si="206"/>
        <v>91.925285493827175</v>
      </c>
      <c r="K1118" s="21">
        <f t="shared" si="207"/>
        <v>188.82288000000003</v>
      </c>
      <c r="L1118" s="17">
        <f>K1118+J1118</f>
        <v>280.74816549382717</v>
      </c>
      <c r="M1118">
        <f>(($C$3*F1118)*$J$3)/2</f>
        <v>-102.79033499999986</v>
      </c>
      <c r="N1118">
        <f>(M1118/$J$3)+O1118</f>
        <v>-641.55183450617164</v>
      </c>
      <c r="O1118" s="17">
        <f>L1118+I1118</f>
        <v>-334.11850117283871</v>
      </c>
      <c r="P1118" s="15">
        <f t="shared" si="208"/>
        <v>-11048.948260939622</v>
      </c>
      <c r="Q1118" s="20">
        <f t="shared" si="209"/>
        <v>-11048.948260939622</v>
      </c>
      <c r="R1118" s="20">
        <f t="shared" si="214"/>
        <v>6694.6732991061035</v>
      </c>
      <c r="S1118" s="20">
        <f t="shared" si="215"/>
        <v>-4112.7209944791457</v>
      </c>
      <c r="T1118" s="20">
        <f t="shared" si="210"/>
        <v>4112.7209944791457</v>
      </c>
      <c r="U1118" s="20">
        <f t="shared" si="211"/>
        <v>2581.9523046269578</v>
      </c>
      <c r="V1118">
        <f>(0.5*$C$3*G1118^2)/1000</f>
        <v>285.45259259259257</v>
      </c>
      <c r="W1118">
        <f t="shared" si="212"/>
        <v>231.78750518518518</v>
      </c>
    </row>
    <row r="1119" spans="2:23" x14ac:dyDescent="0.3">
      <c r="B1119" s="6" t="s">
        <v>36</v>
      </c>
      <c r="C1119" s="6">
        <v>1111</v>
      </c>
      <c r="D1119" s="6">
        <v>89</v>
      </c>
      <c r="E1119" s="12">
        <v>61.2</v>
      </c>
      <c r="F1119" s="15">
        <f t="shared" si="213"/>
        <v>-9.7222222222222612E-2</v>
      </c>
      <c r="G1119" s="15">
        <f t="shared" si="204"/>
        <v>17</v>
      </c>
      <c r="H1119" s="15"/>
      <c r="I1119" s="15">
        <f t="shared" si="205"/>
        <v>-187.13333333333409</v>
      </c>
      <c r="J1119" s="15">
        <f t="shared" si="206"/>
        <v>89.568325000000016</v>
      </c>
      <c r="K1119" s="21">
        <f t="shared" si="207"/>
        <v>188.82288000000003</v>
      </c>
      <c r="L1119" s="17">
        <f>K1119+J1119</f>
        <v>278.39120500000001</v>
      </c>
      <c r="M1119">
        <f>(($C$3*F1119)*$J$3)/2</f>
        <v>-31.284015000000124</v>
      </c>
      <c r="N1119">
        <f>(M1119/$J$3)+O1119</f>
        <v>-2.3087950000011261</v>
      </c>
      <c r="O1119" s="17">
        <f>L1119+I1119</f>
        <v>91.25787166666592</v>
      </c>
      <c r="P1119" s="15">
        <f t="shared" si="208"/>
        <v>-39.249515000019144</v>
      </c>
      <c r="Q1119" s="20">
        <f t="shared" si="209"/>
        <v>-39.249515000019144</v>
      </c>
      <c r="R1119" s="20">
        <f t="shared" si="214"/>
        <v>6694.6732991061035</v>
      </c>
      <c r="S1119" s="20">
        <f t="shared" si="215"/>
        <v>-4112.7602439941456</v>
      </c>
      <c r="T1119" s="20">
        <f t="shared" si="210"/>
        <v>4112.7602439941456</v>
      </c>
      <c r="U1119" s="20">
        <f t="shared" si="211"/>
        <v>2581.9130551119579</v>
      </c>
      <c r="V1119">
        <f>(0.5*$C$3*G1119^2)/1000</f>
        <v>278.1336</v>
      </c>
      <c r="W1119">
        <f t="shared" si="212"/>
        <v>225.84448320000001</v>
      </c>
    </row>
    <row r="1120" spans="2:23" x14ac:dyDescent="0.3">
      <c r="B1120" s="6" t="s">
        <v>36</v>
      </c>
      <c r="C1120" s="6">
        <v>1112</v>
      </c>
      <c r="D1120" s="6">
        <v>90</v>
      </c>
      <c r="E1120" s="12">
        <v>61.3</v>
      </c>
      <c r="F1120" s="15">
        <f t="shared" si="213"/>
        <v>0.19444444444444425</v>
      </c>
      <c r="G1120" s="15">
        <f t="shared" si="204"/>
        <v>17.027777777777779</v>
      </c>
      <c r="H1120" s="15"/>
      <c r="I1120" s="15">
        <f t="shared" si="205"/>
        <v>374.26666666666631</v>
      </c>
      <c r="J1120" s="15">
        <f t="shared" si="206"/>
        <v>89.861271084104956</v>
      </c>
      <c r="K1120" s="21">
        <f t="shared" si="207"/>
        <v>188.82288000000003</v>
      </c>
      <c r="L1120" s="17">
        <f>K1120+J1120</f>
        <v>278.684151084105</v>
      </c>
      <c r="M1120">
        <f>(($C$3*F1120)*$J$3)/2</f>
        <v>62.568029999999936</v>
      </c>
      <c r="N1120">
        <f>(M1120/$J$3)+O1120</f>
        <v>840.08415108410441</v>
      </c>
      <c r="O1120" s="17">
        <f>L1120+I1120</f>
        <v>652.95081775077131</v>
      </c>
      <c r="P1120" s="15">
        <f t="shared" si="208"/>
        <v>14304.766239293223</v>
      </c>
      <c r="Q1120" s="20">
        <f t="shared" si="209"/>
        <v>14304.766239293223</v>
      </c>
      <c r="R1120" s="20">
        <f t="shared" si="214"/>
        <v>6708.9780653453963</v>
      </c>
      <c r="S1120" s="20">
        <f t="shared" si="215"/>
        <v>-4112.7602439941456</v>
      </c>
      <c r="T1120" s="20">
        <f t="shared" si="210"/>
        <v>4112.7602439941456</v>
      </c>
      <c r="U1120" s="20">
        <f t="shared" si="211"/>
        <v>2596.2178213512507</v>
      </c>
      <c r="V1120">
        <f>(0.5*$C$3*G1120^2)/1000</f>
        <v>279.04327592592591</v>
      </c>
      <c r="W1120">
        <f t="shared" si="212"/>
        <v>226.58314005185184</v>
      </c>
    </row>
    <row r="1121" spans="2:23" x14ac:dyDescent="0.3">
      <c r="B1121" s="6" t="s">
        <v>36</v>
      </c>
      <c r="C1121" s="6">
        <v>1113</v>
      </c>
      <c r="D1121" s="6">
        <v>91</v>
      </c>
      <c r="E1121" s="12">
        <v>62.6</v>
      </c>
      <c r="F1121" s="15">
        <f t="shared" si="213"/>
        <v>0.55555555555555558</v>
      </c>
      <c r="G1121" s="15">
        <f t="shared" si="204"/>
        <v>17.388888888888889</v>
      </c>
      <c r="H1121" s="15"/>
      <c r="I1121" s="15">
        <f t="shared" si="205"/>
        <v>1069.3333333333333</v>
      </c>
      <c r="J1121" s="15">
        <f t="shared" si="206"/>
        <v>93.713093595679041</v>
      </c>
      <c r="K1121" s="21">
        <f t="shared" si="207"/>
        <v>188.82288000000003</v>
      </c>
      <c r="L1121" s="17">
        <f>K1121+J1121</f>
        <v>282.53597359567908</v>
      </c>
      <c r="M1121">
        <f>(($C$3*F1121)*$J$3)/2</f>
        <v>178.76579999999998</v>
      </c>
      <c r="N1121">
        <f>(M1121/$J$3)+O1121</f>
        <v>1886.535973595679</v>
      </c>
      <c r="O1121" s="17">
        <f>L1121+I1121</f>
        <v>1351.8693069290123</v>
      </c>
      <c r="P1121" s="15">
        <f t="shared" si="208"/>
        <v>32804.764429747083</v>
      </c>
      <c r="Q1121" s="20">
        <f t="shared" si="209"/>
        <v>32804.764429747083</v>
      </c>
      <c r="R1121" s="20">
        <f t="shared" si="214"/>
        <v>6741.782829775143</v>
      </c>
      <c r="S1121" s="20">
        <f t="shared" si="215"/>
        <v>-4112.7602439941456</v>
      </c>
      <c r="T1121" s="20">
        <f t="shared" si="210"/>
        <v>4112.7602439941456</v>
      </c>
      <c r="U1121" s="20">
        <f t="shared" si="211"/>
        <v>2629.0225857809974</v>
      </c>
      <c r="V1121">
        <f>(0.5*$C$3*G1121^2)/1000</f>
        <v>291.00421481481487</v>
      </c>
      <c r="W1121">
        <f t="shared" si="212"/>
        <v>236.2954224296297</v>
      </c>
    </row>
    <row r="1122" spans="2:23" x14ac:dyDescent="0.3">
      <c r="B1122" s="6" t="s">
        <v>36</v>
      </c>
      <c r="C1122" s="6">
        <v>1114</v>
      </c>
      <c r="D1122" s="6">
        <v>92</v>
      </c>
      <c r="E1122" s="12">
        <v>65.3</v>
      </c>
      <c r="F1122" s="15">
        <f t="shared" si="213"/>
        <v>0.74999999999999978</v>
      </c>
      <c r="G1122" s="15">
        <f t="shared" si="204"/>
        <v>18.138888888888889</v>
      </c>
      <c r="H1122" s="15"/>
      <c r="I1122" s="15">
        <f t="shared" si="205"/>
        <v>1443.5999999999995</v>
      </c>
      <c r="J1122" s="15">
        <f t="shared" si="206"/>
        <v>101.97130349151237</v>
      </c>
      <c r="K1122" s="21">
        <f t="shared" si="207"/>
        <v>188.82288000000003</v>
      </c>
      <c r="L1122" s="17">
        <f>K1122+J1122</f>
        <v>290.7941834915124</v>
      </c>
      <c r="M1122">
        <f>(($C$3*F1122)*$J$3)/2</f>
        <v>241.33382999999989</v>
      </c>
      <c r="N1122">
        <f>(M1122/$J$3)+O1122</f>
        <v>2456.1941834915115</v>
      </c>
      <c r="O1122" s="17">
        <f>L1122+I1122</f>
        <v>1734.3941834915117</v>
      </c>
      <c r="P1122" s="15">
        <f t="shared" si="208"/>
        <v>44552.633383887696</v>
      </c>
      <c r="Q1122" s="20">
        <f t="shared" si="209"/>
        <v>44552.633383887696</v>
      </c>
      <c r="R1122" s="20">
        <f t="shared" si="214"/>
        <v>6786.335463159031</v>
      </c>
      <c r="S1122" s="20">
        <f t="shared" si="215"/>
        <v>-4112.7602439941456</v>
      </c>
      <c r="T1122" s="20">
        <f t="shared" si="210"/>
        <v>4112.7602439941456</v>
      </c>
      <c r="U1122" s="20">
        <f t="shared" si="211"/>
        <v>2673.5752191648853</v>
      </c>
      <c r="V1122">
        <f>(0.5*$C$3*G1122^2)/1000</f>
        <v>316.64816481481483</v>
      </c>
      <c r="W1122">
        <f t="shared" si="212"/>
        <v>257.11830982962965</v>
      </c>
    </row>
    <row r="1123" spans="2:23" x14ac:dyDescent="0.3">
      <c r="B1123" s="6" t="s">
        <v>36</v>
      </c>
      <c r="C1123" s="6">
        <v>1115</v>
      </c>
      <c r="D1123" s="6">
        <v>93</v>
      </c>
      <c r="E1123" s="12">
        <v>68</v>
      </c>
      <c r="F1123" s="15">
        <f t="shared" si="213"/>
        <v>0.56944444444444564</v>
      </c>
      <c r="G1123" s="15">
        <f t="shared" si="204"/>
        <v>18.888888888888889</v>
      </c>
      <c r="H1123" s="15"/>
      <c r="I1123" s="15">
        <f t="shared" si="205"/>
        <v>1096.0666666666689</v>
      </c>
      <c r="J1123" s="15">
        <f t="shared" si="206"/>
        <v>110.5781790123457</v>
      </c>
      <c r="K1123" s="21">
        <f t="shared" si="207"/>
        <v>188.82288000000003</v>
      </c>
      <c r="L1123" s="17">
        <f>K1123+J1123</f>
        <v>299.40105901234574</v>
      </c>
      <c r="M1123">
        <f>(($C$3*F1123)*$J$3)/2</f>
        <v>183.23494500000035</v>
      </c>
      <c r="N1123">
        <f>(M1123/$J$3)+O1123</f>
        <v>1943.5010590123491</v>
      </c>
      <c r="O1123" s="17">
        <f>L1123+I1123</f>
        <v>1395.4677256790146</v>
      </c>
      <c r="P1123" s="15">
        <f t="shared" si="208"/>
        <v>36710.575559122153</v>
      </c>
      <c r="Q1123" s="20">
        <f t="shared" si="209"/>
        <v>36710.575559122153</v>
      </c>
      <c r="R1123" s="20">
        <f t="shared" si="214"/>
        <v>6823.0460387181529</v>
      </c>
      <c r="S1123" s="20">
        <f t="shared" si="215"/>
        <v>-4112.7602439941456</v>
      </c>
      <c r="T1123" s="20">
        <f t="shared" si="210"/>
        <v>4112.7602439941456</v>
      </c>
      <c r="U1123" s="20">
        <f t="shared" si="211"/>
        <v>2710.2857947240072</v>
      </c>
      <c r="V1123">
        <f>(0.5*$C$3*G1123^2)/1000</f>
        <v>343.37481481481484</v>
      </c>
      <c r="W1123">
        <f t="shared" si="212"/>
        <v>278.82034962962967</v>
      </c>
    </row>
    <row r="1124" spans="2:23" x14ac:dyDescent="0.3">
      <c r="B1124" s="6" t="s">
        <v>36</v>
      </c>
      <c r="C1124" s="6">
        <v>1116</v>
      </c>
      <c r="D1124" s="6">
        <v>94</v>
      </c>
      <c r="E1124" s="12">
        <v>69.400000000000006</v>
      </c>
      <c r="F1124" s="15">
        <f t="shared" si="213"/>
        <v>0.23611111111111149</v>
      </c>
      <c r="G1124" s="15">
        <f t="shared" si="204"/>
        <v>19.277777777777779</v>
      </c>
      <c r="H1124" s="15"/>
      <c r="I1124" s="15">
        <f t="shared" si="205"/>
        <v>454.46666666666738</v>
      </c>
      <c r="J1124" s="15">
        <f t="shared" si="206"/>
        <v>115.17826952160496</v>
      </c>
      <c r="K1124" s="21">
        <f t="shared" si="207"/>
        <v>188.82288000000003</v>
      </c>
      <c r="L1124" s="17">
        <f>K1124+J1124</f>
        <v>304.00114952160499</v>
      </c>
      <c r="M1124">
        <f>(($C$3*F1124)*$J$3)/2</f>
        <v>75.975465000000113</v>
      </c>
      <c r="N1124">
        <f>(M1124/$J$3)+O1124</f>
        <v>985.701149521606</v>
      </c>
      <c r="O1124" s="17">
        <f>L1124+I1124</f>
        <v>758.46781618827231</v>
      </c>
      <c r="P1124" s="15">
        <f t="shared" si="208"/>
        <v>19002.127715777628</v>
      </c>
      <c r="Q1124" s="20">
        <f t="shared" si="209"/>
        <v>19002.127715777628</v>
      </c>
      <c r="R1124" s="20">
        <f t="shared" si="214"/>
        <v>6842.0481664339304</v>
      </c>
      <c r="S1124" s="20">
        <f t="shared" si="215"/>
        <v>-4112.7602439941456</v>
      </c>
      <c r="T1124" s="20">
        <f t="shared" si="210"/>
        <v>4112.7602439941456</v>
      </c>
      <c r="U1124" s="20">
        <f t="shared" si="211"/>
        <v>2729.2879224397848</v>
      </c>
      <c r="V1124">
        <f>(0.5*$C$3*G1124^2)/1000</f>
        <v>357.65932592592594</v>
      </c>
      <c r="W1124">
        <f t="shared" si="212"/>
        <v>290.41937265185186</v>
      </c>
    </row>
    <row r="1125" spans="2:23" x14ac:dyDescent="0.3">
      <c r="B1125" s="6" t="s">
        <v>36</v>
      </c>
      <c r="C1125" s="6">
        <v>1117</v>
      </c>
      <c r="D1125" s="6">
        <v>95</v>
      </c>
      <c r="E1125" s="12">
        <v>69.7</v>
      </c>
      <c r="F1125" s="15">
        <f t="shared" si="213"/>
        <v>-1.3888888888890073E-2</v>
      </c>
      <c r="G1125" s="15">
        <f t="shared" si="204"/>
        <v>19.361111111111111</v>
      </c>
      <c r="H1125" s="15"/>
      <c r="I1125" s="15">
        <f t="shared" si="205"/>
        <v>-26.733333333335612</v>
      </c>
      <c r="J1125" s="15">
        <f t="shared" si="206"/>
        <v>116.1761993248457</v>
      </c>
      <c r="K1125" s="21">
        <f t="shared" si="207"/>
        <v>188.82288000000003</v>
      </c>
      <c r="L1125" s="17">
        <f>K1125+J1125</f>
        <v>304.99907932484575</v>
      </c>
      <c r="M1125">
        <f>(($C$3*F1125)*$J$3)/2</f>
        <v>-4.4691450000003803</v>
      </c>
      <c r="N1125">
        <f>(M1125/$J$3)+O1125</f>
        <v>264.89907932484232</v>
      </c>
      <c r="O1125" s="17">
        <f>L1125+I1125</f>
        <v>278.26574599151013</v>
      </c>
      <c r="P1125" s="15">
        <f t="shared" si="208"/>
        <v>5128.7405080393082</v>
      </c>
      <c r="Q1125" s="20">
        <f t="shared" si="209"/>
        <v>5128.7405080393082</v>
      </c>
      <c r="R1125" s="20">
        <f t="shared" si="214"/>
        <v>6847.1769069419697</v>
      </c>
      <c r="S1125" s="20">
        <f t="shared" si="215"/>
        <v>-4112.7602439941456</v>
      </c>
      <c r="T1125" s="20">
        <f t="shared" si="210"/>
        <v>4112.7602439941456</v>
      </c>
      <c r="U1125" s="20">
        <f t="shared" si="211"/>
        <v>2734.4166629478241</v>
      </c>
      <c r="V1125">
        <f>(0.5*$C$3*G1125^2)/1000</f>
        <v>360.75816481481479</v>
      </c>
      <c r="W1125">
        <f t="shared" si="212"/>
        <v>292.93562982962965</v>
      </c>
    </row>
    <row r="1126" spans="2:23" x14ac:dyDescent="0.3">
      <c r="B1126" s="6" t="s">
        <v>36</v>
      </c>
      <c r="C1126" s="6">
        <v>1118</v>
      </c>
      <c r="D1126" s="6">
        <v>96</v>
      </c>
      <c r="E1126" s="12">
        <v>69.3</v>
      </c>
      <c r="F1126" s="15">
        <f t="shared" si="213"/>
        <v>-0.2222222222222234</v>
      </c>
      <c r="G1126" s="15">
        <f t="shared" si="204"/>
        <v>19.25</v>
      </c>
      <c r="H1126" s="15"/>
      <c r="I1126" s="15">
        <f t="shared" si="205"/>
        <v>-427.73333333333562</v>
      </c>
      <c r="J1126" s="15">
        <f t="shared" si="206"/>
        <v>114.84658281250002</v>
      </c>
      <c r="K1126" s="21">
        <f t="shared" si="207"/>
        <v>188.82288000000003</v>
      </c>
      <c r="L1126" s="17">
        <f>K1126+J1126</f>
        <v>303.66946281250006</v>
      </c>
      <c r="M1126">
        <f>(($C$3*F1126)*$J$3)/2</f>
        <v>-71.506320000000372</v>
      </c>
      <c r="N1126">
        <f>(M1126/$J$3)+O1126</f>
        <v>-337.93053718750332</v>
      </c>
      <c r="O1126" s="17">
        <f>L1126+I1126</f>
        <v>-124.06387052083556</v>
      </c>
      <c r="P1126" s="15">
        <f t="shared" si="208"/>
        <v>-6505.1628408594388</v>
      </c>
      <c r="Q1126" s="20">
        <f t="shared" si="209"/>
        <v>-6505.1628408594388</v>
      </c>
      <c r="R1126" s="20">
        <f t="shared" si="214"/>
        <v>6847.1769069419697</v>
      </c>
      <c r="S1126" s="20">
        <f t="shared" si="215"/>
        <v>-4119.2654068350048</v>
      </c>
      <c r="T1126" s="20">
        <f t="shared" si="210"/>
        <v>4119.2654068350048</v>
      </c>
      <c r="U1126" s="20">
        <f t="shared" si="211"/>
        <v>2727.9115001069649</v>
      </c>
      <c r="V1126">
        <f>(0.5*$C$3*G1126^2)/1000</f>
        <v>356.62934999999999</v>
      </c>
      <c r="W1126">
        <f t="shared" si="212"/>
        <v>289.58303219999999</v>
      </c>
    </row>
    <row r="1127" spans="2:23" x14ac:dyDescent="0.3">
      <c r="B1127" s="6" t="s">
        <v>36</v>
      </c>
      <c r="C1127" s="6">
        <v>1119</v>
      </c>
      <c r="D1127" s="6">
        <v>97</v>
      </c>
      <c r="E1127" s="12">
        <v>68.099999999999994</v>
      </c>
      <c r="F1127" s="15">
        <f t="shared" si="213"/>
        <v>-0.33333333333333215</v>
      </c>
      <c r="G1127" s="15">
        <f t="shared" si="204"/>
        <v>18.916666666666668</v>
      </c>
      <c r="H1127" s="15"/>
      <c r="I1127" s="15">
        <f t="shared" si="205"/>
        <v>-641.59999999999775</v>
      </c>
      <c r="J1127" s="15">
        <f t="shared" si="206"/>
        <v>110.90364809027781</v>
      </c>
      <c r="K1127" s="21">
        <f t="shared" si="207"/>
        <v>188.82288000000003</v>
      </c>
      <c r="L1127" s="17">
        <f>K1127+J1127</f>
        <v>299.72652809027784</v>
      </c>
      <c r="M1127">
        <f>(($C$3*F1127)*$J$3)/2</f>
        <v>-107.25947999999961</v>
      </c>
      <c r="N1127">
        <f>(M1127/$J$3)+O1127</f>
        <v>-662.67347190971873</v>
      </c>
      <c r="O1127" s="17">
        <f>L1127+I1127</f>
        <v>-341.87347190971991</v>
      </c>
      <c r="P1127" s="15">
        <f t="shared" si="208"/>
        <v>-12535.573176958847</v>
      </c>
      <c r="Q1127" s="20">
        <f t="shared" si="209"/>
        <v>-12535.573176958847</v>
      </c>
      <c r="R1127" s="20">
        <f t="shared" si="214"/>
        <v>6847.1769069419697</v>
      </c>
      <c r="S1127" s="20">
        <f t="shared" si="215"/>
        <v>-4131.8009800119635</v>
      </c>
      <c r="T1127" s="20">
        <f t="shared" si="210"/>
        <v>4131.8009800119635</v>
      </c>
      <c r="U1127" s="20">
        <f t="shared" si="211"/>
        <v>2715.3759269300062</v>
      </c>
      <c r="V1127">
        <f>(0.5*$C$3*G1127^2)/1000</f>
        <v>344.38548333333341</v>
      </c>
      <c r="W1127">
        <f t="shared" si="212"/>
        <v>279.64101246666672</v>
      </c>
    </row>
    <row r="1128" spans="2:23" x14ac:dyDescent="0.3">
      <c r="B1128" s="6" t="s">
        <v>36</v>
      </c>
      <c r="C1128" s="6">
        <v>1120</v>
      </c>
      <c r="D1128" s="6">
        <v>98</v>
      </c>
      <c r="E1128" s="12">
        <v>66.900000000000006</v>
      </c>
      <c r="F1128" s="15">
        <f t="shared" si="213"/>
        <v>-0.26388888888888767</v>
      </c>
      <c r="G1128" s="15">
        <f t="shared" si="204"/>
        <v>18.583333333333332</v>
      </c>
      <c r="H1128" s="15"/>
      <c r="I1128" s="15">
        <f t="shared" si="205"/>
        <v>-507.93333333333101</v>
      </c>
      <c r="J1128" s="15">
        <f t="shared" si="206"/>
        <v>107.02958559027778</v>
      </c>
      <c r="K1128" s="21">
        <f t="shared" si="207"/>
        <v>188.82288000000003</v>
      </c>
      <c r="L1128" s="17">
        <f>K1128+J1128</f>
        <v>295.8524655902778</v>
      </c>
      <c r="M1128">
        <f>(($C$3*F1128)*$J$3)/2</f>
        <v>-84.913754999999611</v>
      </c>
      <c r="N1128">
        <f>(M1128/$J$3)+O1128</f>
        <v>-466.04753440971876</v>
      </c>
      <c r="O1128" s="17">
        <f>L1128+I1128</f>
        <v>-212.0808677430532</v>
      </c>
      <c r="P1128" s="15">
        <f t="shared" si="208"/>
        <v>-8660.7166811139396</v>
      </c>
      <c r="Q1128" s="20">
        <f t="shared" si="209"/>
        <v>-8660.7166811139396</v>
      </c>
      <c r="R1128" s="20">
        <f t="shared" si="214"/>
        <v>6847.1769069419697</v>
      </c>
      <c r="S1128" s="20">
        <f t="shared" si="215"/>
        <v>-4140.4616966930771</v>
      </c>
      <c r="T1128" s="20">
        <f t="shared" si="210"/>
        <v>4140.4616966930771</v>
      </c>
      <c r="U1128" s="20">
        <f t="shared" si="211"/>
        <v>2706.7152102488926</v>
      </c>
      <c r="V1128">
        <f>(0.5*$C$3*G1128^2)/1000</f>
        <v>332.35548333333327</v>
      </c>
      <c r="W1128">
        <f t="shared" si="212"/>
        <v>269.87265246666664</v>
      </c>
    </row>
    <row r="1129" spans="2:23" x14ac:dyDescent="0.3">
      <c r="B1129" s="6" t="s">
        <v>36</v>
      </c>
      <c r="C1129" s="6">
        <v>1121</v>
      </c>
      <c r="D1129" s="6">
        <v>99</v>
      </c>
      <c r="E1129" s="12">
        <v>66.2</v>
      </c>
      <c r="F1129" s="15">
        <f t="shared" si="213"/>
        <v>-0.16666666666666705</v>
      </c>
      <c r="G1129" s="15">
        <f t="shared" si="204"/>
        <v>18.388888888888889</v>
      </c>
      <c r="H1129" s="15"/>
      <c r="I1129" s="15">
        <f t="shared" si="205"/>
        <v>-320.80000000000075</v>
      </c>
      <c r="J1129" s="15">
        <f t="shared" si="206"/>
        <v>104.80152137345682</v>
      </c>
      <c r="K1129" s="21">
        <f t="shared" si="207"/>
        <v>188.82288000000003</v>
      </c>
      <c r="L1129" s="17">
        <f>K1129+J1129</f>
        <v>293.62440137345686</v>
      </c>
      <c r="M1129">
        <f>(($C$3*F1129)*$J$3)/2</f>
        <v>-53.629740000000119</v>
      </c>
      <c r="N1129">
        <f>(M1129/$J$3)+O1129</f>
        <v>-187.57559862654426</v>
      </c>
      <c r="O1129" s="17">
        <f>L1129+I1129</f>
        <v>-27.175598626543888</v>
      </c>
      <c r="P1129" s="15">
        <f t="shared" si="208"/>
        <v>-3449.3068414103418</v>
      </c>
      <c r="Q1129" s="20">
        <f t="shared" si="209"/>
        <v>-3449.3068414103418</v>
      </c>
      <c r="R1129" s="20">
        <f t="shared" si="214"/>
        <v>6847.1769069419697</v>
      </c>
      <c r="S1129" s="20">
        <f t="shared" si="215"/>
        <v>-4143.9110035344875</v>
      </c>
      <c r="T1129" s="20">
        <f t="shared" si="210"/>
        <v>4143.9110035344875</v>
      </c>
      <c r="U1129" s="20">
        <f t="shared" si="211"/>
        <v>2703.2659034074823</v>
      </c>
      <c r="V1129">
        <f>(0.5*$C$3*G1129^2)/1000</f>
        <v>325.43674814814818</v>
      </c>
      <c r="W1129">
        <f t="shared" si="212"/>
        <v>264.25463949629636</v>
      </c>
    </row>
    <row r="1130" spans="2:23" x14ac:dyDescent="0.3">
      <c r="B1130" s="6" t="s">
        <v>36</v>
      </c>
      <c r="C1130" s="6">
        <v>1122</v>
      </c>
      <c r="D1130" s="6">
        <v>100</v>
      </c>
      <c r="E1130" s="12">
        <v>65.7</v>
      </c>
      <c r="F1130" s="15">
        <f t="shared" si="213"/>
        <v>-0.18055555555555516</v>
      </c>
      <c r="G1130" s="15">
        <f t="shared" si="204"/>
        <v>18.25</v>
      </c>
      <c r="H1130" s="15"/>
      <c r="I1130" s="15">
        <f t="shared" si="205"/>
        <v>-347.53333333333256</v>
      </c>
      <c r="J1130" s="15">
        <f t="shared" si="206"/>
        <v>103.22439531250002</v>
      </c>
      <c r="K1130" s="21">
        <f t="shared" si="207"/>
        <v>188.82288000000003</v>
      </c>
      <c r="L1130" s="17">
        <f>K1130+J1130</f>
        <v>292.04727531250006</v>
      </c>
      <c r="M1130">
        <f>(($C$3*F1130)*$J$3)/2</f>
        <v>-58.098884999999868</v>
      </c>
      <c r="N1130">
        <f>(M1130/$J$3)+O1130</f>
        <v>-229.25272468749878</v>
      </c>
      <c r="O1130" s="17">
        <f>L1130+I1130</f>
        <v>-55.486058020832502</v>
      </c>
      <c r="P1130" s="15">
        <f t="shared" si="208"/>
        <v>-4183.8622255468526</v>
      </c>
      <c r="Q1130" s="20">
        <f t="shared" si="209"/>
        <v>-4183.8622255468526</v>
      </c>
      <c r="R1130" s="20">
        <f t="shared" si="214"/>
        <v>6847.1769069419697</v>
      </c>
      <c r="S1130" s="20">
        <f t="shared" si="215"/>
        <v>-4148.0948657600347</v>
      </c>
      <c r="T1130" s="20">
        <f t="shared" si="210"/>
        <v>4148.0948657600347</v>
      </c>
      <c r="U1130" s="20">
        <f t="shared" si="211"/>
        <v>2699.082041181935</v>
      </c>
      <c r="V1130">
        <f>(0.5*$C$3*G1130^2)/1000</f>
        <v>320.53934999999996</v>
      </c>
      <c r="W1130">
        <f t="shared" si="212"/>
        <v>260.27795219999996</v>
      </c>
    </row>
    <row r="1131" spans="2:23" x14ac:dyDescent="0.3">
      <c r="B1131" s="6" t="s">
        <v>36</v>
      </c>
      <c r="C1131" s="6">
        <v>1123</v>
      </c>
      <c r="D1131" s="6">
        <v>101</v>
      </c>
      <c r="E1131" s="12">
        <v>64.900000000000006</v>
      </c>
      <c r="F1131" s="15">
        <f t="shared" si="213"/>
        <v>-0.34722222222222221</v>
      </c>
      <c r="G1131" s="15">
        <f t="shared" si="204"/>
        <v>18.027777777777779</v>
      </c>
      <c r="H1131" s="15"/>
      <c r="I1131" s="15">
        <f t="shared" si="205"/>
        <v>-668.33333333333326</v>
      </c>
      <c r="J1131" s="15">
        <f t="shared" si="206"/>
        <v>100.72586413966052</v>
      </c>
      <c r="K1131" s="21">
        <f t="shared" si="207"/>
        <v>188.82288000000003</v>
      </c>
      <c r="L1131" s="17">
        <f>K1131+J1131</f>
        <v>289.54874413966053</v>
      </c>
      <c r="M1131">
        <f>(($C$3*F1131)*$J$3)/2</f>
        <v>-111.72862499999998</v>
      </c>
      <c r="N1131">
        <f>(M1131/$J$3)+O1131</f>
        <v>-712.95125586033942</v>
      </c>
      <c r="O1131" s="17">
        <f>L1131+I1131</f>
        <v>-378.78458919367273</v>
      </c>
      <c r="P1131" s="15">
        <f t="shared" si="208"/>
        <v>-12852.926807037786</v>
      </c>
      <c r="Q1131" s="20">
        <f t="shared" si="209"/>
        <v>-12852.926807037786</v>
      </c>
      <c r="R1131" s="20">
        <f t="shared" si="214"/>
        <v>6847.1769069419697</v>
      </c>
      <c r="S1131" s="20">
        <f t="shared" si="215"/>
        <v>-4160.9477925670726</v>
      </c>
      <c r="T1131" s="20">
        <f t="shared" si="210"/>
        <v>4160.9477925670726</v>
      </c>
      <c r="U1131" s="20">
        <f t="shared" si="211"/>
        <v>2686.2291143748971</v>
      </c>
      <c r="V1131">
        <f>(0.5*$C$3*G1131^2)/1000</f>
        <v>312.78074259259262</v>
      </c>
      <c r="W1131">
        <f t="shared" si="212"/>
        <v>253.97796298518523</v>
      </c>
    </row>
    <row r="1132" spans="2:23" x14ac:dyDescent="0.3">
      <c r="B1132" s="6" t="s">
        <v>36</v>
      </c>
      <c r="C1132" s="6">
        <v>1124</v>
      </c>
      <c r="D1132" s="6">
        <v>102</v>
      </c>
      <c r="E1132" s="12">
        <v>63.2</v>
      </c>
      <c r="F1132" s="15">
        <f t="shared" si="213"/>
        <v>-0.63888888888889006</v>
      </c>
      <c r="G1132" s="15">
        <f t="shared" si="204"/>
        <v>17.555555555555557</v>
      </c>
      <c r="H1132" s="15"/>
      <c r="I1132" s="15">
        <f t="shared" si="205"/>
        <v>-1229.7333333333356</v>
      </c>
      <c r="J1132" s="15">
        <f t="shared" si="206"/>
        <v>95.518119753086452</v>
      </c>
      <c r="K1132" s="21">
        <f t="shared" si="207"/>
        <v>188.82288000000003</v>
      </c>
      <c r="L1132" s="17">
        <f>K1132+J1132</f>
        <v>284.34099975308646</v>
      </c>
      <c r="M1132">
        <f>(($C$3*F1132)*$J$3)/2</f>
        <v>-205.58067000000037</v>
      </c>
      <c r="N1132">
        <f>(M1132/$J$3)+O1132</f>
        <v>-1560.2590002469169</v>
      </c>
      <c r="O1132" s="17">
        <f>L1132+I1132</f>
        <v>-945.39233358024921</v>
      </c>
      <c r="P1132" s="15">
        <f t="shared" si="208"/>
        <v>-27391.213559890322</v>
      </c>
      <c r="Q1132" s="20">
        <f t="shared" si="209"/>
        <v>-27391.213559890322</v>
      </c>
      <c r="R1132" s="20">
        <f t="shared" si="214"/>
        <v>6847.1769069419697</v>
      </c>
      <c r="S1132" s="20">
        <f t="shared" si="215"/>
        <v>-4188.3390061269629</v>
      </c>
      <c r="T1132" s="20">
        <f t="shared" si="210"/>
        <v>4188.3390061269629</v>
      </c>
      <c r="U1132" s="20">
        <f t="shared" si="211"/>
        <v>2658.8379008150068</v>
      </c>
      <c r="V1132">
        <f>(0.5*$C$3*G1132^2)/1000</f>
        <v>296.60930370370374</v>
      </c>
      <c r="W1132">
        <f t="shared" si="212"/>
        <v>240.84675460740746</v>
      </c>
    </row>
    <row r="1133" spans="2:23" x14ac:dyDescent="0.3">
      <c r="B1133" s="6" t="s">
        <v>36</v>
      </c>
      <c r="C1133" s="6">
        <v>1125</v>
      </c>
      <c r="D1133" s="6">
        <v>103</v>
      </c>
      <c r="E1133" s="12">
        <v>60.3</v>
      </c>
      <c r="F1133" s="15">
        <f t="shared" si="213"/>
        <v>-1.0277777777777786</v>
      </c>
      <c r="G1133" s="15">
        <f t="shared" si="204"/>
        <v>16.75</v>
      </c>
      <c r="H1133" s="15"/>
      <c r="I1133" s="15">
        <f t="shared" si="205"/>
        <v>-1978.2666666666682</v>
      </c>
      <c r="J1133" s="15">
        <f t="shared" si="206"/>
        <v>86.953332812500022</v>
      </c>
      <c r="K1133" s="21">
        <f t="shared" si="207"/>
        <v>188.82288000000003</v>
      </c>
      <c r="L1133" s="17">
        <f>K1133+J1133</f>
        <v>275.77621281250003</v>
      </c>
      <c r="M1133">
        <f>(($C$3*F1133)*$J$3)/2</f>
        <v>-330.71673000000027</v>
      </c>
      <c r="N1133">
        <f>(M1133/$J$3)+O1133</f>
        <v>-2691.6237871875023</v>
      </c>
      <c r="O1133" s="17">
        <f>L1133+I1133</f>
        <v>-1702.4904538541682</v>
      </c>
      <c r="P1133" s="15">
        <f t="shared" si="208"/>
        <v>-45084.698435390666</v>
      </c>
      <c r="Q1133" s="20">
        <f t="shared" si="209"/>
        <v>-45084.698435390666</v>
      </c>
      <c r="R1133" s="20">
        <f t="shared" si="214"/>
        <v>6847.1769069419697</v>
      </c>
      <c r="S1133" s="20">
        <f t="shared" si="215"/>
        <v>-4233.4237045623531</v>
      </c>
      <c r="T1133" s="20">
        <f t="shared" si="210"/>
        <v>4233.4237045623531</v>
      </c>
      <c r="U1133" s="20">
        <f t="shared" si="211"/>
        <v>2613.7532023796166</v>
      </c>
      <c r="V1133">
        <f>(0.5*$C$3*G1133^2)/1000</f>
        <v>270.01335</v>
      </c>
      <c r="W1133">
        <f t="shared" si="212"/>
        <v>219.25084020000003</v>
      </c>
    </row>
    <row r="1134" spans="2:23" x14ac:dyDescent="0.3">
      <c r="B1134" s="6" t="s">
        <v>36</v>
      </c>
      <c r="C1134" s="6">
        <v>1126</v>
      </c>
      <c r="D1134" s="6">
        <v>104</v>
      </c>
      <c r="E1134" s="12">
        <v>55.8</v>
      </c>
      <c r="F1134" s="15">
        <f t="shared" si="213"/>
        <v>-1.3611111111111107</v>
      </c>
      <c r="G1134" s="15">
        <f t="shared" si="204"/>
        <v>15.5</v>
      </c>
      <c r="H1134" s="15"/>
      <c r="I1134" s="15">
        <f t="shared" si="205"/>
        <v>-2619.8666666666659</v>
      </c>
      <c r="J1134" s="15">
        <f t="shared" si="206"/>
        <v>74.45948125000001</v>
      </c>
      <c r="K1134" s="21">
        <f t="shared" si="207"/>
        <v>188.82288000000003</v>
      </c>
      <c r="L1134" s="17">
        <f>K1134+J1134</f>
        <v>263.28236125000001</v>
      </c>
      <c r="M1134">
        <f>(($C$3*F1134)*$J$3)/2</f>
        <v>-437.97620999999987</v>
      </c>
      <c r="N1134">
        <f>(M1134/$J$3)+O1134</f>
        <v>-3666.5176387499987</v>
      </c>
      <c r="O1134" s="17">
        <f>L1134+I1134</f>
        <v>-2356.5843054166658</v>
      </c>
      <c r="P1134" s="15">
        <f t="shared" si="208"/>
        <v>-56831.023400624981</v>
      </c>
      <c r="Q1134" s="20">
        <f t="shared" si="209"/>
        <v>-56831.023400624981</v>
      </c>
      <c r="R1134" s="20">
        <f t="shared" si="214"/>
        <v>6847.1769069419697</v>
      </c>
      <c r="S1134" s="20">
        <f t="shared" si="215"/>
        <v>-4290.254727962978</v>
      </c>
      <c r="T1134" s="20">
        <f t="shared" si="210"/>
        <v>4290.254727962978</v>
      </c>
      <c r="U1134" s="20">
        <f t="shared" si="211"/>
        <v>2556.9221789789917</v>
      </c>
      <c r="V1134">
        <f>(0.5*$C$3*G1134^2)/1000</f>
        <v>231.2166</v>
      </c>
      <c r="W1134">
        <f t="shared" si="212"/>
        <v>187.7478792</v>
      </c>
    </row>
    <row r="1135" spans="2:23" x14ac:dyDescent="0.3">
      <c r="B1135" s="6" t="s">
        <v>36</v>
      </c>
      <c r="C1135" s="6">
        <v>1127</v>
      </c>
      <c r="D1135" s="6">
        <v>105</v>
      </c>
      <c r="E1135" s="12">
        <v>50.5</v>
      </c>
      <c r="F1135" s="15">
        <f t="shared" si="213"/>
        <v>-1.4722222222222214</v>
      </c>
      <c r="G1135" s="15">
        <f t="shared" si="204"/>
        <v>14.027777777777779</v>
      </c>
      <c r="H1135" s="15"/>
      <c r="I1135" s="15">
        <f t="shared" si="205"/>
        <v>-2833.7333333333318</v>
      </c>
      <c r="J1135" s="15">
        <f t="shared" si="206"/>
        <v>60.98659191743829</v>
      </c>
      <c r="K1135" s="21">
        <f t="shared" si="207"/>
        <v>188.82288000000003</v>
      </c>
      <c r="L1135" s="17">
        <f>K1135+J1135</f>
        <v>249.80947191743832</v>
      </c>
      <c r="M1135">
        <f>(($C$3*F1135)*$J$3)/2</f>
        <v>-473.72936999999973</v>
      </c>
      <c r="N1135">
        <f>(M1135/$J$3)+O1135</f>
        <v>-4000.7905280825594</v>
      </c>
      <c r="O1135" s="17">
        <f>L1135+I1135</f>
        <v>-2583.9238614158935</v>
      </c>
      <c r="P1135" s="15">
        <f t="shared" si="208"/>
        <v>-56122.200463380352</v>
      </c>
      <c r="Q1135" s="20">
        <f t="shared" si="209"/>
        <v>-56122.200463380352</v>
      </c>
      <c r="R1135" s="20">
        <f t="shared" si="214"/>
        <v>6847.1769069419697</v>
      </c>
      <c r="S1135" s="20">
        <f t="shared" si="215"/>
        <v>-4346.3769284263581</v>
      </c>
      <c r="T1135" s="20">
        <f t="shared" si="210"/>
        <v>4346.3769284263581</v>
      </c>
      <c r="U1135" s="20">
        <f t="shared" si="211"/>
        <v>2500.7999785156117</v>
      </c>
      <c r="V1135">
        <f>(0.5*$C$3*G1135^2)/1000</f>
        <v>189.37967592592597</v>
      </c>
      <c r="W1135">
        <f t="shared" si="212"/>
        <v>153.7762968518519</v>
      </c>
    </row>
    <row r="1136" spans="2:23" x14ac:dyDescent="0.3">
      <c r="B1136" s="6" t="s">
        <v>36</v>
      </c>
      <c r="C1136" s="6">
        <v>1128</v>
      </c>
      <c r="D1136" s="6">
        <v>106</v>
      </c>
      <c r="E1136" s="12">
        <v>45.2</v>
      </c>
      <c r="F1136" s="15">
        <f t="shared" si="213"/>
        <v>-1.4444444444444442</v>
      </c>
      <c r="G1136" s="15">
        <f t="shared" si="204"/>
        <v>12.555555555555555</v>
      </c>
      <c r="H1136" s="15"/>
      <c r="I1136" s="15">
        <f t="shared" si="205"/>
        <v>-2780.266666666666</v>
      </c>
      <c r="J1136" s="15">
        <f t="shared" si="206"/>
        <v>48.857189197530872</v>
      </c>
      <c r="K1136" s="21">
        <f t="shared" si="207"/>
        <v>188.82288000000003</v>
      </c>
      <c r="L1136" s="17">
        <f>K1136+J1136</f>
        <v>237.68006919753088</v>
      </c>
      <c r="M1136">
        <f>(($C$3*F1136)*$J$3)/2</f>
        <v>-464.79107999999985</v>
      </c>
      <c r="N1136">
        <f>(M1136/$J$3)+O1136</f>
        <v>-3932.7199308024683</v>
      </c>
      <c r="O1136" s="17">
        <f>L1136+I1136</f>
        <v>-2542.5865974691351</v>
      </c>
      <c r="P1136" s="15">
        <f t="shared" si="208"/>
        <v>-49377.483575630991</v>
      </c>
      <c r="Q1136" s="20">
        <f t="shared" si="209"/>
        <v>-49377.483575630991</v>
      </c>
      <c r="R1136" s="20">
        <f t="shared" si="214"/>
        <v>6847.1769069419697</v>
      </c>
      <c r="S1136" s="20">
        <f t="shared" si="215"/>
        <v>-4395.7544120019893</v>
      </c>
      <c r="T1136" s="20">
        <f t="shared" si="210"/>
        <v>4395.7544120019893</v>
      </c>
      <c r="U1136" s="20">
        <f t="shared" si="211"/>
        <v>2451.4224949399804</v>
      </c>
      <c r="V1136">
        <f>(0.5*$C$3*G1136^2)/1000</f>
        <v>151.71463703703702</v>
      </c>
      <c r="W1136">
        <f t="shared" si="212"/>
        <v>123.19228527407407</v>
      </c>
    </row>
    <row r="1137" spans="2:23" x14ac:dyDescent="0.3">
      <c r="B1137" s="6" t="s">
        <v>36</v>
      </c>
      <c r="C1137" s="6">
        <v>1129</v>
      </c>
      <c r="D1137" s="6">
        <v>107</v>
      </c>
      <c r="E1137" s="12">
        <v>40.1</v>
      </c>
      <c r="F1137" s="15">
        <f t="shared" si="213"/>
        <v>-1.25</v>
      </c>
      <c r="G1137" s="15">
        <f t="shared" si="204"/>
        <v>11.138888888888889</v>
      </c>
      <c r="H1137" s="15"/>
      <c r="I1137" s="15">
        <f t="shared" si="205"/>
        <v>-2406</v>
      </c>
      <c r="J1137" s="15">
        <f t="shared" si="206"/>
        <v>38.453896547067913</v>
      </c>
      <c r="K1137" s="21">
        <f t="shared" si="207"/>
        <v>188.82288000000003</v>
      </c>
      <c r="L1137" s="17">
        <f>K1137+J1137</f>
        <v>227.27677654706793</v>
      </c>
      <c r="M1137">
        <f>(($C$3*F1137)*$J$3)/2</f>
        <v>-402.22305</v>
      </c>
      <c r="N1137">
        <f>(M1137/$J$3)+O1137</f>
        <v>-3381.723223452932</v>
      </c>
      <c r="O1137" s="17">
        <f>L1137+I1137</f>
        <v>-2178.723223452932</v>
      </c>
      <c r="P1137" s="15">
        <f t="shared" si="208"/>
        <v>-37668.639239017379</v>
      </c>
      <c r="Q1137" s="20">
        <f t="shared" si="209"/>
        <v>-37668.639239017379</v>
      </c>
      <c r="R1137" s="20">
        <f t="shared" si="214"/>
        <v>6847.1769069419697</v>
      </c>
      <c r="S1137" s="20">
        <f t="shared" si="215"/>
        <v>-4433.4230512410068</v>
      </c>
      <c r="T1137" s="20">
        <f t="shared" si="210"/>
        <v>4433.4230512410068</v>
      </c>
      <c r="U1137" s="20">
        <f t="shared" si="211"/>
        <v>2413.753855700963</v>
      </c>
      <c r="V1137">
        <f>(0.5*$C$3*G1137^2)/1000</f>
        <v>119.40963148148148</v>
      </c>
      <c r="W1137">
        <f t="shared" si="212"/>
        <v>96.960620762962975</v>
      </c>
    </row>
    <row r="1138" spans="2:23" x14ac:dyDescent="0.3">
      <c r="B1138" s="6" t="s">
        <v>36</v>
      </c>
      <c r="C1138" s="6">
        <v>1130</v>
      </c>
      <c r="D1138" s="6">
        <v>108</v>
      </c>
      <c r="E1138" s="12">
        <v>36.200000000000003</v>
      </c>
      <c r="F1138" s="15">
        <f t="shared" si="213"/>
        <v>-1.0000000000000004</v>
      </c>
      <c r="G1138" s="15">
        <f t="shared" si="204"/>
        <v>10.055555555555555</v>
      </c>
      <c r="H1138" s="15"/>
      <c r="I1138" s="15">
        <f t="shared" si="205"/>
        <v>-1924.8000000000009</v>
      </c>
      <c r="J1138" s="15">
        <f t="shared" si="206"/>
        <v>31.33781766975309</v>
      </c>
      <c r="K1138" s="21">
        <f t="shared" si="207"/>
        <v>188.82288000000003</v>
      </c>
      <c r="L1138" s="17">
        <f>K1138+J1138</f>
        <v>220.16069766975312</v>
      </c>
      <c r="M1138">
        <f>(($C$3*F1138)*$J$3)/2</f>
        <v>-321.7784400000001</v>
      </c>
      <c r="N1138">
        <f>(M1138/$J$3)+O1138</f>
        <v>-2667.0393023302481</v>
      </c>
      <c r="O1138" s="17">
        <f>L1138+I1138</f>
        <v>-1704.6393023302478</v>
      </c>
      <c r="P1138" s="15">
        <f t="shared" si="208"/>
        <v>-26818.56187343194</v>
      </c>
      <c r="Q1138" s="20">
        <f t="shared" si="209"/>
        <v>-26818.56187343194</v>
      </c>
      <c r="R1138" s="20">
        <f t="shared" si="214"/>
        <v>6847.1769069419697</v>
      </c>
      <c r="S1138" s="20">
        <f t="shared" si="215"/>
        <v>-4460.2416131144391</v>
      </c>
      <c r="T1138" s="20">
        <f t="shared" si="210"/>
        <v>4460.2416131144391</v>
      </c>
      <c r="U1138" s="20">
        <f t="shared" si="211"/>
        <v>2386.9352938275306</v>
      </c>
      <c r="V1138">
        <f>(0.5*$C$3*G1138^2)/1000</f>
        <v>97.312303703703705</v>
      </c>
      <c r="W1138">
        <f t="shared" si="212"/>
        <v>79.017590607407413</v>
      </c>
    </row>
    <row r="1139" spans="2:23" x14ac:dyDescent="0.3">
      <c r="B1139" s="6" t="s">
        <v>36</v>
      </c>
      <c r="C1139" s="6">
        <v>1131</v>
      </c>
      <c r="D1139" s="6">
        <v>109</v>
      </c>
      <c r="E1139" s="12">
        <v>32.9</v>
      </c>
      <c r="F1139" s="15">
        <f t="shared" si="213"/>
        <v>-0.88888888888888917</v>
      </c>
      <c r="G1139" s="15">
        <f t="shared" si="204"/>
        <v>9.1388888888888893</v>
      </c>
      <c r="H1139" s="15"/>
      <c r="I1139" s="15">
        <f t="shared" si="205"/>
        <v>-1710.9333333333338</v>
      </c>
      <c r="J1139" s="15">
        <f t="shared" si="206"/>
        <v>25.884715991512355</v>
      </c>
      <c r="K1139" s="21">
        <f t="shared" si="207"/>
        <v>188.82288000000003</v>
      </c>
      <c r="L1139" s="17">
        <f>K1139+J1139</f>
        <v>214.70759599151239</v>
      </c>
      <c r="M1139">
        <f>(($C$3*F1139)*$J$3)/2</f>
        <v>-286.02528000000007</v>
      </c>
      <c r="N1139">
        <f>(M1139/$J$3)+O1139</f>
        <v>-2351.6924040084887</v>
      </c>
      <c r="O1139" s="17">
        <f>L1139+I1139</f>
        <v>-1496.2257373418215</v>
      </c>
      <c r="P1139" s="15">
        <f t="shared" si="208"/>
        <v>-21491.85558107758</v>
      </c>
      <c r="Q1139" s="20">
        <f t="shared" si="209"/>
        <v>-21491.85558107758</v>
      </c>
      <c r="R1139" s="20">
        <f t="shared" si="214"/>
        <v>6847.1769069419697</v>
      </c>
      <c r="S1139" s="20">
        <f t="shared" si="215"/>
        <v>-4481.7334686955164</v>
      </c>
      <c r="T1139" s="20">
        <f t="shared" si="210"/>
        <v>4481.7334686955164</v>
      </c>
      <c r="U1139" s="20">
        <f t="shared" si="211"/>
        <v>2365.4434382464533</v>
      </c>
      <c r="V1139">
        <f>(0.5*$C$3*G1139^2)/1000</f>
        <v>80.378964814814822</v>
      </c>
      <c r="W1139">
        <f t="shared" si="212"/>
        <v>65.267719429629636</v>
      </c>
    </row>
    <row r="1140" spans="2:23" x14ac:dyDescent="0.3">
      <c r="B1140" s="6" t="s">
        <v>36</v>
      </c>
      <c r="C1140" s="6">
        <v>1132</v>
      </c>
      <c r="D1140" s="6">
        <v>110</v>
      </c>
      <c r="E1140" s="12">
        <v>29.8</v>
      </c>
      <c r="F1140" s="15">
        <f t="shared" si="213"/>
        <v>-0.87499999999999956</v>
      </c>
      <c r="G1140" s="15">
        <f t="shared" si="204"/>
        <v>8.2777777777777786</v>
      </c>
      <c r="H1140" s="15"/>
      <c r="I1140" s="15">
        <f t="shared" si="205"/>
        <v>-1684.1999999999991</v>
      </c>
      <c r="J1140" s="15">
        <f t="shared" si="206"/>
        <v>21.236558410493835</v>
      </c>
      <c r="K1140" s="21">
        <f t="shared" si="207"/>
        <v>188.82288000000003</v>
      </c>
      <c r="L1140" s="17">
        <f>K1140+J1140</f>
        <v>210.05943841049387</v>
      </c>
      <c r="M1140">
        <f>(($C$3*F1140)*$J$3)/2</f>
        <v>-281.55613499999981</v>
      </c>
      <c r="N1140">
        <f>(M1140/$J$3)+O1140</f>
        <v>-2316.240561589505</v>
      </c>
      <c r="O1140" s="17">
        <f>L1140+I1140</f>
        <v>-1474.1405615895053</v>
      </c>
      <c r="P1140" s="15">
        <f t="shared" si="208"/>
        <v>-19173.324648713125</v>
      </c>
      <c r="Q1140" s="20">
        <f t="shared" si="209"/>
        <v>-19173.324648713125</v>
      </c>
      <c r="R1140" s="20">
        <f t="shared" si="214"/>
        <v>6847.1769069419697</v>
      </c>
      <c r="S1140" s="20">
        <f t="shared" si="215"/>
        <v>-4500.9067933442293</v>
      </c>
      <c r="T1140" s="20">
        <f t="shared" si="210"/>
        <v>4500.9067933442293</v>
      </c>
      <c r="U1140" s="20">
        <f t="shared" si="211"/>
        <v>2346.2701135977404</v>
      </c>
      <c r="V1140">
        <f>(0.5*$C$3*G1140^2)/1000</f>
        <v>65.945192592592605</v>
      </c>
      <c r="W1140">
        <f t="shared" si="212"/>
        <v>53.547496385185198</v>
      </c>
    </row>
    <row r="1141" spans="2:23" x14ac:dyDescent="0.3">
      <c r="B1141" s="6" t="s">
        <v>36</v>
      </c>
      <c r="C1141" s="6">
        <v>1133</v>
      </c>
      <c r="D1141" s="6">
        <v>111</v>
      </c>
      <c r="E1141" s="12">
        <v>26.6</v>
      </c>
      <c r="F1141" s="15">
        <f t="shared" si="213"/>
        <v>-0.94444444444444453</v>
      </c>
      <c r="G1141" s="15">
        <f t="shared" si="204"/>
        <v>7.3888888888888893</v>
      </c>
      <c r="H1141" s="15"/>
      <c r="I1141" s="15">
        <f t="shared" si="205"/>
        <v>-1817.8666666666668</v>
      </c>
      <c r="J1141" s="15">
        <f t="shared" si="206"/>
        <v>16.920565817901238</v>
      </c>
      <c r="K1141" s="21">
        <f t="shared" si="207"/>
        <v>188.82288000000003</v>
      </c>
      <c r="L1141" s="17">
        <f>K1141+J1141</f>
        <v>205.74344581790126</v>
      </c>
      <c r="M1141">
        <f>(($C$3*F1141)*$J$3)/2</f>
        <v>-303.90186</v>
      </c>
      <c r="N1141">
        <f>(M1141/$J$3)+O1141</f>
        <v>-2521.0565541820988</v>
      </c>
      <c r="O1141" s="17">
        <f>L1141+I1141</f>
        <v>-1612.1232208487654</v>
      </c>
      <c r="P1141" s="15">
        <f t="shared" si="208"/>
        <v>-18627.806761456621</v>
      </c>
      <c r="Q1141" s="20">
        <f t="shared" si="209"/>
        <v>-18627.806761456621</v>
      </c>
      <c r="R1141" s="20">
        <f t="shared" si="214"/>
        <v>6847.1769069419697</v>
      </c>
      <c r="S1141" s="20">
        <f t="shared" si="215"/>
        <v>-4519.534600105686</v>
      </c>
      <c r="T1141" s="20">
        <f t="shared" si="210"/>
        <v>4519.534600105686</v>
      </c>
      <c r="U1141" s="20">
        <f t="shared" si="211"/>
        <v>2327.6423068362838</v>
      </c>
      <c r="V1141">
        <f>(0.5*$C$3*G1141^2)/1000</f>
        <v>52.54288148148148</v>
      </c>
      <c r="W1141">
        <f t="shared" si="212"/>
        <v>42.664819762962964</v>
      </c>
    </row>
    <row r="1142" spans="2:23" x14ac:dyDescent="0.3">
      <c r="B1142" s="6" t="s">
        <v>36</v>
      </c>
      <c r="C1142" s="6">
        <v>1134</v>
      </c>
      <c r="D1142" s="6">
        <v>112</v>
      </c>
      <c r="E1142" s="12">
        <v>23</v>
      </c>
      <c r="F1142" s="15">
        <f t="shared" si="213"/>
        <v>-1.0000000000000004</v>
      </c>
      <c r="G1142" s="15">
        <f t="shared" si="204"/>
        <v>6.3888888888888893</v>
      </c>
      <c r="H1142" s="15"/>
      <c r="I1142" s="15">
        <f t="shared" si="205"/>
        <v>-1924.8000000000009</v>
      </c>
      <c r="J1142" s="15">
        <f t="shared" si="206"/>
        <v>12.650488040123461</v>
      </c>
      <c r="K1142" s="21">
        <f t="shared" si="207"/>
        <v>188.82288000000003</v>
      </c>
      <c r="L1142" s="17">
        <f>K1142+J1142</f>
        <v>201.47336804012349</v>
      </c>
      <c r="M1142">
        <f>(($C$3*F1142)*$J$3)/2</f>
        <v>-321.7784400000001</v>
      </c>
      <c r="N1142">
        <f>(M1142/$J$3)+O1142</f>
        <v>-2685.7266319598775</v>
      </c>
      <c r="O1142" s="17">
        <f>L1142+I1142</f>
        <v>-1723.3266319598774</v>
      </c>
      <c r="P1142" s="15">
        <f t="shared" si="208"/>
        <v>-17158.809037521441</v>
      </c>
      <c r="Q1142" s="20">
        <f t="shared" si="209"/>
        <v>-17158.809037521441</v>
      </c>
      <c r="R1142" s="20">
        <f t="shared" si="214"/>
        <v>6847.1769069419697</v>
      </c>
      <c r="S1142" s="20">
        <f t="shared" si="215"/>
        <v>-4536.6934091432076</v>
      </c>
      <c r="T1142" s="20">
        <f t="shared" si="210"/>
        <v>4536.6934091432076</v>
      </c>
      <c r="U1142" s="20">
        <f t="shared" si="211"/>
        <v>2310.4834977987621</v>
      </c>
      <c r="V1142">
        <f>(0.5*$C$3*G1142^2)/1000</f>
        <v>39.28314814814815</v>
      </c>
      <c r="W1142">
        <f t="shared" si="212"/>
        <v>31.897916296296302</v>
      </c>
    </row>
    <row r="1143" spans="2:23" x14ac:dyDescent="0.3">
      <c r="B1143" s="6" t="s">
        <v>36</v>
      </c>
      <c r="C1143" s="6">
        <v>1135</v>
      </c>
      <c r="D1143" s="6">
        <v>113</v>
      </c>
      <c r="E1143" s="12">
        <v>19.399999999999999</v>
      </c>
      <c r="F1143" s="15">
        <f t="shared" si="213"/>
        <v>-0.93055555555555547</v>
      </c>
      <c r="G1143" s="15">
        <f t="shared" si="204"/>
        <v>5.3888888888888893</v>
      </c>
      <c r="H1143" s="15"/>
      <c r="I1143" s="15">
        <f t="shared" si="205"/>
        <v>-1791.1333333333332</v>
      </c>
      <c r="J1143" s="15">
        <f t="shared" si="206"/>
        <v>9.000260262345682</v>
      </c>
      <c r="K1143" s="21">
        <f t="shared" si="207"/>
        <v>188.82288000000003</v>
      </c>
      <c r="L1143" s="17">
        <f>K1143+J1143</f>
        <v>197.8231402623457</v>
      </c>
      <c r="M1143">
        <f>(($C$3*F1143)*$J$3)/2</f>
        <v>-299.43271499999997</v>
      </c>
      <c r="N1143">
        <f>(M1143/$J$3)+O1143</f>
        <v>-2488.8768597376538</v>
      </c>
      <c r="O1143" s="17">
        <f>L1143+I1143</f>
        <v>-1593.3101930709875</v>
      </c>
      <c r="P1143" s="15">
        <f t="shared" si="208"/>
        <v>-13412.280855252913</v>
      </c>
      <c r="Q1143" s="20">
        <f t="shared" si="209"/>
        <v>-13412.280855252913</v>
      </c>
      <c r="R1143" s="20">
        <f t="shared" si="214"/>
        <v>6847.1769069419697</v>
      </c>
      <c r="S1143" s="20">
        <f t="shared" si="215"/>
        <v>-4550.1056899984605</v>
      </c>
      <c r="T1143" s="20">
        <f t="shared" si="210"/>
        <v>4550.1056899984605</v>
      </c>
      <c r="U1143" s="20">
        <f t="shared" si="211"/>
        <v>2297.0712169435092</v>
      </c>
      <c r="V1143">
        <f>(0.5*$C$3*G1143^2)/1000</f>
        <v>27.948214814814818</v>
      </c>
      <c r="W1143">
        <f t="shared" si="212"/>
        <v>22.693950429629634</v>
      </c>
    </row>
    <row r="1144" spans="2:23" x14ac:dyDescent="0.3">
      <c r="B1144" s="6" t="s">
        <v>36</v>
      </c>
      <c r="C1144" s="6">
        <v>1136</v>
      </c>
      <c r="D1144" s="6">
        <v>114</v>
      </c>
      <c r="E1144" s="12">
        <v>16.3</v>
      </c>
      <c r="F1144" s="15">
        <f t="shared" si="213"/>
        <v>-0.66666666666666652</v>
      </c>
      <c r="G1144" s="15">
        <f t="shared" si="204"/>
        <v>4.5277777777777777</v>
      </c>
      <c r="H1144" s="15"/>
      <c r="I1144" s="15">
        <f t="shared" si="205"/>
        <v>-1283.1999999999996</v>
      </c>
      <c r="J1144" s="15">
        <f t="shared" si="206"/>
        <v>6.3537016396604953</v>
      </c>
      <c r="K1144" s="21">
        <f t="shared" si="207"/>
        <v>188.82288000000003</v>
      </c>
      <c r="L1144" s="17">
        <f>K1144+J1144</f>
        <v>195.17658163966053</v>
      </c>
      <c r="M1144">
        <f>(($C$3*F1144)*$J$3)/2</f>
        <v>-214.51895999999991</v>
      </c>
      <c r="N1144">
        <f>(M1144/$J$3)+O1144</f>
        <v>-1729.6234183603387</v>
      </c>
      <c r="O1144" s="17">
        <f>L1144+I1144</f>
        <v>-1088.0234183603391</v>
      </c>
      <c r="P1144" s="15">
        <f t="shared" si="208"/>
        <v>-7831.3504775759784</v>
      </c>
      <c r="Q1144" s="20">
        <f t="shared" si="209"/>
        <v>-7831.3504775759784</v>
      </c>
      <c r="R1144" s="20">
        <f t="shared" si="214"/>
        <v>6847.1769069419697</v>
      </c>
      <c r="S1144" s="20">
        <f t="shared" si="215"/>
        <v>-4557.9370404760366</v>
      </c>
      <c r="T1144" s="20">
        <f t="shared" si="210"/>
        <v>4557.9370404760366</v>
      </c>
      <c r="U1144" s="20">
        <f t="shared" si="211"/>
        <v>2289.2398664659331</v>
      </c>
      <c r="V1144">
        <f>(0.5*$C$3*G1144^2)/1000</f>
        <v>19.729942592592593</v>
      </c>
      <c r="W1144">
        <f t="shared" si="212"/>
        <v>16.020713385185186</v>
      </c>
    </row>
    <row r="1145" spans="2:23" x14ac:dyDescent="0.3">
      <c r="B1145" s="6" t="s">
        <v>36</v>
      </c>
      <c r="C1145" s="6">
        <v>1137</v>
      </c>
      <c r="D1145" s="6">
        <v>115</v>
      </c>
      <c r="E1145" s="12">
        <v>14.6</v>
      </c>
      <c r="F1145" s="15">
        <f t="shared" si="213"/>
        <v>-0.29166666666666685</v>
      </c>
      <c r="G1145" s="15">
        <f t="shared" si="204"/>
        <v>4.0555555555555554</v>
      </c>
      <c r="H1145" s="15"/>
      <c r="I1145" s="15">
        <f t="shared" si="205"/>
        <v>-561.40000000000032</v>
      </c>
      <c r="J1145" s="15">
        <f t="shared" si="206"/>
        <v>5.0975010030864203</v>
      </c>
      <c r="K1145" s="21">
        <f t="shared" si="207"/>
        <v>188.82288000000003</v>
      </c>
      <c r="L1145" s="17">
        <f>K1145+J1145</f>
        <v>193.92038100308645</v>
      </c>
      <c r="M1145">
        <f>(($C$3*F1145)*$J$3)/2</f>
        <v>-93.852045000000047</v>
      </c>
      <c r="N1145">
        <f>(M1145/$J$3)+O1145</f>
        <v>-648.17961899691409</v>
      </c>
      <c r="O1145" s="17">
        <f>L1145+I1145</f>
        <v>-367.47961899691387</v>
      </c>
      <c r="P1145" s="15">
        <f t="shared" si="208"/>
        <v>-2628.7284548208181</v>
      </c>
      <c r="Q1145" s="20">
        <f t="shared" si="209"/>
        <v>-2628.7284548208181</v>
      </c>
      <c r="R1145" s="20">
        <f t="shared" si="214"/>
        <v>6847.1769069419697</v>
      </c>
      <c r="S1145" s="20">
        <f t="shared" si="215"/>
        <v>-4560.5657689308573</v>
      </c>
      <c r="T1145" s="20">
        <f t="shared" si="210"/>
        <v>4560.5657689308573</v>
      </c>
      <c r="U1145" s="20">
        <f t="shared" si="211"/>
        <v>2286.6111380111124</v>
      </c>
      <c r="V1145">
        <f>(0.5*$C$3*G1145^2)/1000</f>
        <v>15.8291037037037</v>
      </c>
      <c r="W1145">
        <f t="shared" si="212"/>
        <v>12.853232207407405</v>
      </c>
    </row>
    <row r="1146" spans="2:23" x14ac:dyDescent="0.3">
      <c r="B1146" s="6" t="s">
        <v>36</v>
      </c>
      <c r="C1146" s="6">
        <v>1138</v>
      </c>
      <c r="D1146" s="6">
        <v>116</v>
      </c>
      <c r="E1146" s="12">
        <v>14.2</v>
      </c>
      <c r="F1146" s="15">
        <f t="shared" si="213"/>
        <v>-4.1666666666666519E-2</v>
      </c>
      <c r="G1146" s="15">
        <f t="shared" si="204"/>
        <v>3.9444444444444446</v>
      </c>
      <c r="H1146" s="15"/>
      <c r="I1146" s="15">
        <f t="shared" si="205"/>
        <v>-80.199999999999719</v>
      </c>
      <c r="J1146" s="15">
        <f t="shared" si="206"/>
        <v>4.8220121141975323</v>
      </c>
      <c r="K1146" s="21">
        <f t="shared" si="207"/>
        <v>188.82288000000003</v>
      </c>
      <c r="L1146" s="17">
        <f>K1146+J1146</f>
        <v>193.64489211419755</v>
      </c>
      <c r="M1146">
        <f>(($C$3*F1146)*$J$3)/2</f>
        <v>-13.407434999999952</v>
      </c>
      <c r="N1146">
        <f>(M1146/$J$3)+O1146</f>
        <v>73.344892114197961</v>
      </c>
      <c r="O1146" s="17">
        <f>L1146+I1146</f>
        <v>113.44489211419783</v>
      </c>
      <c r="P1146" s="15">
        <f t="shared" si="208"/>
        <v>289.30485222822529</v>
      </c>
      <c r="Q1146" s="20">
        <f t="shared" si="209"/>
        <v>289.30485222822529</v>
      </c>
      <c r="R1146" s="20">
        <f t="shared" si="214"/>
        <v>6847.466211794198</v>
      </c>
      <c r="S1146" s="20">
        <f t="shared" si="215"/>
        <v>-4560.5657689308573</v>
      </c>
      <c r="T1146" s="20">
        <f t="shared" si="210"/>
        <v>4560.5657689308573</v>
      </c>
      <c r="U1146" s="20">
        <f t="shared" si="211"/>
        <v>2286.9004428633407</v>
      </c>
      <c r="V1146">
        <f>(0.5*$C$3*G1146^2)/1000</f>
        <v>14.973637037037038</v>
      </c>
      <c r="W1146">
        <f t="shared" si="212"/>
        <v>12.158593274074075</v>
      </c>
    </row>
    <row r="1147" spans="2:23" x14ac:dyDescent="0.3">
      <c r="B1147" s="6" t="s">
        <v>36</v>
      </c>
      <c r="C1147" s="6">
        <v>1139</v>
      </c>
      <c r="D1147" s="6">
        <v>117</v>
      </c>
      <c r="E1147" s="12">
        <v>14.3</v>
      </c>
      <c r="F1147" s="15">
        <f t="shared" si="213"/>
        <v>5.5555555555555601E-2</v>
      </c>
      <c r="G1147" s="15">
        <f t="shared" si="204"/>
        <v>3.9722222222222223</v>
      </c>
      <c r="H1147" s="15"/>
      <c r="I1147" s="15">
        <f t="shared" si="205"/>
        <v>106.93333333333342</v>
      </c>
      <c r="J1147" s="15">
        <f t="shared" si="206"/>
        <v>4.8901669174382727</v>
      </c>
      <c r="K1147" s="21">
        <f t="shared" si="207"/>
        <v>188.82288000000003</v>
      </c>
      <c r="L1147" s="17">
        <f>K1147+J1147</f>
        <v>193.71304691743831</v>
      </c>
      <c r="M1147">
        <f>(($C$3*F1147)*$J$3)/2</f>
        <v>17.876580000000015</v>
      </c>
      <c r="N1147">
        <f>(M1147/$J$3)+O1147</f>
        <v>354.1130469174384</v>
      </c>
      <c r="O1147" s="17">
        <f>L1147+I1147</f>
        <v>300.6463802507717</v>
      </c>
      <c r="P1147" s="15">
        <f t="shared" si="208"/>
        <v>1406.6157141442693</v>
      </c>
      <c r="Q1147" s="20">
        <f t="shared" si="209"/>
        <v>1406.6157141442693</v>
      </c>
      <c r="R1147" s="20">
        <f t="shared" si="214"/>
        <v>6848.8728275083422</v>
      </c>
      <c r="S1147" s="20">
        <f t="shared" si="215"/>
        <v>-4560.5657689308573</v>
      </c>
      <c r="T1147" s="20">
        <f t="shared" si="210"/>
        <v>4560.5657689308573</v>
      </c>
      <c r="U1147" s="20">
        <f t="shared" si="211"/>
        <v>2288.3070585774849</v>
      </c>
      <c r="V1147">
        <f>(0.5*$C$3*G1147^2)/1000</f>
        <v>15.185275925925927</v>
      </c>
      <c r="W1147">
        <f t="shared" si="212"/>
        <v>12.330444051851854</v>
      </c>
    </row>
    <row r="1148" spans="2:23" x14ac:dyDescent="0.3">
      <c r="B1148" s="6" t="s">
        <v>36</v>
      </c>
      <c r="C1148" s="6">
        <v>1140</v>
      </c>
      <c r="D1148" s="6">
        <v>118</v>
      </c>
      <c r="E1148" s="12">
        <v>14.6</v>
      </c>
      <c r="F1148" s="15">
        <f t="shared" si="213"/>
        <v>0.11111111111111097</v>
      </c>
      <c r="G1148" s="15">
        <f t="shared" si="204"/>
        <v>4.0555555555555554</v>
      </c>
      <c r="H1148" s="15"/>
      <c r="I1148" s="15">
        <f t="shared" si="205"/>
        <v>213.86666666666639</v>
      </c>
      <c r="J1148" s="15">
        <f t="shared" si="206"/>
        <v>5.0975010030864203</v>
      </c>
      <c r="K1148" s="21">
        <f t="shared" si="207"/>
        <v>188.82288000000003</v>
      </c>
      <c r="L1148" s="17">
        <f>K1148+J1148</f>
        <v>193.92038100308645</v>
      </c>
      <c r="M1148">
        <f>(($C$3*F1148)*$J$3)/2</f>
        <v>35.753159999999951</v>
      </c>
      <c r="N1148">
        <f>(M1148/$J$3)+O1148</f>
        <v>514.720381003086</v>
      </c>
      <c r="O1148" s="17">
        <f>L1148+I1148</f>
        <v>407.78704766975284</v>
      </c>
      <c r="P1148" s="15">
        <f t="shared" si="208"/>
        <v>2087.4771007347376</v>
      </c>
      <c r="Q1148" s="20">
        <f t="shared" si="209"/>
        <v>2087.4771007347376</v>
      </c>
      <c r="R1148" s="20">
        <f t="shared" si="214"/>
        <v>6850.960304609077</v>
      </c>
      <c r="S1148" s="20">
        <f t="shared" si="215"/>
        <v>-4560.5657689308573</v>
      </c>
      <c r="T1148" s="20">
        <f t="shared" si="210"/>
        <v>4560.5657689308573</v>
      </c>
      <c r="U1148" s="20">
        <f t="shared" si="211"/>
        <v>2290.3945356782197</v>
      </c>
      <c r="V1148">
        <f>(0.5*$C$3*G1148^2)/1000</f>
        <v>15.8291037037037</v>
      </c>
      <c r="W1148">
        <f t="shared" si="212"/>
        <v>12.853232207407405</v>
      </c>
    </row>
    <row r="1149" spans="2:23" x14ac:dyDescent="0.3">
      <c r="B1149" s="6" t="s">
        <v>36</v>
      </c>
      <c r="C1149" s="6">
        <v>1141</v>
      </c>
      <c r="D1149" s="6">
        <v>119</v>
      </c>
      <c r="E1149" s="12">
        <v>15.1</v>
      </c>
      <c r="F1149" s="15">
        <f t="shared" si="213"/>
        <v>0.24999999999999983</v>
      </c>
      <c r="G1149" s="15">
        <f t="shared" si="204"/>
        <v>4.1944444444444446</v>
      </c>
      <c r="H1149" s="15"/>
      <c r="I1149" s="15">
        <f t="shared" si="205"/>
        <v>481.19999999999965</v>
      </c>
      <c r="J1149" s="15">
        <f t="shared" si="206"/>
        <v>5.452623398919755</v>
      </c>
      <c r="K1149" s="21">
        <f t="shared" si="207"/>
        <v>188.82288000000003</v>
      </c>
      <c r="L1149" s="17">
        <f>K1149+J1149</f>
        <v>194.2755033989198</v>
      </c>
      <c r="M1149">
        <f>(($C$3*F1149)*$J$3)/2</f>
        <v>80.44460999999994</v>
      </c>
      <c r="N1149">
        <f>(M1149/$J$3)+O1149</f>
        <v>916.0755033989193</v>
      </c>
      <c r="O1149" s="17">
        <f>L1149+I1149</f>
        <v>675.4755033989195</v>
      </c>
      <c r="P1149" s="15">
        <f t="shared" si="208"/>
        <v>3842.4278059232452</v>
      </c>
      <c r="Q1149" s="20">
        <f t="shared" si="209"/>
        <v>3842.4278059232452</v>
      </c>
      <c r="R1149" s="20">
        <f t="shared" si="214"/>
        <v>6854.8027324149998</v>
      </c>
      <c r="S1149" s="20">
        <f t="shared" si="215"/>
        <v>-4560.5657689308573</v>
      </c>
      <c r="T1149" s="20">
        <f t="shared" si="210"/>
        <v>4560.5657689308573</v>
      </c>
      <c r="U1149" s="20">
        <f t="shared" si="211"/>
        <v>2294.2369634841425</v>
      </c>
      <c r="V1149">
        <f>(0.5*$C$3*G1149^2)/1000</f>
        <v>16.931853703703705</v>
      </c>
      <c r="W1149">
        <f t="shared" si="212"/>
        <v>13.748665207407409</v>
      </c>
    </row>
    <row r="1150" spans="2:23" x14ac:dyDescent="0.3">
      <c r="B1150" s="6" t="s">
        <v>36</v>
      </c>
      <c r="C1150" s="6">
        <v>1142</v>
      </c>
      <c r="D1150" s="6">
        <v>120</v>
      </c>
      <c r="E1150" s="12">
        <v>16.399999999999999</v>
      </c>
      <c r="F1150" s="15">
        <f t="shared" si="213"/>
        <v>0.5555555555555558</v>
      </c>
      <c r="G1150" s="15">
        <f t="shared" si="204"/>
        <v>4.5555555555555554</v>
      </c>
      <c r="H1150" s="15"/>
      <c r="I1150" s="15">
        <f t="shared" si="205"/>
        <v>1069.3333333333337</v>
      </c>
      <c r="J1150" s="15">
        <f t="shared" si="206"/>
        <v>6.4319003086419766</v>
      </c>
      <c r="K1150" s="21">
        <f t="shared" si="207"/>
        <v>188.82288000000003</v>
      </c>
      <c r="L1150" s="17">
        <f>K1150+J1150</f>
        <v>195.25478030864201</v>
      </c>
      <c r="M1150">
        <f>(($C$3*F1150)*$J$3)/2</f>
        <v>178.76580000000004</v>
      </c>
      <c r="N1150">
        <f>(M1150/$J$3)+O1150</f>
        <v>1799.2547803086427</v>
      </c>
      <c r="O1150" s="17">
        <f>L1150+I1150</f>
        <v>1264.5881136419757</v>
      </c>
      <c r="P1150" s="15">
        <f t="shared" si="208"/>
        <v>8196.6051102949277</v>
      </c>
      <c r="Q1150" s="20">
        <f t="shared" si="209"/>
        <v>8196.6051102949277</v>
      </c>
      <c r="R1150" s="20">
        <f t="shared" si="214"/>
        <v>6862.9993375252943</v>
      </c>
      <c r="S1150" s="20">
        <f t="shared" si="215"/>
        <v>-4560.5657689308573</v>
      </c>
      <c r="T1150" s="20">
        <f t="shared" si="210"/>
        <v>4560.5657689308573</v>
      </c>
      <c r="U1150" s="20">
        <f t="shared" si="211"/>
        <v>2302.433568594437</v>
      </c>
      <c r="V1150">
        <f>(0.5*$C$3*G1150^2)/1000</f>
        <v>19.97277037037037</v>
      </c>
      <c r="W1150">
        <f t="shared" si="212"/>
        <v>16.217889540740742</v>
      </c>
    </row>
    <row r="1151" spans="2:23" x14ac:dyDescent="0.3">
      <c r="B1151" s="6" t="s">
        <v>36</v>
      </c>
      <c r="C1151" s="6">
        <v>1143</v>
      </c>
      <c r="D1151" s="6">
        <v>121</v>
      </c>
      <c r="E1151" s="12">
        <v>19.100000000000001</v>
      </c>
      <c r="F1151" s="15">
        <f t="shared" si="213"/>
        <v>0.84722222222222243</v>
      </c>
      <c r="G1151" s="15">
        <f t="shared" si="204"/>
        <v>5.3055555555555554</v>
      </c>
      <c r="H1151" s="15"/>
      <c r="I1151" s="15">
        <f t="shared" si="205"/>
        <v>1630.7333333333338</v>
      </c>
      <c r="J1151" s="15">
        <f t="shared" si="206"/>
        <v>8.7240539544753091</v>
      </c>
      <c r="K1151" s="21">
        <f t="shared" si="207"/>
        <v>188.82288000000003</v>
      </c>
      <c r="L1151" s="17">
        <f>K1151+J1151</f>
        <v>197.54693395447532</v>
      </c>
      <c r="M1151">
        <f>(($C$3*F1151)*$J$3)/2</f>
        <v>272.61784500000005</v>
      </c>
      <c r="N1151">
        <f>(M1151/$J$3)+O1151</f>
        <v>2643.646933954476</v>
      </c>
      <c r="O1151" s="17">
        <f>L1151+I1151</f>
        <v>1828.2802672878092</v>
      </c>
      <c r="P1151" s="15">
        <f t="shared" si="208"/>
        <v>14026.01567736958</v>
      </c>
      <c r="Q1151" s="20">
        <f t="shared" si="209"/>
        <v>14026.01567736958</v>
      </c>
      <c r="R1151" s="20">
        <f t="shared" si="214"/>
        <v>6877.0253532026636</v>
      </c>
      <c r="S1151" s="20">
        <f t="shared" si="215"/>
        <v>-4560.5657689308573</v>
      </c>
      <c r="T1151" s="20">
        <f t="shared" si="210"/>
        <v>4560.5657689308573</v>
      </c>
      <c r="U1151" s="20">
        <f t="shared" si="211"/>
        <v>2316.4595842718063</v>
      </c>
      <c r="V1151">
        <f>(0.5*$C$3*G1151^2)/1000</f>
        <v>27.090520370370367</v>
      </c>
      <c r="W1151">
        <f t="shared" si="212"/>
        <v>21.99750254074074</v>
      </c>
    </row>
    <row r="1152" spans="2:23" x14ac:dyDescent="0.3">
      <c r="B1152" s="6" t="s">
        <v>36</v>
      </c>
      <c r="C1152" s="6">
        <v>1144</v>
      </c>
      <c r="D1152" s="6">
        <v>122</v>
      </c>
      <c r="E1152" s="12">
        <v>22.5</v>
      </c>
      <c r="F1152" s="15">
        <f t="shared" si="213"/>
        <v>0.73611111111111072</v>
      </c>
      <c r="G1152" s="15">
        <f t="shared" si="204"/>
        <v>6.25</v>
      </c>
      <c r="H1152" s="15"/>
      <c r="I1152" s="15">
        <f t="shared" si="205"/>
        <v>1416.8666666666659</v>
      </c>
      <c r="J1152" s="15">
        <f t="shared" si="206"/>
        <v>12.106445312500002</v>
      </c>
      <c r="K1152" s="21">
        <f t="shared" si="207"/>
        <v>188.82288000000003</v>
      </c>
      <c r="L1152" s="17">
        <f>K1152+J1152</f>
        <v>200.92932531250003</v>
      </c>
      <c r="M1152">
        <f>(($C$3*F1152)*$J$3)/2</f>
        <v>236.86468499999987</v>
      </c>
      <c r="N1152">
        <f>(M1152/$J$3)+O1152</f>
        <v>2326.229325312499</v>
      </c>
      <c r="O1152" s="17">
        <f>L1152+I1152</f>
        <v>1617.7959919791658</v>
      </c>
      <c r="P1152" s="15">
        <f t="shared" si="208"/>
        <v>14538.933283203118</v>
      </c>
      <c r="Q1152" s="20">
        <f t="shared" si="209"/>
        <v>14538.933283203118</v>
      </c>
      <c r="R1152" s="20">
        <f t="shared" si="214"/>
        <v>6891.5642864858664</v>
      </c>
      <c r="S1152" s="20">
        <f t="shared" si="215"/>
        <v>-4560.5657689308573</v>
      </c>
      <c r="T1152" s="20">
        <f t="shared" si="210"/>
        <v>4560.5657689308573</v>
      </c>
      <c r="U1152" s="20">
        <f t="shared" si="211"/>
        <v>2330.9985175550091</v>
      </c>
      <c r="V1152">
        <f>(0.5*$C$3*G1152^2)/1000</f>
        <v>37.59375</v>
      </c>
      <c r="W1152">
        <f t="shared" si="212"/>
        <v>30.526125</v>
      </c>
    </row>
    <row r="1153" spans="2:23" x14ac:dyDescent="0.3">
      <c r="B1153" s="6" t="s">
        <v>36</v>
      </c>
      <c r="C1153" s="6">
        <v>1145</v>
      </c>
      <c r="D1153" s="6">
        <v>123</v>
      </c>
      <c r="E1153" s="12">
        <v>24.4</v>
      </c>
      <c r="F1153" s="15">
        <f t="shared" si="213"/>
        <v>0.31944444444444453</v>
      </c>
      <c r="G1153" s="15">
        <f t="shared" si="204"/>
        <v>6.7777777777777777</v>
      </c>
      <c r="H1153" s="15"/>
      <c r="I1153" s="15">
        <f t="shared" si="205"/>
        <v>614.86666666666679</v>
      </c>
      <c r="J1153" s="15">
        <f t="shared" si="206"/>
        <v>14.237418827160496</v>
      </c>
      <c r="K1153" s="21">
        <f t="shared" si="207"/>
        <v>188.82288000000003</v>
      </c>
      <c r="L1153" s="17">
        <f>K1153+J1153</f>
        <v>203.06029882716052</v>
      </c>
      <c r="M1153">
        <f>(($C$3*F1153)*$J$3)/2</f>
        <v>102.79033500000001</v>
      </c>
      <c r="N1153">
        <f>(M1153/$J$3)+O1153</f>
        <v>1125.3602988271607</v>
      </c>
      <c r="O1153" s="17">
        <f>L1153+I1153</f>
        <v>817.92696549382731</v>
      </c>
      <c r="P1153" s="15">
        <f t="shared" si="208"/>
        <v>7627.442025384089</v>
      </c>
      <c r="Q1153" s="20">
        <f t="shared" si="209"/>
        <v>7627.442025384089</v>
      </c>
      <c r="R1153" s="20">
        <f t="shared" si="214"/>
        <v>6899.1917285112504</v>
      </c>
      <c r="S1153" s="20">
        <f t="shared" si="215"/>
        <v>-4560.5657689308573</v>
      </c>
      <c r="T1153" s="20">
        <f t="shared" si="210"/>
        <v>4560.5657689308573</v>
      </c>
      <c r="U1153" s="20">
        <f t="shared" si="211"/>
        <v>2338.6259595803931</v>
      </c>
      <c r="V1153">
        <f>(0.5*$C$3*G1153^2)/1000</f>
        <v>44.210992592592589</v>
      </c>
      <c r="W1153">
        <f t="shared" si="212"/>
        <v>35.899325985185186</v>
      </c>
    </row>
    <row r="1154" spans="2:23" x14ac:dyDescent="0.3">
      <c r="B1154" s="6" t="s">
        <v>36</v>
      </c>
      <c r="C1154" s="6">
        <v>1146</v>
      </c>
      <c r="D1154" s="6">
        <v>124</v>
      </c>
      <c r="E1154" s="12">
        <v>24.8</v>
      </c>
      <c r="F1154" s="15">
        <f t="shared" si="213"/>
        <v>-0.23611111111111099</v>
      </c>
      <c r="G1154" s="15">
        <f t="shared" si="204"/>
        <v>6.8888888888888893</v>
      </c>
      <c r="H1154" s="15"/>
      <c r="I1154" s="15">
        <f t="shared" si="205"/>
        <v>-454.46666666666641</v>
      </c>
      <c r="J1154" s="15">
        <f t="shared" si="206"/>
        <v>14.708045679012351</v>
      </c>
      <c r="K1154" s="21">
        <f t="shared" si="207"/>
        <v>188.82288000000003</v>
      </c>
      <c r="L1154" s="17">
        <f>K1154+J1154</f>
        <v>203.53092567901237</v>
      </c>
      <c r="M1154">
        <f>(($C$3*F1154)*$J$3)/2</f>
        <v>-75.975464999999957</v>
      </c>
      <c r="N1154">
        <f>(M1154/$J$3)+O1154</f>
        <v>-478.16907432098725</v>
      </c>
      <c r="O1154" s="17">
        <f>L1154+I1154</f>
        <v>-250.93574098765404</v>
      </c>
      <c r="P1154" s="15">
        <f t="shared" si="208"/>
        <v>-3294.0536231001347</v>
      </c>
      <c r="Q1154" s="20">
        <f t="shared" si="209"/>
        <v>-3294.0536231001347</v>
      </c>
      <c r="R1154" s="20">
        <f t="shared" si="214"/>
        <v>6899.1917285112504</v>
      </c>
      <c r="S1154" s="20">
        <f t="shared" si="215"/>
        <v>-4563.8598225539572</v>
      </c>
      <c r="T1154" s="20">
        <f t="shared" si="210"/>
        <v>4563.8598225539572</v>
      </c>
      <c r="U1154" s="20">
        <f t="shared" si="211"/>
        <v>2335.3319059572932</v>
      </c>
      <c r="V1154">
        <f>(0.5*$C$3*G1154^2)/1000</f>
        <v>45.672414814814822</v>
      </c>
      <c r="W1154">
        <f t="shared" si="212"/>
        <v>37.08600082962964</v>
      </c>
    </row>
    <row r="1155" spans="2:23" x14ac:dyDescent="0.3">
      <c r="B1155" s="6" t="s">
        <v>36</v>
      </c>
      <c r="C1155" s="6">
        <v>1147</v>
      </c>
      <c r="D1155" s="6">
        <v>125</v>
      </c>
      <c r="E1155" s="12">
        <v>22.7</v>
      </c>
      <c r="F1155" s="15">
        <f t="shared" si="213"/>
        <v>-1.0277777777777781</v>
      </c>
      <c r="G1155" s="15">
        <f t="shared" si="204"/>
        <v>6.3055555555555554</v>
      </c>
      <c r="H1155" s="15"/>
      <c r="I1155" s="15">
        <f t="shared" si="205"/>
        <v>-1978.2666666666673</v>
      </c>
      <c r="J1155" s="15">
        <f t="shared" si="206"/>
        <v>12.322627565586423</v>
      </c>
      <c r="K1155" s="21">
        <f t="shared" si="207"/>
        <v>188.82288000000003</v>
      </c>
      <c r="L1155" s="17">
        <f>K1155+J1155</f>
        <v>201.14550756558646</v>
      </c>
      <c r="M1155">
        <f>(($C$3*F1155)*$J$3)/2</f>
        <v>-330.7167300000001</v>
      </c>
      <c r="N1155">
        <f>(M1155/$J$3)+O1155</f>
        <v>-2766.2544924344147</v>
      </c>
      <c r="O1155" s="17">
        <f>L1155+I1155</f>
        <v>-1777.1211591010808</v>
      </c>
      <c r="P1155" s="15">
        <f t="shared" si="208"/>
        <v>-17442.771382850337</v>
      </c>
      <c r="Q1155" s="20">
        <f t="shared" si="209"/>
        <v>-17442.771382850337</v>
      </c>
      <c r="R1155" s="20">
        <f t="shared" si="214"/>
        <v>6899.1917285112504</v>
      </c>
      <c r="S1155" s="20">
        <f t="shared" si="215"/>
        <v>-4581.3025939368072</v>
      </c>
      <c r="T1155" s="20">
        <f t="shared" si="210"/>
        <v>4581.3025939368072</v>
      </c>
      <c r="U1155" s="20">
        <f t="shared" si="211"/>
        <v>2317.8891345744432</v>
      </c>
      <c r="V1155">
        <f>(0.5*$C$3*G1155^2)/1000</f>
        <v>38.265053703703707</v>
      </c>
      <c r="W1155">
        <f t="shared" si="212"/>
        <v>31.071223607407411</v>
      </c>
    </row>
    <row r="1156" spans="2:23" x14ac:dyDescent="0.3">
      <c r="B1156" s="6" t="s">
        <v>36</v>
      </c>
      <c r="C1156" s="6">
        <v>1148</v>
      </c>
      <c r="D1156" s="6">
        <v>126</v>
      </c>
      <c r="E1156" s="12">
        <v>17.399999999999999</v>
      </c>
      <c r="F1156" s="15">
        <f t="shared" si="213"/>
        <v>-1.2361111111111109</v>
      </c>
      <c r="G1156" s="15">
        <f t="shared" si="204"/>
        <v>4.833333333333333</v>
      </c>
      <c r="H1156" s="15"/>
      <c r="I1156" s="15">
        <f t="shared" si="205"/>
        <v>-2379.2666666666664</v>
      </c>
      <c r="J1156" s="15">
        <f t="shared" si="206"/>
        <v>7.2401923611111112</v>
      </c>
      <c r="K1156" s="21">
        <f t="shared" si="207"/>
        <v>188.82288000000003</v>
      </c>
      <c r="L1156" s="17">
        <f>K1156+J1156</f>
        <v>196.06307236111113</v>
      </c>
      <c r="M1156">
        <f>(($C$3*F1156)*$J$3)/2</f>
        <v>-397.75390499999992</v>
      </c>
      <c r="N1156">
        <f>(M1156/$J$3)+O1156</f>
        <v>-3372.8369276388885</v>
      </c>
      <c r="O1156" s="17">
        <f>L1156+I1156</f>
        <v>-2183.2035943055553</v>
      </c>
      <c r="P1156" s="15">
        <f t="shared" si="208"/>
        <v>-16302.045150254628</v>
      </c>
      <c r="Q1156" s="20">
        <f t="shared" si="209"/>
        <v>-16302.045150254628</v>
      </c>
      <c r="R1156" s="20">
        <f t="shared" si="214"/>
        <v>6899.1917285112504</v>
      </c>
      <c r="S1156" s="20">
        <f t="shared" si="215"/>
        <v>-4597.6046390870615</v>
      </c>
      <c r="T1156" s="20">
        <f t="shared" si="210"/>
        <v>4597.6046390870615</v>
      </c>
      <c r="U1156" s="20">
        <f t="shared" si="211"/>
        <v>2301.5870894241889</v>
      </c>
      <c r="V1156">
        <f>(0.5*$C$3*G1156^2)/1000</f>
        <v>22.482733333333329</v>
      </c>
      <c r="W1156">
        <f t="shared" si="212"/>
        <v>18.255979466666663</v>
      </c>
    </row>
    <row r="1157" spans="2:23" x14ac:dyDescent="0.3">
      <c r="B1157" s="6" t="s">
        <v>36</v>
      </c>
      <c r="C1157" s="6">
        <v>1149</v>
      </c>
      <c r="D1157" s="6">
        <v>127</v>
      </c>
      <c r="E1157" s="12">
        <v>13.8</v>
      </c>
      <c r="F1157" s="15">
        <f t="shared" si="213"/>
        <v>-0.74999999999999978</v>
      </c>
      <c r="G1157" s="15">
        <f t="shared" si="204"/>
        <v>3.8333333333333335</v>
      </c>
      <c r="H1157" s="15"/>
      <c r="I1157" s="15">
        <f t="shared" si="205"/>
        <v>-1443.5999999999995</v>
      </c>
      <c r="J1157" s="15">
        <f t="shared" si="206"/>
        <v>4.5541756944444458</v>
      </c>
      <c r="K1157" s="21">
        <f t="shared" si="207"/>
        <v>188.82288000000003</v>
      </c>
      <c r="L1157" s="17">
        <f>K1157+J1157</f>
        <v>193.37705569444446</v>
      </c>
      <c r="M1157">
        <f>(($C$3*F1157)*$J$3)/2</f>
        <v>-241.33382999999989</v>
      </c>
      <c r="N1157">
        <f>(M1157/$J$3)+O1157</f>
        <v>-1972.0229443055548</v>
      </c>
      <c r="O1157" s="17">
        <f>L1157+I1157</f>
        <v>-1250.2229443055551</v>
      </c>
      <c r="P1157" s="15">
        <f t="shared" si="208"/>
        <v>-7559.4212865046275</v>
      </c>
      <c r="Q1157" s="20">
        <f t="shared" si="209"/>
        <v>-7559.4212865046275</v>
      </c>
      <c r="R1157" s="20">
        <f t="shared" si="214"/>
        <v>6899.1917285112504</v>
      </c>
      <c r="S1157" s="20">
        <f t="shared" si="215"/>
        <v>-4605.1640603735659</v>
      </c>
      <c r="T1157" s="20">
        <f t="shared" si="210"/>
        <v>4605.1640603735659</v>
      </c>
      <c r="U1157" s="20">
        <f t="shared" si="211"/>
        <v>2294.0276681376845</v>
      </c>
      <c r="V1157">
        <f>(0.5*$C$3*G1157^2)/1000</f>
        <v>14.141933333333334</v>
      </c>
      <c r="W1157">
        <f t="shared" si="212"/>
        <v>11.483249866666668</v>
      </c>
    </row>
    <row r="1158" spans="2:23" x14ac:dyDescent="0.3">
      <c r="B1158" s="6" t="s">
        <v>36</v>
      </c>
      <c r="C1158" s="6">
        <v>1150</v>
      </c>
      <c r="D1158" s="6">
        <v>128</v>
      </c>
      <c r="E1158" s="12">
        <v>12</v>
      </c>
      <c r="F1158" s="15">
        <f t="shared" si="213"/>
        <v>-0.25000000000000011</v>
      </c>
      <c r="G1158" s="15">
        <f t="shared" si="204"/>
        <v>3.3333333333333335</v>
      </c>
      <c r="H1158" s="15"/>
      <c r="I1158" s="15">
        <f t="shared" si="205"/>
        <v>-481.20000000000022</v>
      </c>
      <c r="J1158" s="15">
        <f t="shared" si="206"/>
        <v>3.4436111111111121</v>
      </c>
      <c r="K1158" s="21">
        <f t="shared" si="207"/>
        <v>188.82288000000003</v>
      </c>
      <c r="L1158" s="17">
        <f>K1158+J1158</f>
        <v>192.26649111111115</v>
      </c>
      <c r="M1158">
        <f>(($C$3*F1158)*$J$3)/2</f>
        <v>-80.444610000000026</v>
      </c>
      <c r="N1158">
        <f>(M1158/$J$3)+O1158</f>
        <v>-529.53350888888917</v>
      </c>
      <c r="O1158" s="17">
        <f>L1158+I1158</f>
        <v>-288.93350888888904</v>
      </c>
      <c r="P1158" s="15">
        <f t="shared" si="208"/>
        <v>-1765.1116962962974</v>
      </c>
      <c r="Q1158" s="20">
        <f t="shared" si="209"/>
        <v>-1765.1116962962974</v>
      </c>
      <c r="R1158" s="20">
        <f t="shared" si="214"/>
        <v>6899.1917285112504</v>
      </c>
      <c r="S1158" s="20">
        <f t="shared" si="215"/>
        <v>-4606.929172069862</v>
      </c>
      <c r="T1158" s="20">
        <f t="shared" si="210"/>
        <v>4606.929172069862</v>
      </c>
      <c r="U1158" s="20">
        <f t="shared" si="211"/>
        <v>2292.2625564413884</v>
      </c>
      <c r="V1158">
        <f>(0.5*$C$3*G1158^2)/1000</f>
        <v>10.693333333333333</v>
      </c>
      <c r="W1158">
        <f t="shared" si="212"/>
        <v>8.6829866666666664</v>
      </c>
    </row>
    <row r="1159" spans="2:23" x14ac:dyDescent="0.3">
      <c r="B1159" s="6" t="s">
        <v>36</v>
      </c>
      <c r="C1159" s="6">
        <v>1151</v>
      </c>
      <c r="D1159" s="6">
        <v>129</v>
      </c>
      <c r="E1159" s="12">
        <v>12</v>
      </c>
      <c r="F1159" s="15">
        <f t="shared" si="213"/>
        <v>0</v>
      </c>
      <c r="G1159" s="15">
        <f t="shared" si="204"/>
        <v>3.3333333333333335</v>
      </c>
      <c r="H1159" s="15"/>
      <c r="I1159" s="15">
        <f t="shared" si="205"/>
        <v>0</v>
      </c>
      <c r="J1159" s="15">
        <f t="shared" si="206"/>
        <v>3.4436111111111121</v>
      </c>
      <c r="K1159" s="21">
        <f t="shared" si="207"/>
        <v>188.82288000000003</v>
      </c>
      <c r="L1159" s="17">
        <f>K1159+J1159</f>
        <v>192.26649111111115</v>
      </c>
      <c r="M1159">
        <f>(($C$3*F1159)*$J$3)/2</f>
        <v>0</v>
      </c>
      <c r="N1159">
        <f>(M1159/$J$3)+O1159</f>
        <v>192.26649111111115</v>
      </c>
      <c r="O1159" s="17">
        <f>L1159+I1159</f>
        <v>192.26649111111115</v>
      </c>
      <c r="P1159" s="15">
        <f t="shared" si="208"/>
        <v>640.88830370370385</v>
      </c>
      <c r="Q1159" s="20">
        <f t="shared" si="209"/>
        <v>640.88830370370385</v>
      </c>
      <c r="R1159" s="20">
        <f t="shared" si="214"/>
        <v>6899.8326168149542</v>
      </c>
      <c r="S1159" s="20">
        <f t="shared" si="215"/>
        <v>-4606.929172069862</v>
      </c>
      <c r="T1159" s="20">
        <f t="shared" si="210"/>
        <v>4606.929172069862</v>
      </c>
      <c r="U1159" s="20">
        <f t="shared" si="211"/>
        <v>2292.9034447450922</v>
      </c>
      <c r="V1159">
        <f>(0.5*$C$3*G1159^2)/1000</f>
        <v>10.693333333333333</v>
      </c>
      <c r="W1159">
        <f t="shared" si="212"/>
        <v>8.6829866666666664</v>
      </c>
    </row>
    <row r="1160" spans="2:23" x14ac:dyDescent="0.3">
      <c r="B1160" s="6" t="s">
        <v>36</v>
      </c>
      <c r="C1160" s="6">
        <v>1152</v>
      </c>
      <c r="D1160" s="6">
        <v>130</v>
      </c>
      <c r="E1160" s="12">
        <v>12</v>
      </c>
      <c r="F1160" s="15">
        <f t="shared" si="213"/>
        <v>0.26388888888888895</v>
      </c>
      <c r="G1160" s="15">
        <f t="shared" ref="G1160:G1223" si="216">E1160*1000/3600</f>
        <v>3.3333333333333335</v>
      </c>
      <c r="H1160" s="15"/>
      <c r="I1160" s="15">
        <f t="shared" si="205"/>
        <v>507.93333333333345</v>
      </c>
      <c r="J1160" s="15">
        <f t="shared" si="206"/>
        <v>3.4436111111111121</v>
      </c>
      <c r="K1160" s="21">
        <f t="shared" si="207"/>
        <v>188.82288000000003</v>
      </c>
      <c r="L1160" s="17">
        <f>K1160+J1160</f>
        <v>192.26649111111115</v>
      </c>
      <c r="M1160">
        <f>(($C$3*F1160)*$J$3)/2</f>
        <v>84.913755000000009</v>
      </c>
      <c r="N1160">
        <f>(M1160/$J$3)+O1160</f>
        <v>954.16649111111133</v>
      </c>
      <c r="O1160" s="17">
        <f>L1160+I1160</f>
        <v>700.19982444444463</v>
      </c>
      <c r="P1160" s="15">
        <f t="shared" si="208"/>
        <v>3180.5549703703714</v>
      </c>
      <c r="Q1160" s="20">
        <f t="shared" si="209"/>
        <v>3180.5549703703714</v>
      </c>
      <c r="R1160" s="20">
        <f t="shared" si="214"/>
        <v>6903.0131717853246</v>
      </c>
      <c r="S1160" s="20">
        <f t="shared" si="215"/>
        <v>-4606.929172069862</v>
      </c>
      <c r="T1160" s="20">
        <f t="shared" si="210"/>
        <v>4606.929172069862</v>
      </c>
      <c r="U1160" s="20">
        <f t="shared" si="211"/>
        <v>2296.0839997154626</v>
      </c>
      <c r="V1160">
        <f>(0.5*$C$3*G1160^2)/1000</f>
        <v>10.693333333333333</v>
      </c>
      <c r="W1160">
        <f t="shared" si="212"/>
        <v>8.6829866666666664</v>
      </c>
    </row>
    <row r="1161" spans="2:23" x14ac:dyDescent="0.3">
      <c r="B1161" s="6" t="s">
        <v>36</v>
      </c>
      <c r="C1161" s="6">
        <v>1153</v>
      </c>
      <c r="D1161" s="6">
        <v>131</v>
      </c>
      <c r="E1161" s="12">
        <v>13.9</v>
      </c>
      <c r="F1161" s="15">
        <f t="shared" si="213"/>
        <v>0.94444444444444453</v>
      </c>
      <c r="G1161" s="15">
        <f t="shared" si="216"/>
        <v>3.8611111111111112</v>
      </c>
      <c r="H1161" s="15"/>
      <c r="I1161" s="15">
        <f t="shared" ref="I1161:I1224" si="217">F1161*$C$3</f>
        <v>1817.8666666666668</v>
      </c>
      <c r="J1161" s="15">
        <f t="shared" ref="J1161:J1224" si="218">0.5*$G$3*$F$3*$E$3*G1161^2</f>
        <v>4.6204173804012356</v>
      </c>
      <c r="K1161" s="21">
        <f t="shared" ref="K1161:K1224" si="219">$B$3*$C$3*$D$3</f>
        <v>188.82288000000003</v>
      </c>
      <c r="L1161" s="17">
        <f>K1161+J1161</f>
        <v>193.44329738040125</v>
      </c>
      <c r="M1161">
        <f>(($C$3*F1161)*$J$3)/2</f>
        <v>303.90186</v>
      </c>
      <c r="N1161">
        <f>(M1161/$J$3)+O1161</f>
        <v>2920.2432973804016</v>
      </c>
      <c r="O1161" s="17">
        <f>L1161+I1161</f>
        <v>2011.309964047068</v>
      </c>
      <c r="P1161" s="15">
        <f t="shared" ref="P1161:P1224" si="220">N1161*G1161</f>
        <v>11275.383842663217</v>
      </c>
      <c r="Q1161" s="20">
        <f t="shared" ref="Q1161:Q1224" si="221">P1161*1</f>
        <v>11275.383842663217</v>
      </c>
      <c r="R1161" s="20">
        <f t="shared" si="214"/>
        <v>6914.288555627988</v>
      </c>
      <c r="S1161" s="20">
        <f t="shared" si="215"/>
        <v>-4606.929172069862</v>
      </c>
      <c r="T1161" s="20">
        <f t="shared" ref="T1161:T1224" si="222">S1161*-1</f>
        <v>4606.929172069862</v>
      </c>
      <c r="U1161" s="20">
        <f t="shared" ref="U1161:U1224" si="223">R1161-T1161</f>
        <v>2307.359383558126</v>
      </c>
      <c r="V1161">
        <f>(0.5*$C$3*G1161^2)/1000</f>
        <v>14.347631481481482</v>
      </c>
      <c r="W1161">
        <f t="shared" ref="W1161:W1224" si="224">V1161*0.812</f>
        <v>11.650276762962964</v>
      </c>
    </row>
    <row r="1162" spans="2:23" x14ac:dyDescent="0.3">
      <c r="B1162" s="6" t="s">
        <v>36</v>
      </c>
      <c r="C1162" s="6">
        <v>1154</v>
      </c>
      <c r="D1162" s="6">
        <v>132</v>
      </c>
      <c r="E1162" s="12">
        <v>18.8</v>
      </c>
      <c r="F1162" s="15">
        <f t="shared" ref="F1162:F1225" si="225">($E1163-$E1161)/2/3.6</f>
        <v>1.5555555555555556</v>
      </c>
      <c r="G1162" s="15">
        <f t="shared" si="216"/>
        <v>5.2222222222222223</v>
      </c>
      <c r="H1162" s="15"/>
      <c r="I1162" s="15">
        <f t="shared" si="217"/>
        <v>2994.1333333333332</v>
      </c>
      <c r="J1162" s="15">
        <f t="shared" si="218"/>
        <v>8.4521521604938279</v>
      </c>
      <c r="K1162" s="21">
        <f t="shared" si="219"/>
        <v>188.82288000000003</v>
      </c>
      <c r="L1162" s="17">
        <f>K1162+J1162</f>
        <v>197.27503216049385</v>
      </c>
      <c r="M1162">
        <f>(($C$3*F1162)*$J$3)/2</f>
        <v>500.54423999999995</v>
      </c>
      <c r="N1162">
        <f>(M1162/$J$3)+O1162</f>
        <v>4688.4750321604934</v>
      </c>
      <c r="O1162" s="17">
        <f>L1162+I1162</f>
        <v>3191.4083654938272</v>
      </c>
      <c r="P1162" s="15">
        <f t="shared" si="220"/>
        <v>24484.258501282577</v>
      </c>
      <c r="Q1162" s="20">
        <f t="shared" si="221"/>
        <v>24484.258501282577</v>
      </c>
      <c r="R1162" s="20">
        <f t="shared" ref="R1162:R1225" si="226">R1161+MAX(0,Q1162)/1000</f>
        <v>6938.772814129271</v>
      </c>
      <c r="S1162" s="20">
        <f t="shared" ref="S1162:S1225" si="227">S1161+MIN(0,Q1162)/1000</f>
        <v>-4606.929172069862</v>
      </c>
      <c r="T1162" s="20">
        <f t="shared" si="222"/>
        <v>4606.929172069862</v>
      </c>
      <c r="U1162" s="20">
        <f t="shared" si="223"/>
        <v>2331.8436420594089</v>
      </c>
      <c r="V1162">
        <f>(0.5*$C$3*G1162^2)/1000</f>
        <v>26.246192592592589</v>
      </c>
      <c r="W1162">
        <f t="shared" si="224"/>
        <v>21.311908385185184</v>
      </c>
    </row>
    <row r="1163" spans="2:23" x14ac:dyDescent="0.3">
      <c r="B1163" s="6" t="s">
        <v>36</v>
      </c>
      <c r="C1163" s="6">
        <v>1155</v>
      </c>
      <c r="D1163" s="6">
        <v>133</v>
      </c>
      <c r="E1163" s="12">
        <v>25.1</v>
      </c>
      <c r="F1163" s="15">
        <f t="shared" si="225"/>
        <v>1.5277777777777777</v>
      </c>
      <c r="G1163" s="15">
        <f t="shared" si="216"/>
        <v>6.9722222222222223</v>
      </c>
      <c r="H1163" s="15"/>
      <c r="I1163" s="15">
        <f t="shared" si="217"/>
        <v>2940.6666666666665</v>
      </c>
      <c r="J1163" s="15">
        <f t="shared" si="218"/>
        <v>15.06603775077161</v>
      </c>
      <c r="K1163" s="21">
        <f t="shared" si="219"/>
        <v>188.82288000000003</v>
      </c>
      <c r="L1163" s="17">
        <f>K1163+J1163</f>
        <v>203.88891775077164</v>
      </c>
      <c r="M1163">
        <f>(($C$3*F1163)*$J$3)/2</f>
        <v>491.60594999999995</v>
      </c>
      <c r="N1163">
        <f>(M1163/$J$3)+O1163</f>
        <v>4614.8889177507717</v>
      </c>
      <c r="O1163" s="17">
        <f>L1163+I1163</f>
        <v>3144.5555844174382</v>
      </c>
      <c r="P1163" s="15">
        <f t="shared" si="220"/>
        <v>32176.031065428993</v>
      </c>
      <c r="Q1163" s="20">
        <f t="shared" si="221"/>
        <v>32176.031065428993</v>
      </c>
      <c r="R1163" s="20">
        <f t="shared" si="226"/>
        <v>6970.9488451947</v>
      </c>
      <c r="S1163" s="20">
        <f t="shared" si="227"/>
        <v>-4606.929172069862</v>
      </c>
      <c r="T1163" s="20">
        <f t="shared" si="222"/>
        <v>4606.929172069862</v>
      </c>
      <c r="U1163" s="20">
        <f t="shared" si="223"/>
        <v>2364.0196731248379</v>
      </c>
      <c r="V1163">
        <f>(0.5*$C$3*G1163^2)/1000</f>
        <v>46.784075925925926</v>
      </c>
      <c r="W1163">
        <f t="shared" si="224"/>
        <v>37.988669651851858</v>
      </c>
    </row>
    <row r="1164" spans="2:23" x14ac:dyDescent="0.3">
      <c r="B1164" s="6" t="s">
        <v>36</v>
      </c>
      <c r="C1164" s="6">
        <v>1156</v>
      </c>
      <c r="D1164" s="6">
        <v>134</v>
      </c>
      <c r="E1164" s="12">
        <v>29.8</v>
      </c>
      <c r="F1164" s="15">
        <f t="shared" si="225"/>
        <v>1.2083333333333328</v>
      </c>
      <c r="G1164" s="15">
        <f t="shared" si="216"/>
        <v>8.2777777777777786</v>
      </c>
      <c r="H1164" s="15"/>
      <c r="I1164" s="15">
        <f t="shared" si="217"/>
        <v>2325.7999999999988</v>
      </c>
      <c r="J1164" s="15">
        <f t="shared" si="218"/>
        <v>21.236558410493835</v>
      </c>
      <c r="K1164" s="21">
        <f t="shared" si="219"/>
        <v>188.82288000000003</v>
      </c>
      <c r="L1164" s="17">
        <f>K1164+J1164</f>
        <v>210.05943841049387</v>
      </c>
      <c r="M1164">
        <f>(($C$3*F1164)*$J$3)/2</f>
        <v>388.81561499999975</v>
      </c>
      <c r="N1164">
        <f>(M1164/$J$3)+O1164</f>
        <v>3698.7594384104923</v>
      </c>
      <c r="O1164" s="17">
        <f>L1164+I1164</f>
        <v>2535.8594384104927</v>
      </c>
      <c r="P1164" s="15">
        <f t="shared" si="220"/>
        <v>30617.508684620188</v>
      </c>
      <c r="Q1164" s="20">
        <f t="shared" si="221"/>
        <v>30617.508684620188</v>
      </c>
      <c r="R1164" s="20">
        <f t="shared" si="226"/>
        <v>7001.5663538793206</v>
      </c>
      <c r="S1164" s="20">
        <f t="shared" si="227"/>
        <v>-4606.929172069862</v>
      </c>
      <c r="T1164" s="20">
        <f t="shared" si="222"/>
        <v>4606.929172069862</v>
      </c>
      <c r="U1164" s="20">
        <f t="shared" si="223"/>
        <v>2394.6371818094585</v>
      </c>
      <c r="V1164">
        <f>(0.5*$C$3*G1164^2)/1000</f>
        <v>65.945192592592605</v>
      </c>
      <c r="W1164">
        <f t="shared" si="224"/>
        <v>53.547496385185198</v>
      </c>
    </row>
    <row r="1165" spans="2:23" x14ac:dyDescent="0.3">
      <c r="B1165" s="6" t="s">
        <v>36</v>
      </c>
      <c r="C1165" s="6">
        <v>1157</v>
      </c>
      <c r="D1165" s="6">
        <v>135</v>
      </c>
      <c r="E1165" s="12">
        <v>33.799999999999997</v>
      </c>
      <c r="F1165" s="15">
        <f t="shared" si="225"/>
        <v>1.166666666666667</v>
      </c>
      <c r="G1165" s="15">
        <f t="shared" si="216"/>
        <v>9.3888888888888893</v>
      </c>
      <c r="H1165" s="15"/>
      <c r="I1165" s="15">
        <f t="shared" si="217"/>
        <v>2245.6000000000004</v>
      </c>
      <c r="J1165" s="15">
        <f t="shared" si="218"/>
        <v>27.320271373456798</v>
      </c>
      <c r="K1165" s="21">
        <f t="shared" si="219"/>
        <v>188.82288000000003</v>
      </c>
      <c r="L1165" s="17">
        <f>K1165+J1165</f>
        <v>216.14315137345682</v>
      </c>
      <c r="M1165">
        <f>(($C$3*F1165)*$J$3)/2</f>
        <v>375.40818000000002</v>
      </c>
      <c r="N1165">
        <f>(M1165/$J$3)+O1165</f>
        <v>3584.5431513734575</v>
      </c>
      <c r="O1165" s="17">
        <f>L1165+I1165</f>
        <v>2461.7431513734573</v>
      </c>
      <c r="P1165" s="15">
        <f t="shared" si="220"/>
        <v>33654.877365673019</v>
      </c>
      <c r="Q1165" s="20">
        <f t="shared" si="221"/>
        <v>33654.877365673019</v>
      </c>
      <c r="R1165" s="20">
        <f t="shared" si="226"/>
        <v>7035.2212312449938</v>
      </c>
      <c r="S1165" s="20">
        <f t="shared" si="227"/>
        <v>-4606.929172069862</v>
      </c>
      <c r="T1165" s="20">
        <f t="shared" si="222"/>
        <v>4606.929172069862</v>
      </c>
      <c r="U1165" s="20">
        <f t="shared" si="223"/>
        <v>2428.2920591751317</v>
      </c>
      <c r="V1165">
        <f>(0.5*$C$3*G1165^2)/1000</f>
        <v>84.836748148148146</v>
      </c>
      <c r="W1165">
        <f t="shared" si="224"/>
        <v>68.887439496296295</v>
      </c>
    </row>
    <row r="1166" spans="2:23" x14ac:dyDescent="0.3">
      <c r="B1166" s="6" t="s">
        <v>36</v>
      </c>
      <c r="C1166" s="6">
        <v>1158</v>
      </c>
      <c r="D1166" s="6">
        <v>136</v>
      </c>
      <c r="E1166" s="12">
        <v>38.200000000000003</v>
      </c>
      <c r="F1166" s="15">
        <f t="shared" si="225"/>
        <v>1.3333333333333335</v>
      </c>
      <c r="G1166" s="15">
        <f t="shared" si="216"/>
        <v>10.611111111111111</v>
      </c>
      <c r="H1166" s="15"/>
      <c r="I1166" s="15">
        <f t="shared" si="217"/>
        <v>2566.4</v>
      </c>
      <c r="J1166" s="15">
        <f t="shared" si="218"/>
        <v>34.896215817901236</v>
      </c>
      <c r="K1166" s="21">
        <f t="shared" si="219"/>
        <v>188.82288000000003</v>
      </c>
      <c r="L1166" s="17">
        <f>K1166+J1166</f>
        <v>223.71909581790126</v>
      </c>
      <c r="M1166">
        <f>(($C$3*F1166)*$J$3)/2</f>
        <v>429.03791999999999</v>
      </c>
      <c r="N1166">
        <f>(M1166/$J$3)+O1166</f>
        <v>4073.3190958179011</v>
      </c>
      <c r="O1166" s="17">
        <f>L1166+I1166</f>
        <v>2790.1190958179013</v>
      </c>
      <c r="P1166" s="15">
        <f t="shared" si="220"/>
        <v>43222.44151673439</v>
      </c>
      <c r="Q1166" s="20">
        <f t="shared" si="221"/>
        <v>43222.44151673439</v>
      </c>
      <c r="R1166" s="20">
        <f t="shared" si="226"/>
        <v>7078.4436727617285</v>
      </c>
      <c r="S1166" s="20">
        <f t="shared" si="227"/>
        <v>-4606.929172069862</v>
      </c>
      <c r="T1166" s="20">
        <f t="shared" si="222"/>
        <v>4606.929172069862</v>
      </c>
      <c r="U1166" s="20">
        <f t="shared" si="223"/>
        <v>2471.5145006918665</v>
      </c>
      <c r="V1166">
        <f>(0.5*$C$3*G1166^2)/1000</f>
        <v>108.36208148148147</v>
      </c>
      <c r="W1166">
        <f t="shared" si="224"/>
        <v>87.99001016296296</v>
      </c>
    </row>
    <row r="1167" spans="2:23" x14ac:dyDescent="0.3">
      <c r="B1167" s="6" t="s">
        <v>36</v>
      </c>
      <c r="C1167" s="6">
        <v>1159</v>
      </c>
      <c r="D1167" s="6">
        <v>137</v>
      </c>
      <c r="E1167" s="12">
        <v>43.4</v>
      </c>
      <c r="F1167" s="15">
        <f t="shared" si="225"/>
        <v>1.4861111111111105</v>
      </c>
      <c r="G1167" s="15">
        <f t="shared" si="216"/>
        <v>12.055555555555555</v>
      </c>
      <c r="H1167" s="15"/>
      <c r="I1167" s="15">
        <f t="shared" si="217"/>
        <v>2860.4666666666653</v>
      </c>
      <c r="J1167" s="15">
        <f t="shared" si="218"/>
        <v>45.043389891975309</v>
      </c>
      <c r="K1167" s="21">
        <f t="shared" si="219"/>
        <v>188.82288000000003</v>
      </c>
      <c r="L1167" s="17">
        <f>K1167+J1167</f>
        <v>233.86626989197532</v>
      </c>
      <c r="M1167">
        <f>(($C$3*F1167)*$J$3)/2</f>
        <v>478.19851499999976</v>
      </c>
      <c r="N1167">
        <f>(M1167/$J$3)+O1167</f>
        <v>4524.5662698919732</v>
      </c>
      <c r="O1167" s="17">
        <f>L1167+I1167</f>
        <v>3094.3329365586405</v>
      </c>
      <c r="P1167" s="15">
        <f t="shared" si="220"/>
        <v>54546.160031475454</v>
      </c>
      <c r="Q1167" s="20">
        <f t="shared" si="221"/>
        <v>54546.160031475454</v>
      </c>
      <c r="R1167" s="20">
        <f t="shared" si="226"/>
        <v>7132.9898327932042</v>
      </c>
      <c r="S1167" s="20">
        <f t="shared" si="227"/>
        <v>-4606.929172069862</v>
      </c>
      <c r="T1167" s="20">
        <f t="shared" si="222"/>
        <v>4606.929172069862</v>
      </c>
      <c r="U1167" s="20">
        <f t="shared" si="223"/>
        <v>2526.0606607233422</v>
      </c>
      <c r="V1167">
        <f>(0.5*$C$3*G1167^2)/1000</f>
        <v>139.87177037037037</v>
      </c>
      <c r="W1167">
        <f t="shared" si="224"/>
        <v>113.57587754074075</v>
      </c>
    </row>
    <row r="1168" spans="2:23" x14ac:dyDescent="0.3">
      <c r="B1168" s="6" t="s">
        <v>36</v>
      </c>
      <c r="C1168" s="6">
        <v>1160</v>
      </c>
      <c r="D1168" s="6">
        <v>138</v>
      </c>
      <c r="E1168" s="12">
        <v>48.9</v>
      </c>
      <c r="F1168" s="15">
        <f t="shared" si="225"/>
        <v>1.4444444444444442</v>
      </c>
      <c r="G1168" s="15">
        <f t="shared" si="216"/>
        <v>13.583333333333334</v>
      </c>
      <c r="H1168" s="15"/>
      <c r="I1168" s="15">
        <f t="shared" si="217"/>
        <v>2780.266666666666</v>
      </c>
      <c r="J1168" s="15">
        <f t="shared" si="218"/>
        <v>57.183314756944462</v>
      </c>
      <c r="K1168" s="21">
        <f t="shared" si="219"/>
        <v>188.82288000000003</v>
      </c>
      <c r="L1168" s="17">
        <f>K1168+J1168</f>
        <v>246.0061947569445</v>
      </c>
      <c r="M1168">
        <f>(($C$3*F1168)*$J$3)/2</f>
        <v>464.79107999999985</v>
      </c>
      <c r="N1168">
        <f>(M1168/$J$3)+O1168</f>
        <v>4416.4061947569435</v>
      </c>
      <c r="O1168" s="17">
        <f>L1168+I1168</f>
        <v>3026.2728614236103</v>
      </c>
      <c r="P1168" s="15">
        <f t="shared" si="220"/>
        <v>59989.517478781818</v>
      </c>
      <c r="Q1168" s="20">
        <f t="shared" si="221"/>
        <v>59989.517478781818</v>
      </c>
      <c r="R1168" s="20">
        <f t="shared" si="226"/>
        <v>7192.9793502719858</v>
      </c>
      <c r="S1168" s="20">
        <f t="shared" si="227"/>
        <v>-4606.929172069862</v>
      </c>
      <c r="T1168" s="20">
        <f t="shared" si="222"/>
        <v>4606.929172069862</v>
      </c>
      <c r="U1168" s="20">
        <f t="shared" si="223"/>
        <v>2586.0501782021238</v>
      </c>
      <c r="V1168">
        <f>(0.5*$C$3*G1168^2)/1000</f>
        <v>177.56948333333332</v>
      </c>
      <c r="W1168">
        <f t="shared" si="224"/>
        <v>144.18642046666668</v>
      </c>
    </row>
    <row r="1169" spans="2:23" x14ac:dyDescent="0.3">
      <c r="B1169" s="6" t="s">
        <v>36</v>
      </c>
      <c r="C1169" s="6">
        <v>1161</v>
      </c>
      <c r="D1169" s="6">
        <v>139</v>
      </c>
      <c r="E1169" s="12">
        <v>53.8</v>
      </c>
      <c r="F1169" s="15">
        <f t="shared" si="225"/>
        <v>1.2361111111111109</v>
      </c>
      <c r="G1169" s="15">
        <f t="shared" si="216"/>
        <v>14.944444444444445</v>
      </c>
      <c r="H1169" s="15"/>
      <c r="I1169" s="15">
        <f t="shared" si="217"/>
        <v>2379.2666666666664</v>
      </c>
      <c r="J1169" s="15">
        <f t="shared" si="218"/>
        <v>69.217539891975321</v>
      </c>
      <c r="K1169" s="21">
        <f t="shared" si="219"/>
        <v>188.82288000000003</v>
      </c>
      <c r="L1169" s="17">
        <f>K1169+J1169</f>
        <v>258.04041989197538</v>
      </c>
      <c r="M1169">
        <f>(($C$3*F1169)*$J$3)/2</f>
        <v>397.75390499999992</v>
      </c>
      <c r="N1169">
        <f>(M1169/$J$3)+O1169</f>
        <v>3826.9404198919751</v>
      </c>
      <c r="O1169" s="17">
        <f>L1169+I1169</f>
        <v>2637.3070865586419</v>
      </c>
      <c r="P1169" s="15">
        <f t="shared" si="220"/>
        <v>57191.498497274515</v>
      </c>
      <c r="Q1169" s="20">
        <f t="shared" si="221"/>
        <v>57191.498497274515</v>
      </c>
      <c r="R1169" s="20">
        <f t="shared" si="226"/>
        <v>7250.1708487692604</v>
      </c>
      <c r="S1169" s="20">
        <f t="shared" si="227"/>
        <v>-4606.929172069862</v>
      </c>
      <c r="T1169" s="20">
        <f t="shared" si="222"/>
        <v>4606.929172069862</v>
      </c>
      <c r="U1169" s="20">
        <f t="shared" si="223"/>
        <v>2643.2416766993983</v>
      </c>
      <c r="V1169">
        <f>(0.5*$C$3*G1169^2)/1000</f>
        <v>214.93897037037038</v>
      </c>
      <c r="W1169">
        <f t="shared" si="224"/>
        <v>174.53044394074075</v>
      </c>
    </row>
    <row r="1170" spans="2:23" x14ac:dyDescent="0.3">
      <c r="B1170" s="6" t="s">
        <v>36</v>
      </c>
      <c r="C1170" s="6">
        <v>1162</v>
      </c>
      <c r="D1170" s="6">
        <v>140</v>
      </c>
      <c r="E1170" s="12">
        <v>57.8</v>
      </c>
      <c r="F1170" s="15">
        <f t="shared" si="225"/>
        <v>1.0694444444444449</v>
      </c>
      <c r="G1170" s="15">
        <f t="shared" si="216"/>
        <v>16.055555555555557</v>
      </c>
      <c r="H1170" s="15"/>
      <c r="I1170" s="15">
        <f t="shared" si="217"/>
        <v>2058.4666666666676</v>
      </c>
      <c r="J1170" s="15">
        <f t="shared" si="218"/>
        <v>79.892734336419778</v>
      </c>
      <c r="K1170" s="21">
        <f t="shared" si="219"/>
        <v>188.82288000000003</v>
      </c>
      <c r="L1170" s="17">
        <f>K1170+J1170</f>
        <v>268.71561433641978</v>
      </c>
      <c r="M1170">
        <f>(($C$3*F1170)*$J$3)/2</f>
        <v>344.12416500000012</v>
      </c>
      <c r="N1170">
        <f>(M1170/$J$3)+O1170</f>
        <v>3356.4156143364207</v>
      </c>
      <c r="O1170" s="17">
        <f>L1170+I1170</f>
        <v>2327.1822810030872</v>
      </c>
      <c r="P1170" s="15">
        <f t="shared" si="220"/>
        <v>53889.117363512538</v>
      </c>
      <c r="Q1170" s="20">
        <f t="shared" si="221"/>
        <v>53889.117363512538</v>
      </c>
      <c r="R1170" s="20">
        <f t="shared" si="226"/>
        <v>7304.0599661327733</v>
      </c>
      <c r="S1170" s="20">
        <f t="shared" si="227"/>
        <v>-4606.929172069862</v>
      </c>
      <c r="T1170" s="20">
        <f t="shared" si="222"/>
        <v>4606.929172069862</v>
      </c>
      <c r="U1170" s="20">
        <f t="shared" si="223"/>
        <v>2697.1307940629113</v>
      </c>
      <c r="V1170">
        <f>(0.5*$C$3*G1170^2)/1000</f>
        <v>248.0883037037037</v>
      </c>
      <c r="W1170">
        <f t="shared" si="224"/>
        <v>201.44770260740742</v>
      </c>
    </row>
    <row r="1171" spans="2:23" x14ac:dyDescent="0.3">
      <c r="B1171" s="6" t="s">
        <v>36</v>
      </c>
      <c r="C1171" s="6">
        <v>1163</v>
      </c>
      <c r="D1171" s="6">
        <v>141</v>
      </c>
      <c r="E1171" s="12">
        <v>61.5</v>
      </c>
      <c r="F1171" s="15">
        <f t="shared" si="225"/>
        <v>1.0000000000000004</v>
      </c>
      <c r="G1171" s="15">
        <f t="shared" si="216"/>
        <v>17.083333333333332</v>
      </c>
      <c r="H1171" s="15"/>
      <c r="I1171" s="15">
        <f t="shared" si="217"/>
        <v>1924.8000000000009</v>
      </c>
      <c r="J1171" s="15">
        <f t="shared" si="218"/>
        <v>90.44859809027777</v>
      </c>
      <c r="K1171" s="21">
        <f t="shared" si="219"/>
        <v>188.82288000000003</v>
      </c>
      <c r="L1171" s="17">
        <f>K1171+J1171</f>
        <v>279.27147809027781</v>
      </c>
      <c r="M1171">
        <f>(($C$3*F1171)*$J$3)/2</f>
        <v>321.7784400000001</v>
      </c>
      <c r="N1171">
        <f>(M1171/$J$3)+O1171</f>
        <v>3166.4714780902787</v>
      </c>
      <c r="O1171" s="17">
        <f>L1171+I1171</f>
        <v>2204.0714780902786</v>
      </c>
      <c r="P1171" s="15">
        <f t="shared" si="220"/>
        <v>54093.88775070892</v>
      </c>
      <c r="Q1171" s="20">
        <f t="shared" si="221"/>
        <v>54093.88775070892</v>
      </c>
      <c r="R1171" s="20">
        <f t="shared" si="226"/>
        <v>7358.153853883482</v>
      </c>
      <c r="S1171" s="20">
        <f t="shared" si="227"/>
        <v>-4606.929172069862</v>
      </c>
      <c r="T1171" s="20">
        <f t="shared" si="222"/>
        <v>4606.929172069862</v>
      </c>
      <c r="U1171" s="20">
        <f t="shared" si="223"/>
        <v>2751.22468181362</v>
      </c>
      <c r="V1171">
        <f>(0.5*$C$3*G1171^2)/1000</f>
        <v>280.86708333333326</v>
      </c>
      <c r="W1171">
        <f t="shared" si="224"/>
        <v>228.06407166666662</v>
      </c>
    </row>
    <row r="1172" spans="2:23" x14ac:dyDescent="0.3">
      <c r="B1172" s="6" t="s">
        <v>36</v>
      </c>
      <c r="C1172" s="6">
        <v>1164</v>
      </c>
      <c r="D1172" s="6">
        <v>142</v>
      </c>
      <c r="E1172" s="12">
        <v>65</v>
      </c>
      <c r="F1172" s="15">
        <f t="shared" si="225"/>
        <v>0.95833333333333415</v>
      </c>
      <c r="G1172" s="15">
        <f t="shared" si="216"/>
        <v>18.055555555555557</v>
      </c>
      <c r="H1172" s="15"/>
      <c r="I1172" s="15">
        <f t="shared" si="217"/>
        <v>1844.6000000000015</v>
      </c>
      <c r="J1172" s="15">
        <f t="shared" si="218"/>
        <v>101.036506558642</v>
      </c>
      <c r="K1172" s="21">
        <f t="shared" si="219"/>
        <v>188.82288000000003</v>
      </c>
      <c r="L1172" s="17">
        <f>K1172+J1172</f>
        <v>289.85938655864203</v>
      </c>
      <c r="M1172">
        <f>(($C$3*F1172)*$J$3)/2</f>
        <v>308.37100500000025</v>
      </c>
      <c r="N1172">
        <f>(M1172/$J$3)+O1172</f>
        <v>3056.7593865586441</v>
      </c>
      <c r="O1172" s="17">
        <f>L1172+I1172</f>
        <v>2134.4593865586435</v>
      </c>
      <c r="P1172" s="15">
        <f t="shared" si="220"/>
        <v>55191.488923975521</v>
      </c>
      <c r="Q1172" s="20">
        <f t="shared" si="221"/>
        <v>55191.488923975521</v>
      </c>
      <c r="R1172" s="20">
        <f t="shared" si="226"/>
        <v>7413.3453428074572</v>
      </c>
      <c r="S1172" s="20">
        <f t="shared" si="227"/>
        <v>-4606.929172069862</v>
      </c>
      <c r="T1172" s="20">
        <f t="shared" si="222"/>
        <v>4606.929172069862</v>
      </c>
      <c r="U1172" s="20">
        <f t="shared" si="223"/>
        <v>2806.4161707375952</v>
      </c>
      <c r="V1172">
        <f>(0.5*$C$3*G1172^2)/1000</f>
        <v>313.74537037037038</v>
      </c>
      <c r="W1172">
        <f t="shared" si="224"/>
        <v>254.76124074074076</v>
      </c>
    </row>
    <row r="1173" spans="2:23" x14ac:dyDescent="0.3">
      <c r="B1173" s="6" t="s">
        <v>36</v>
      </c>
      <c r="C1173" s="6">
        <v>1165</v>
      </c>
      <c r="D1173" s="6">
        <v>143</v>
      </c>
      <c r="E1173" s="12">
        <v>68.400000000000006</v>
      </c>
      <c r="F1173" s="15">
        <f t="shared" si="225"/>
        <v>0.91666666666666585</v>
      </c>
      <c r="G1173" s="15">
        <f t="shared" si="216"/>
        <v>19</v>
      </c>
      <c r="H1173" s="15"/>
      <c r="I1173" s="15">
        <f t="shared" si="217"/>
        <v>1764.3999999999985</v>
      </c>
      <c r="J1173" s="15">
        <f t="shared" si="218"/>
        <v>111.88292500000003</v>
      </c>
      <c r="K1173" s="21">
        <f t="shared" si="219"/>
        <v>188.82288000000003</v>
      </c>
      <c r="L1173" s="17">
        <f>K1173+J1173</f>
        <v>300.70580500000005</v>
      </c>
      <c r="M1173">
        <f>(($C$3*F1173)*$J$3)/2</f>
        <v>294.96356999999972</v>
      </c>
      <c r="N1173">
        <f>(M1173/$J$3)+O1173</f>
        <v>2947.3058049999977</v>
      </c>
      <c r="O1173" s="17">
        <f>L1173+I1173</f>
        <v>2065.1058049999983</v>
      </c>
      <c r="P1173" s="15">
        <f t="shared" si="220"/>
        <v>55998.810294999959</v>
      </c>
      <c r="Q1173" s="20">
        <f t="shared" si="221"/>
        <v>55998.810294999959</v>
      </c>
      <c r="R1173" s="20">
        <f t="shared" si="226"/>
        <v>7469.3441531024573</v>
      </c>
      <c r="S1173" s="20">
        <f t="shared" si="227"/>
        <v>-4606.929172069862</v>
      </c>
      <c r="T1173" s="20">
        <f t="shared" si="222"/>
        <v>4606.929172069862</v>
      </c>
      <c r="U1173" s="20">
        <f t="shared" si="223"/>
        <v>2862.4149810325953</v>
      </c>
      <c r="V1173">
        <f>(0.5*$C$3*G1173^2)/1000</f>
        <v>347.42639999999994</v>
      </c>
      <c r="W1173">
        <f t="shared" si="224"/>
        <v>282.1102368</v>
      </c>
    </row>
    <row r="1174" spans="2:23" x14ac:dyDescent="0.3">
      <c r="B1174" s="6" t="s">
        <v>36</v>
      </c>
      <c r="C1174" s="6">
        <v>1166</v>
      </c>
      <c r="D1174" s="6">
        <v>144</v>
      </c>
      <c r="E1174" s="12">
        <v>71.599999999999994</v>
      </c>
      <c r="F1174" s="15">
        <f t="shared" si="225"/>
        <v>0.63888888888888806</v>
      </c>
      <c r="G1174" s="15">
        <f t="shared" si="216"/>
        <v>19.888888888888889</v>
      </c>
      <c r="H1174" s="15"/>
      <c r="I1174" s="15">
        <f t="shared" si="217"/>
        <v>1229.7333333333318</v>
      </c>
      <c r="J1174" s="15">
        <f t="shared" si="218"/>
        <v>122.59638179012347</v>
      </c>
      <c r="K1174" s="21">
        <f t="shared" si="219"/>
        <v>188.82288000000003</v>
      </c>
      <c r="L1174" s="17">
        <f>K1174+J1174</f>
        <v>311.41926179012353</v>
      </c>
      <c r="M1174">
        <f>(($C$3*F1174)*$J$3)/2</f>
        <v>205.58066999999971</v>
      </c>
      <c r="N1174">
        <f>(M1174/$J$3)+O1174</f>
        <v>2156.0192617901212</v>
      </c>
      <c r="O1174" s="17">
        <f>L1174+I1174</f>
        <v>1541.1525951234553</v>
      </c>
      <c r="P1174" s="15">
        <f t="shared" si="220"/>
        <v>42880.827540047969</v>
      </c>
      <c r="Q1174" s="20">
        <f t="shared" si="221"/>
        <v>42880.827540047969</v>
      </c>
      <c r="R1174" s="20">
        <f t="shared" si="226"/>
        <v>7512.2249806425052</v>
      </c>
      <c r="S1174" s="20">
        <f t="shared" si="227"/>
        <v>-4606.929172069862</v>
      </c>
      <c r="T1174" s="20">
        <f t="shared" si="222"/>
        <v>4606.929172069862</v>
      </c>
      <c r="U1174" s="20">
        <f t="shared" si="223"/>
        <v>2905.2958085726432</v>
      </c>
      <c r="V1174">
        <f>(0.5*$C$3*G1174^2)/1000</f>
        <v>380.6945481481481</v>
      </c>
      <c r="W1174">
        <f t="shared" si="224"/>
        <v>309.12397309629625</v>
      </c>
    </row>
    <row r="1175" spans="2:23" x14ac:dyDescent="0.3">
      <c r="B1175" s="6" t="s">
        <v>36</v>
      </c>
      <c r="C1175" s="6">
        <v>1167</v>
      </c>
      <c r="D1175" s="6">
        <v>145</v>
      </c>
      <c r="E1175" s="12">
        <v>73</v>
      </c>
      <c r="F1175" s="15">
        <f t="shared" si="225"/>
        <v>0.37500000000000039</v>
      </c>
      <c r="G1175" s="15">
        <f t="shared" si="216"/>
        <v>20.277777777777779</v>
      </c>
      <c r="H1175" s="15"/>
      <c r="I1175" s="15">
        <f t="shared" si="217"/>
        <v>721.80000000000075</v>
      </c>
      <c r="J1175" s="15">
        <f t="shared" si="218"/>
        <v>127.43752507716052</v>
      </c>
      <c r="K1175" s="21">
        <f t="shared" si="219"/>
        <v>188.82288000000003</v>
      </c>
      <c r="L1175" s="17">
        <f>K1175+J1175</f>
        <v>316.26040507716056</v>
      </c>
      <c r="M1175">
        <f>(($C$3*F1175)*$J$3)/2</f>
        <v>120.66691500000012</v>
      </c>
      <c r="N1175">
        <f>(M1175/$J$3)+O1175</f>
        <v>1398.9604050771616</v>
      </c>
      <c r="O1175" s="17">
        <f>L1175+I1175</f>
        <v>1038.0604050771612</v>
      </c>
      <c r="P1175" s="15">
        <f t="shared" si="220"/>
        <v>28367.808214064666</v>
      </c>
      <c r="Q1175" s="20">
        <f t="shared" si="221"/>
        <v>28367.808214064666</v>
      </c>
      <c r="R1175" s="20">
        <f t="shared" si="226"/>
        <v>7540.5927888565702</v>
      </c>
      <c r="S1175" s="20">
        <f t="shared" si="227"/>
        <v>-4606.929172069862</v>
      </c>
      <c r="T1175" s="20">
        <f t="shared" si="222"/>
        <v>4606.929172069862</v>
      </c>
      <c r="U1175" s="20">
        <f t="shared" si="223"/>
        <v>2933.6636167867082</v>
      </c>
      <c r="V1175">
        <f>(0.5*$C$3*G1175^2)/1000</f>
        <v>395.7275925925926</v>
      </c>
      <c r="W1175">
        <f t="shared" si="224"/>
        <v>321.33080518518523</v>
      </c>
    </row>
    <row r="1176" spans="2:23" x14ac:dyDescent="0.3">
      <c r="B1176" s="6" t="s">
        <v>36</v>
      </c>
      <c r="C1176" s="6">
        <v>1168</v>
      </c>
      <c r="D1176" s="6">
        <v>146</v>
      </c>
      <c r="E1176" s="12">
        <v>74.3</v>
      </c>
      <c r="F1176" s="15">
        <f t="shared" si="225"/>
        <v>0.44444444444444481</v>
      </c>
      <c r="G1176" s="15">
        <f t="shared" si="216"/>
        <v>20.638888888888889</v>
      </c>
      <c r="H1176" s="15"/>
      <c r="I1176" s="15">
        <f t="shared" si="217"/>
        <v>855.46666666666738</v>
      </c>
      <c r="J1176" s="15">
        <f t="shared" si="218"/>
        <v>132.01681043595681</v>
      </c>
      <c r="K1176" s="21">
        <f t="shared" si="219"/>
        <v>188.82288000000003</v>
      </c>
      <c r="L1176" s="17">
        <f>K1176+J1176</f>
        <v>320.83969043595687</v>
      </c>
      <c r="M1176">
        <f>(($C$3*F1176)*$J$3)/2</f>
        <v>143.01264000000012</v>
      </c>
      <c r="N1176">
        <f>(M1176/$J$3)+O1176</f>
        <v>1604.0396904359577</v>
      </c>
      <c r="O1176" s="17">
        <f>L1176+I1176</f>
        <v>1176.3063571026241</v>
      </c>
      <c r="P1176" s="15">
        <f t="shared" si="220"/>
        <v>33105.596944275458</v>
      </c>
      <c r="Q1176" s="20">
        <f t="shared" si="221"/>
        <v>33105.596944275458</v>
      </c>
      <c r="R1176" s="20">
        <f t="shared" si="226"/>
        <v>7573.6983858008452</v>
      </c>
      <c r="S1176" s="20">
        <f t="shared" si="227"/>
        <v>-4606.929172069862</v>
      </c>
      <c r="T1176" s="20">
        <f t="shared" si="222"/>
        <v>4606.929172069862</v>
      </c>
      <c r="U1176" s="20">
        <f t="shared" si="223"/>
        <v>2966.7692137309832</v>
      </c>
      <c r="V1176">
        <f>(0.5*$C$3*G1176^2)/1000</f>
        <v>409.94749814814816</v>
      </c>
      <c r="W1176">
        <f t="shared" si="224"/>
        <v>332.8773684962963</v>
      </c>
    </row>
    <row r="1177" spans="2:23" x14ac:dyDescent="0.3">
      <c r="B1177" s="6" t="s">
        <v>36</v>
      </c>
      <c r="C1177" s="6">
        <v>1169</v>
      </c>
      <c r="D1177" s="6">
        <v>147</v>
      </c>
      <c r="E1177" s="12">
        <v>76.2</v>
      </c>
      <c r="F1177" s="15">
        <f t="shared" si="225"/>
        <v>0.50000000000000122</v>
      </c>
      <c r="G1177" s="15">
        <f t="shared" si="216"/>
        <v>21.166666666666668</v>
      </c>
      <c r="H1177" s="15"/>
      <c r="I1177" s="15">
        <f t="shared" si="217"/>
        <v>962.40000000000236</v>
      </c>
      <c r="J1177" s="15">
        <f t="shared" si="218"/>
        <v>138.85500902777781</v>
      </c>
      <c r="K1177" s="21">
        <f t="shared" si="219"/>
        <v>188.82288000000003</v>
      </c>
      <c r="L1177" s="17">
        <f>K1177+J1177</f>
        <v>327.67788902777784</v>
      </c>
      <c r="M1177">
        <f>(($C$3*F1177)*$J$3)/2</f>
        <v>160.88922000000039</v>
      </c>
      <c r="N1177">
        <f>(M1177/$J$3)+O1177</f>
        <v>1771.2778890277814</v>
      </c>
      <c r="O1177" s="17">
        <f>L1177+I1177</f>
        <v>1290.0778890277802</v>
      </c>
      <c r="P1177" s="15">
        <f t="shared" si="220"/>
        <v>37492.048651088044</v>
      </c>
      <c r="Q1177" s="20">
        <f t="shared" si="221"/>
        <v>37492.048651088044</v>
      </c>
      <c r="R1177" s="20">
        <f t="shared" si="226"/>
        <v>7611.1904344519335</v>
      </c>
      <c r="S1177" s="20">
        <f t="shared" si="227"/>
        <v>-4606.929172069862</v>
      </c>
      <c r="T1177" s="20">
        <f t="shared" si="222"/>
        <v>4606.929172069862</v>
      </c>
      <c r="U1177" s="20">
        <f t="shared" si="223"/>
        <v>3004.2612623820714</v>
      </c>
      <c r="V1177">
        <f>(0.5*$C$3*G1177^2)/1000</f>
        <v>431.18193333333335</v>
      </c>
      <c r="W1177">
        <f t="shared" si="224"/>
        <v>350.11972986666672</v>
      </c>
    </row>
    <row r="1178" spans="2:23" x14ac:dyDescent="0.3">
      <c r="B1178" s="6" t="s">
        <v>36</v>
      </c>
      <c r="C1178" s="6">
        <v>1170</v>
      </c>
      <c r="D1178" s="6">
        <v>148</v>
      </c>
      <c r="E1178" s="12">
        <v>77.900000000000006</v>
      </c>
      <c r="F1178" s="15">
        <f t="shared" si="225"/>
        <v>0.45833333333333293</v>
      </c>
      <c r="G1178" s="15">
        <f t="shared" si="216"/>
        <v>21.638888888888889</v>
      </c>
      <c r="H1178" s="15"/>
      <c r="I1178" s="15">
        <f t="shared" si="217"/>
        <v>882.19999999999925</v>
      </c>
      <c r="J1178" s="15">
        <f t="shared" si="218"/>
        <v>145.11975071373462</v>
      </c>
      <c r="K1178" s="21">
        <f t="shared" si="219"/>
        <v>188.82288000000003</v>
      </c>
      <c r="L1178" s="17">
        <f>K1178+J1178</f>
        <v>333.94263071373462</v>
      </c>
      <c r="M1178">
        <f>(($C$3*F1178)*$J$3)/2</f>
        <v>147.48178499999986</v>
      </c>
      <c r="N1178">
        <f>(M1178/$J$3)+O1178</f>
        <v>1657.2426307137337</v>
      </c>
      <c r="O1178" s="17">
        <f>L1178+I1178</f>
        <v>1216.142630713734</v>
      </c>
      <c r="P1178" s="15">
        <f t="shared" si="220"/>
        <v>35860.889147944406</v>
      </c>
      <c r="Q1178" s="20">
        <f t="shared" si="221"/>
        <v>35860.889147944406</v>
      </c>
      <c r="R1178" s="20">
        <f t="shared" si="226"/>
        <v>7647.0513235998778</v>
      </c>
      <c r="S1178" s="20">
        <f t="shared" si="227"/>
        <v>-4606.929172069862</v>
      </c>
      <c r="T1178" s="20">
        <f t="shared" si="222"/>
        <v>4606.929172069862</v>
      </c>
      <c r="U1178" s="20">
        <f t="shared" si="223"/>
        <v>3040.1221515300158</v>
      </c>
      <c r="V1178">
        <f>(0.5*$C$3*G1178^2)/1000</f>
        <v>450.63563148148148</v>
      </c>
      <c r="W1178">
        <f t="shared" si="224"/>
        <v>365.916132762963</v>
      </c>
    </row>
    <row r="1179" spans="2:23" x14ac:dyDescent="0.3">
      <c r="B1179" s="6" t="s">
        <v>36</v>
      </c>
      <c r="C1179" s="6">
        <v>1171</v>
      </c>
      <c r="D1179" s="6">
        <v>149</v>
      </c>
      <c r="E1179" s="12">
        <v>79.5</v>
      </c>
      <c r="F1179" s="15">
        <f t="shared" si="225"/>
        <v>0.43055555555555475</v>
      </c>
      <c r="G1179" s="15">
        <f t="shared" si="216"/>
        <v>22.083333333333332</v>
      </c>
      <c r="H1179" s="15"/>
      <c r="I1179" s="15">
        <f t="shared" si="217"/>
        <v>828.73333333333176</v>
      </c>
      <c r="J1179" s="15">
        <f t="shared" si="218"/>
        <v>151.14224392361115</v>
      </c>
      <c r="K1179" s="21">
        <f t="shared" si="219"/>
        <v>188.82288000000003</v>
      </c>
      <c r="L1179" s="17">
        <f>K1179+J1179</f>
        <v>339.96512392361115</v>
      </c>
      <c r="M1179">
        <f>(($C$3*F1179)*$J$3)/2</f>
        <v>138.54349499999972</v>
      </c>
      <c r="N1179">
        <f>(M1179/$J$3)+O1179</f>
        <v>1583.0651239236088</v>
      </c>
      <c r="O1179" s="17">
        <f>L1179+I1179</f>
        <v>1168.6984572569429</v>
      </c>
      <c r="P1179" s="15">
        <f t="shared" si="220"/>
        <v>34959.354819979693</v>
      </c>
      <c r="Q1179" s="20">
        <f t="shared" si="221"/>
        <v>34959.354819979693</v>
      </c>
      <c r="R1179" s="20">
        <f t="shared" si="226"/>
        <v>7682.0106784198579</v>
      </c>
      <c r="S1179" s="20">
        <f t="shared" si="227"/>
        <v>-4606.929172069862</v>
      </c>
      <c r="T1179" s="20">
        <f t="shared" si="222"/>
        <v>4606.929172069862</v>
      </c>
      <c r="U1179" s="20">
        <f t="shared" si="223"/>
        <v>3075.0815063499958</v>
      </c>
      <c r="V1179">
        <f>(0.5*$C$3*G1179^2)/1000</f>
        <v>469.33708333333334</v>
      </c>
      <c r="W1179">
        <f t="shared" si="224"/>
        <v>381.10171166666669</v>
      </c>
    </row>
    <row r="1180" spans="2:23" x14ac:dyDescent="0.3">
      <c r="B1180" s="6" t="s">
        <v>36</v>
      </c>
      <c r="C1180" s="6">
        <v>1172</v>
      </c>
      <c r="D1180" s="6">
        <v>150</v>
      </c>
      <c r="E1180" s="12">
        <v>81</v>
      </c>
      <c r="F1180" s="15">
        <f t="shared" si="225"/>
        <v>0.38888888888888851</v>
      </c>
      <c r="G1180" s="15">
        <f t="shared" si="216"/>
        <v>22.5</v>
      </c>
      <c r="H1180" s="15"/>
      <c r="I1180" s="15">
        <f t="shared" si="217"/>
        <v>748.53333333333262</v>
      </c>
      <c r="J1180" s="15">
        <f t="shared" si="218"/>
        <v>156.89953125000002</v>
      </c>
      <c r="K1180" s="21">
        <f t="shared" si="219"/>
        <v>188.82288000000003</v>
      </c>
      <c r="L1180" s="17">
        <f>K1180+J1180</f>
        <v>345.72241125000005</v>
      </c>
      <c r="M1180">
        <f>(($C$3*F1180)*$J$3)/2</f>
        <v>125.13605999999987</v>
      </c>
      <c r="N1180">
        <f>(M1180/$J$3)+O1180</f>
        <v>1468.5224112499991</v>
      </c>
      <c r="O1180" s="17">
        <f>L1180+I1180</f>
        <v>1094.2557445833327</v>
      </c>
      <c r="P1180" s="15">
        <f t="shared" si="220"/>
        <v>33041.754253124978</v>
      </c>
      <c r="Q1180" s="20">
        <f t="shared" si="221"/>
        <v>33041.754253124978</v>
      </c>
      <c r="R1180" s="20">
        <f t="shared" si="226"/>
        <v>7715.0524326729828</v>
      </c>
      <c r="S1180" s="20">
        <f t="shared" si="227"/>
        <v>-4606.929172069862</v>
      </c>
      <c r="T1180" s="20">
        <f t="shared" si="222"/>
        <v>4606.929172069862</v>
      </c>
      <c r="U1180" s="20">
        <f t="shared" si="223"/>
        <v>3108.1232606031208</v>
      </c>
      <c r="V1180">
        <f>(0.5*$C$3*G1180^2)/1000</f>
        <v>487.21499999999997</v>
      </c>
      <c r="W1180">
        <f t="shared" si="224"/>
        <v>395.61858000000001</v>
      </c>
    </row>
    <row r="1181" spans="2:23" x14ac:dyDescent="0.3">
      <c r="B1181" s="6" t="s">
        <v>36</v>
      </c>
      <c r="C1181" s="6">
        <v>1173</v>
      </c>
      <c r="D1181" s="6">
        <v>151</v>
      </c>
      <c r="E1181" s="12">
        <v>82.3</v>
      </c>
      <c r="F1181" s="15">
        <f t="shared" si="225"/>
        <v>0.34722222222222221</v>
      </c>
      <c r="G1181" s="15">
        <f t="shared" si="216"/>
        <v>22.861111111111111</v>
      </c>
      <c r="H1181" s="15"/>
      <c r="I1181" s="15">
        <f t="shared" si="217"/>
        <v>668.33333333333326</v>
      </c>
      <c r="J1181" s="15">
        <f t="shared" si="218"/>
        <v>161.97622710262348</v>
      </c>
      <c r="K1181" s="21">
        <f t="shared" si="219"/>
        <v>188.82288000000003</v>
      </c>
      <c r="L1181" s="17">
        <f>K1181+J1181</f>
        <v>350.79910710262351</v>
      </c>
      <c r="M1181">
        <f>(($C$3*F1181)*$J$3)/2</f>
        <v>111.72862499999998</v>
      </c>
      <c r="N1181">
        <f>(M1181/$J$3)+O1181</f>
        <v>1353.2991071026236</v>
      </c>
      <c r="O1181" s="17">
        <f>L1181+I1181</f>
        <v>1019.1324404359568</v>
      </c>
      <c r="P1181" s="15">
        <f t="shared" si="220"/>
        <v>30937.921254040531</v>
      </c>
      <c r="Q1181" s="20">
        <f t="shared" si="221"/>
        <v>30937.921254040531</v>
      </c>
      <c r="R1181" s="20">
        <f t="shared" si="226"/>
        <v>7745.9903539270235</v>
      </c>
      <c r="S1181" s="20">
        <f t="shared" si="227"/>
        <v>-4606.929172069862</v>
      </c>
      <c r="T1181" s="20">
        <f t="shared" si="222"/>
        <v>4606.929172069862</v>
      </c>
      <c r="U1181" s="20">
        <f t="shared" si="223"/>
        <v>3139.0611818571615</v>
      </c>
      <c r="V1181">
        <f>(0.5*$C$3*G1181^2)/1000</f>
        <v>502.97949814814814</v>
      </c>
      <c r="W1181">
        <f t="shared" si="224"/>
        <v>408.41935249629631</v>
      </c>
    </row>
    <row r="1182" spans="2:23" x14ac:dyDescent="0.3">
      <c r="B1182" s="6" t="s">
        <v>36</v>
      </c>
      <c r="C1182" s="6">
        <v>1174</v>
      </c>
      <c r="D1182" s="6">
        <v>152</v>
      </c>
      <c r="E1182" s="12">
        <v>83.5</v>
      </c>
      <c r="F1182" s="15">
        <f t="shared" si="225"/>
        <v>0.31944444444444403</v>
      </c>
      <c r="G1182" s="15">
        <f t="shared" si="216"/>
        <v>23.194444444444443</v>
      </c>
      <c r="H1182" s="15"/>
      <c r="I1182" s="15">
        <f t="shared" si="217"/>
        <v>614.86666666666588</v>
      </c>
      <c r="J1182" s="15">
        <f t="shared" si="218"/>
        <v>166.73414978780863</v>
      </c>
      <c r="K1182" s="21">
        <f t="shared" si="219"/>
        <v>188.82288000000003</v>
      </c>
      <c r="L1182" s="17">
        <f>K1182+J1182</f>
        <v>355.55702978780869</v>
      </c>
      <c r="M1182">
        <f>(($C$3*F1182)*$J$3)/2</f>
        <v>102.79033499999986</v>
      </c>
      <c r="N1182">
        <f>(M1182/$J$3)+O1182</f>
        <v>1277.8570297878075</v>
      </c>
      <c r="O1182" s="17">
        <f>L1182+I1182</f>
        <v>970.42369645447457</v>
      </c>
      <c r="P1182" s="15">
        <f t="shared" si="220"/>
        <v>29639.183885356088</v>
      </c>
      <c r="Q1182" s="20">
        <f t="shared" si="221"/>
        <v>29639.183885356088</v>
      </c>
      <c r="R1182" s="20">
        <f t="shared" si="226"/>
        <v>7775.6295378123796</v>
      </c>
      <c r="S1182" s="20">
        <f t="shared" si="227"/>
        <v>-4606.929172069862</v>
      </c>
      <c r="T1182" s="20">
        <f t="shared" si="222"/>
        <v>4606.929172069862</v>
      </c>
      <c r="U1182" s="20">
        <f t="shared" si="223"/>
        <v>3168.7003657425175</v>
      </c>
      <c r="V1182">
        <f>(0.5*$C$3*G1182^2)/1000</f>
        <v>517.75412037037017</v>
      </c>
      <c r="W1182">
        <f t="shared" si="224"/>
        <v>420.41634574074061</v>
      </c>
    </row>
    <row r="1183" spans="2:23" x14ac:dyDescent="0.3">
      <c r="B1183" s="6" t="s">
        <v>36</v>
      </c>
      <c r="C1183" s="6">
        <v>1175</v>
      </c>
      <c r="D1183" s="6">
        <v>153</v>
      </c>
      <c r="E1183" s="12">
        <v>84.6</v>
      </c>
      <c r="F1183" s="15">
        <f t="shared" si="225"/>
        <v>0.27777777777777779</v>
      </c>
      <c r="G1183" s="15">
        <f t="shared" si="216"/>
        <v>23.5</v>
      </c>
      <c r="H1183" s="15"/>
      <c r="I1183" s="15">
        <f t="shared" si="217"/>
        <v>534.66666666666663</v>
      </c>
      <c r="J1183" s="15">
        <f t="shared" si="218"/>
        <v>171.15608125000003</v>
      </c>
      <c r="K1183" s="21">
        <f t="shared" si="219"/>
        <v>188.82288000000003</v>
      </c>
      <c r="L1183" s="17">
        <f>K1183+J1183</f>
        <v>359.97896125000005</v>
      </c>
      <c r="M1183">
        <f>(($C$3*F1183)*$J$3)/2</f>
        <v>89.382899999999992</v>
      </c>
      <c r="N1183">
        <f>(M1183/$J$3)+O1183</f>
        <v>1161.9789612499999</v>
      </c>
      <c r="O1183" s="17">
        <f>L1183+I1183</f>
        <v>894.64562791666663</v>
      </c>
      <c r="P1183" s="15">
        <f t="shared" si="220"/>
        <v>27306.505589374996</v>
      </c>
      <c r="Q1183" s="20">
        <f t="shared" si="221"/>
        <v>27306.505589374996</v>
      </c>
      <c r="R1183" s="20">
        <f t="shared" si="226"/>
        <v>7802.9360434017544</v>
      </c>
      <c r="S1183" s="20">
        <f t="shared" si="227"/>
        <v>-4606.929172069862</v>
      </c>
      <c r="T1183" s="20">
        <f t="shared" si="222"/>
        <v>4606.929172069862</v>
      </c>
      <c r="U1183" s="20">
        <f t="shared" si="223"/>
        <v>3196.0068713318924</v>
      </c>
      <c r="V1183">
        <f>(0.5*$C$3*G1183^2)/1000</f>
        <v>531.48540000000003</v>
      </c>
      <c r="W1183">
        <f t="shared" si="224"/>
        <v>431.56614480000007</v>
      </c>
    </row>
    <row r="1184" spans="2:23" x14ac:dyDescent="0.3">
      <c r="B1184" s="6" t="s">
        <v>36</v>
      </c>
      <c r="C1184" s="6">
        <v>1176</v>
      </c>
      <c r="D1184" s="6">
        <v>154</v>
      </c>
      <c r="E1184" s="12">
        <v>85.5</v>
      </c>
      <c r="F1184" s="15">
        <f t="shared" si="225"/>
        <v>0.23611111111111149</v>
      </c>
      <c r="G1184" s="15">
        <f t="shared" si="216"/>
        <v>23.75</v>
      </c>
      <c r="H1184" s="15"/>
      <c r="I1184" s="15">
        <f t="shared" si="217"/>
        <v>454.46666666666738</v>
      </c>
      <c r="J1184" s="15">
        <f t="shared" si="218"/>
        <v>174.81707031250002</v>
      </c>
      <c r="K1184" s="21">
        <f t="shared" si="219"/>
        <v>188.82288000000003</v>
      </c>
      <c r="L1184" s="17">
        <f>K1184+J1184</f>
        <v>363.63995031250005</v>
      </c>
      <c r="M1184">
        <f>(($C$3*F1184)*$J$3)/2</f>
        <v>75.975465000000113</v>
      </c>
      <c r="N1184">
        <f>(M1184/$J$3)+O1184</f>
        <v>1045.3399503125011</v>
      </c>
      <c r="O1184" s="17">
        <f>L1184+I1184</f>
        <v>818.10661697916748</v>
      </c>
      <c r="P1184" s="15">
        <f t="shared" si="220"/>
        <v>24826.823819921901</v>
      </c>
      <c r="Q1184" s="20">
        <f t="shared" si="221"/>
        <v>24826.823819921901</v>
      </c>
      <c r="R1184" s="20">
        <f t="shared" si="226"/>
        <v>7827.7628672216761</v>
      </c>
      <c r="S1184" s="20">
        <f t="shared" si="227"/>
        <v>-4606.929172069862</v>
      </c>
      <c r="T1184" s="20">
        <f t="shared" si="222"/>
        <v>4606.929172069862</v>
      </c>
      <c r="U1184" s="20">
        <f t="shared" si="223"/>
        <v>3220.833695151814</v>
      </c>
      <c r="V1184">
        <f>(0.5*$C$3*G1184^2)/1000</f>
        <v>542.85374999999999</v>
      </c>
      <c r="W1184">
        <f t="shared" si="224"/>
        <v>440.79724500000003</v>
      </c>
    </row>
    <row r="1185" spans="2:23" x14ac:dyDescent="0.3">
      <c r="B1185" s="6" t="s">
        <v>36</v>
      </c>
      <c r="C1185" s="6">
        <v>1177</v>
      </c>
      <c r="D1185" s="6">
        <v>155</v>
      </c>
      <c r="E1185" s="12">
        <v>86.3</v>
      </c>
      <c r="F1185" s="15">
        <f t="shared" si="225"/>
        <v>0.22222222222222143</v>
      </c>
      <c r="G1185" s="15">
        <f t="shared" si="216"/>
        <v>23.972222222222221</v>
      </c>
      <c r="H1185" s="15"/>
      <c r="I1185" s="15">
        <f t="shared" si="217"/>
        <v>427.73333333333181</v>
      </c>
      <c r="J1185" s="15">
        <f t="shared" si="218"/>
        <v>178.10380580632716</v>
      </c>
      <c r="K1185" s="21">
        <f t="shared" si="219"/>
        <v>188.82288000000003</v>
      </c>
      <c r="L1185" s="17">
        <f>K1185+J1185</f>
        <v>366.92668580632721</v>
      </c>
      <c r="M1185">
        <f>(($C$3*F1185)*$J$3)/2</f>
        <v>71.506319999999747</v>
      </c>
      <c r="N1185">
        <f>(M1185/$J$3)+O1185</f>
        <v>1008.5266858063248</v>
      </c>
      <c r="O1185" s="17">
        <f>L1185+I1185</f>
        <v>794.66001913965897</v>
      </c>
      <c r="P1185" s="15">
        <f t="shared" si="220"/>
        <v>24176.625829190511</v>
      </c>
      <c r="Q1185" s="20">
        <f t="shared" si="221"/>
        <v>24176.625829190511</v>
      </c>
      <c r="R1185" s="20">
        <f t="shared" si="226"/>
        <v>7851.939493050867</v>
      </c>
      <c r="S1185" s="20">
        <f t="shared" si="227"/>
        <v>-4606.929172069862</v>
      </c>
      <c r="T1185" s="20">
        <f t="shared" si="222"/>
        <v>4606.929172069862</v>
      </c>
      <c r="U1185" s="20">
        <f t="shared" si="223"/>
        <v>3245.010320981005</v>
      </c>
      <c r="V1185">
        <f>(0.5*$C$3*G1185^2)/1000</f>
        <v>553.05994259259239</v>
      </c>
      <c r="W1185">
        <f t="shared" si="224"/>
        <v>449.08467338518506</v>
      </c>
    </row>
    <row r="1186" spans="2:23" x14ac:dyDescent="0.3">
      <c r="B1186" s="6" t="s">
        <v>36</v>
      </c>
      <c r="C1186" s="6">
        <v>1178</v>
      </c>
      <c r="D1186" s="6">
        <v>156</v>
      </c>
      <c r="E1186" s="12">
        <v>87.1</v>
      </c>
      <c r="F1186" s="15">
        <f t="shared" si="225"/>
        <v>0.24999999999999961</v>
      </c>
      <c r="G1186" s="15">
        <f t="shared" si="216"/>
        <v>24.194444444444443</v>
      </c>
      <c r="H1186" s="15"/>
      <c r="I1186" s="15">
        <f t="shared" si="217"/>
        <v>481.19999999999925</v>
      </c>
      <c r="J1186" s="15">
        <f t="shared" si="218"/>
        <v>181.42115117669755</v>
      </c>
      <c r="K1186" s="21">
        <f t="shared" si="219"/>
        <v>188.82288000000003</v>
      </c>
      <c r="L1186" s="17">
        <f>K1186+J1186</f>
        <v>370.2440311766976</v>
      </c>
      <c r="M1186">
        <f>(($C$3*F1186)*$J$3)/2</f>
        <v>80.444609999999869</v>
      </c>
      <c r="N1186">
        <f>(M1186/$J$3)+O1186</f>
        <v>1092.0440311766965</v>
      </c>
      <c r="O1186" s="17">
        <f>L1186+I1186</f>
        <v>851.44403117669685</v>
      </c>
      <c r="P1186" s="15">
        <f t="shared" si="220"/>
        <v>26421.39864319174</v>
      </c>
      <c r="Q1186" s="20">
        <f t="shared" si="221"/>
        <v>26421.39864319174</v>
      </c>
      <c r="R1186" s="20">
        <f t="shared" si="226"/>
        <v>7878.3608916940584</v>
      </c>
      <c r="S1186" s="20">
        <f t="shared" si="227"/>
        <v>-4606.929172069862</v>
      </c>
      <c r="T1186" s="20">
        <f t="shared" si="222"/>
        <v>4606.929172069862</v>
      </c>
      <c r="U1186" s="20">
        <f t="shared" si="223"/>
        <v>3271.4317196241964</v>
      </c>
      <c r="V1186">
        <f>(0.5*$C$3*G1186^2)/1000</f>
        <v>563.36118703703698</v>
      </c>
      <c r="W1186">
        <f t="shared" si="224"/>
        <v>457.44928387407407</v>
      </c>
    </row>
    <row r="1187" spans="2:23" x14ac:dyDescent="0.3">
      <c r="B1187" s="6" t="s">
        <v>36</v>
      </c>
      <c r="C1187" s="6">
        <v>1179</v>
      </c>
      <c r="D1187" s="6">
        <v>157</v>
      </c>
      <c r="E1187" s="12">
        <v>88.1</v>
      </c>
      <c r="F1187" s="15">
        <f t="shared" si="225"/>
        <v>0.27777777777777779</v>
      </c>
      <c r="G1187" s="15">
        <f t="shared" si="216"/>
        <v>24.472222222222221</v>
      </c>
      <c r="H1187" s="15"/>
      <c r="I1187" s="15">
        <f t="shared" si="217"/>
        <v>534.66666666666663</v>
      </c>
      <c r="J1187" s="15">
        <f t="shared" si="218"/>
        <v>185.61087802854942</v>
      </c>
      <c r="K1187" s="21">
        <f t="shared" si="219"/>
        <v>188.82288000000003</v>
      </c>
      <c r="L1187" s="17">
        <f>K1187+J1187</f>
        <v>374.43375802854945</v>
      </c>
      <c r="M1187">
        <f>(($C$3*F1187)*$J$3)/2</f>
        <v>89.382899999999992</v>
      </c>
      <c r="N1187">
        <f>(M1187/$J$3)+O1187</f>
        <v>1176.4337580285494</v>
      </c>
      <c r="O1187" s="17">
        <f>L1187+I1187</f>
        <v>909.10042469521613</v>
      </c>
      <c r="P1187" s="15">
        <f t="shared" si="220"/>
        <v>28789.948356198667</v>
      </c>
      <c r="Q1187" s="20">
        <f t="shared" si="221"/>
        <v>28789.948356198667</v>
      </c>
      <c r="R1187" s="20">
        <f t="shared" si="226"/>
        <v>7907.1508400502571</v>
      </c>
      <c r="S1187" s="20">
        <f t="shared" si="227"/>
        <v>-4606.929172069862</v>
      </c>
      <c r="T1187" s="20">
        <f t="shared" si="222"/>
        <v>4606.929172069862</v>
      </c>
      <c r="U1187" s="20">
        <f t="shared" si="223"/>
        <v>3300.2216679803951</v>
      </c>
      <c r="V1187">
        <f>(0.5*$C$3*G1187^2)/1000</f>
        <v>576.37140925925928</v>
      </c>
      <c r="W1187">
        <f t="shared" si="224"/>
        <v>468.01358431851855</v>
      </c>
    </row>
    <row r="1188" spans="2:23" x14ac:dyDescent="0.3">
      <c r="B1188" s="6" t="s">
        <v>36</v>
      </c>
      <c r="C1188" s="6">
        <v>1180</v>
      </c>
      <c r="D1188" s="6">
        <v>158</v>
      </c>
      <c r="E1188" s="12">
        <v>89.1</v>
      </c>
      <c r="F1188" s="15">
        <f t="shared" si="225"/>
        <v>0.27777777777777779</v>
      </c>
      <c r="G1188" s="15">
        <f t="shared" si="216"/>
        <v>24.75</v>
      </c>
      <c r="H1188" s="15"/>
      <c r="I1188" s="15">
        <f t="shared" si="217"/>
        <v>534.66666666666663</v>
      </c>
      <c r="J1188" s="15">
        <f t="shared" si="218"/>
        <v>189.84843281250005</v>
      </c>
      <c r="K1188" s="21">
        <f t="shared" si="219"/>
        <v>188.82288000000003</v>
      </c>
      <c r="L1188" s="17">
        <f>K1188+J1188</f>
        <v>378.6713128125001</v>
      </c>
      <c r="M1188">
        <f>(($C$3*F1188)*$J$3)/2</f>
        <v>89.382899999999992</v>
      </c>
      <c r="N1188">
        <f>(M1188/$J$3)+O1188</f>
        <v>1180.6713128125</v>
      </c>
      <c r="O1188" s="17">
        <f>L1188+I1188</f>
        <v>913.33797947916673</v>
      </c>
      <c r="P1188" s="15">
        <f t="shared" si="220"/>
        <v>29221.614992109375</v>
      </c>
      <c r="Q1188" s="20">
        <f t="shared" si="221"/>
        <v>29221.614992109375</v>
      </c>
      <c r="R1188" s="20">
        <f t="shared" si="226"/>
        <v>7936.3724550423667</v>
      </c>
      <c r="S1188" s="20">
        <f t="shared" si="227"/>
        <v>-4606.929172069862</v>
      </c>
      <c r="T1188" s="20">
        <f t="shared" si="222"/>
        <v>4606.929172069862</v>
      </c>
      <c r="U1188" s="20">
        <f t="shared" si="223"/>
        <v>3329.4432829725047</v>
      </c>
      <c r="V1188">
        <f>(0.5*$C$3*G1188^2)/1000</f>
        <v>589.53015000000005</v>
      </c>
      <c r="W1188">
        <f t="shared" si="224"/>
        <v>478.69848180000008</v>
      </c>
    </row>
    <row r="1189" spans="2:23" x14ac:dyDescent="0.3">
      <c r="B1189" s="6" t="s">
        <v>36</v>
      </c>
      <c r="C1189" s="6">
        <v>1181</v>
      </c>
      <c r="D1189" s="6">
        <v>159</v>
      </c>
      <c r="E1189" s="12">
        <v>90.1</v>
      </c>
      <c r="F1189" s="15">
        <f t="shared" si="225"/>
        <v>0.26388888888888967</v>
      </c>
      <c r="G1189" s="15">
        <f t="shared" si="216"/>
        <v>25.027777777777779</v>
      </c>
      <c r="H1189" s="15"/>
      <c r="I1189" s="15">
        <f t="shared" si="217"/>
        <v>507.93333333333482</v>
      </c>
      <c r="J1189" s="15">
        <f t="shared" si="218"/>
        <v>194.13381552854946</v>
      </c>
      <c r="K1189" s="21">
        <f t="shared" si="219"/>
        <v>188.82288000000003</v>
      </c>
      <c r="L1189" s="17">
        <f>K1189+J1189</f>
        <v>382.95669552854952</v>
      </c>
      <c r="M1189">
        <f>(($C$3*F1189)*$J$3)/2</f>
        <v>84.913755000000236</v>
      </c>
      <c r="N1189">
        <f>(M1189/$J$3)+O1189</f>
        <v>1144.8566955285517</v>
      </c>
      <c r="O1189" s="17">
        <f>L1189+I1189</f>
        <v>890.89002886188428</v>
      </c>
      <c r="P1189" s="15">
        <f t="shared" si="220"/>
        <v>28653.218963089585</v>
      </c>
      <c r="Q1189" s="20">
        <f t="shared" si="221"/>
        <v>28653.218963089585</v>
      </c>
      <c r="R1189" s="20">
        <f t="shared" si="226"/>
        <v>7965.0256740054565</v>
      </c>
      <c r="S1189" s="20">
        <f t="shared" si="227"/>
        <v>-4606.929172069862</v>
      </c>
      <c r="T1189" s="20">
        <f t="shared" si="222"/>
        <v>4606.929172069862</v>
      </c>
      <c r="U1189" s="20">
        <f t="shared" si="223"/>
        <v>3358.0965019355945</v>
      </c>
      <c r="V1189">
        <f>(0.5*$C$3*G1189^2)/1000</f>
        <v>602.8374092592594</v>
      </c>
      <c r="W1189">
        <f t="shared" si="224"/>
        <v>489.50397631851865</v>
      </c>
    </row>
    <row r="1190" spans="2:23" x14ac:dyDescent="0.3">
      <c r="B1190" s="6" t="s">
        <v>36</v>
      </c>
      <c r="C1190" s="6">
        <v>1182</v>
      </c>
      <c r="D1190" s="6">
        <v>160</v>
      </c>
      <c r="E1190" s="12">
        <v>91</v>
      </c>
      <c r="F1190" s="15">
        <f t="shared" si="225"/>
        <v>0.2222222222222234</v>
      </c>
      <c r="G1190" s="15">
        <f t="shared" si="216"/>
        <v>25.277777777777779</v>
      </c>
      <c r="H1190" s="15"/>
      <c r="I1190" s="15">
        <f t="shared" si="217"/>
        <v>427.73333333333562</v>
      </c>
      <c r="J1190" s="15">
        <f t="shared" si="218"/>
        <v>198.0315528549383</v>
      </c>
      <c r="K1190" s="21">
        <f t="shared" si="219"/>
        <v>188.82288000000003</v>
      </c>
      <c r="L1190" s="17">
        <f>K1190+J1190</f>
        <v>386.8544328549383</v>
      </c>
      <c r="M1190">
        <f>(($C$3*F1190)*$J$3)/2</f>
        <v>71.506320000000372</v>
      </c>
      <c r="N1190">
        <f>(M1190/$J$3)+O1190</f>
        <v>1028.4544328549416</v>
      </c>
      <c r="O1190" s="17">
        <f>L1190+I1190</f>
        <v>814.58776618827392</v>
      </c>
      <c r="P1190" s="15">
        <f t="shared" si="220"/>
        <v>25997.04260827769</v>
      </c>
      <c r="Q1190" s="20">
        <f t="shared" si="221"/>
        <v>25997.04260827769</v>
      </c>
      <c r="R1190" s="20">
        <f t="shared" si="226"/>
        <v>7991.0227166137338</v>
      </c>
      <c r="S1190" s="20">
        <f t="shared" si="227"/>
        <v>-4606.929172069862</v>
      </c>
      <c r="T1190" s="20">
        <f t="shared" si="222"/>
        <v>4606.929172069862</v>
      </c>
      <c r="U1190" s="20">
        <f t="shared" si="223"/>
        <v>3384.0935445438718</v>
      </c>
      <c r="V1190">
        <f>(0.5*$C$3*G1190^2)/1000</f>
        <v>614.94092592592597</v>
      </c>
      <c r="W1190">
        <f t="shared" si="224"/>
        <v>499.33203185185192</v>
      </c>
    </row>
    <row r="1191" spans="2:23" x14ac:dyDescent="0.3">
      <c r="B1191" s="6" t="s">
        <v>36</v>
      </c>
      <c r="C1191" s="6">
        <v>1183</v>
      </c>
      <c r="D1191" s="6">
        <v>161</v>
      </c>
      <c r="E1191" s="12">
        <v>91.7</v>
      </c>
      <c r="F1191" s="15">
        <f t="shared" si="225"/>
        <v>0.18055555555555516</v>
      </c>
      <c r="G1191" s="15">
        <f t="shared" si="216"/>
        <v>25.472222222222221</v>
      </c>
      <c r="H1191" s="15"/>
      <c r="I1191" s="15">
        <f t="shared" si="217"/>
        <v>347.53333333333256</v>
      </c>
      <c r="J1191" s="15">
        <f t="shared" si="218"/>
        <v>201.08990997299387</v>
      </c>
      <c r="K1191" s="21">
        <f t="shared" si="219"/>
        <v>188.82288000000003</v>
      </c>
      <c r="L1191" s="17">
        <f>K1191+J1191</f>
        <v>389.91278997299389</v>
      </c>
      <c r="M1191">
        <f>(($C$3*F1191)*$J$3)/2</f>
        <v>58.098884999999868</v>
      </c>
      <c r="N1191">
        <f>(M1191/$J$3)+O1191</f>
        <v>911.21278997299271</v>
      </c>
      <c r="O1191" s="17">
        <f>L1191+I1191</f>
        <v>737.4461233063264</v>
      </c>
      <c r="P1191" s="15">
        <f t="shared" si="220"/>
        <v>23210.614677923175</v>
      </c>
      <c r="Q1191" s="20">
        <f t="shared" si="221"/>
        <v>23210.614677923175</v>
      </c>
      <c r="R1191" s="20">
        <f t="shared" si="226"/>
        <v>8014.2333312916571</v>
      </c>
      <c r="S1191" s="20">
        <f t="shared" si="227"/>
        <v>-4606.929172069862</v>
      </c>
      <c r="T1191" s="20">
        <f t="shared" si="222"/>
        <v>4606.929172069862</v>
      </c>
      <c r="U1191" s="20">
        <f t="shared" si="223"/>
        <v>3407.3041592217951</v>
      </c>
      <c r="V1191">
        <f>(0.5*$C$3*G1191^2)/1000</f>
        <v>624.43794259259255</v>
      </c>
      <c r="W1191">
        <f t="shared" si="224"/>
        <v>507.04360938518516</v>
      </c>
    </row>
    <row r="1192" spans="2:23" x14ac:dyDescent="0.3">
      <c r="B1192" s="6" t="s">
        <v>36</v>
      </c>
      <c r="C1192" s="6">
        <v>1184</v>
      </c>
      <c r="D1192" s="6">
        <v>162</v>
      </c>
      <c r="E1192" s="12">
        <v>92.3</v>
      </c>
      <c r="F1192" s="15">
        <f t="shared" si="225"/>
        <v>0.15277777777777699</v>
      </c>
      <c r="G1192" s="15">
        <f t="shared" si="216"/>
        <v>25.638888888888889</v>
      </c>
      <c r="H1192" s="15"/>
      <c r="I1192" s="15">
        <f t="shared" si="217"/>
        <v>294.06666666666513</v>
      </c>
      <c r="J1192" s="15">
        <f t="shared" si="218"/>
        <v>203.73001182484575</v>
      </c>
      <c r="K1192" s="21">
        <f t="shared" si="219"/>
        <v>188.82288000000003</v>
      </c>
      <c r="L1192" s="17">
        <f>K1192+J1192</f>
        <v>392.5528918248458</v>
      </c>
      <c r="M1192">
        <f>(($C$3*F1192)*$J$3)/2</f>
        <v>49.160594999999738</v>
      </c>
      <c r="N1192">
        <f>(M1192/$J$3)+O1192</f>
        <v>833.65289182484344</v>
      </c>
      <c r="O1192" s="17">
        <f>L1192+I1192</f>
        <v>686.61955849151093</v>
      </c>
      <c r="P1192" s="15">
        <f t="shared" si="220"/>
        <v>21373.93386539807</v>
      </c>
      <c r="Q1192" s="20">
        <f t="shared" si="221"/>
        <v>21373.93386539807</v>
      </c>
      <c r="R1192" s="20">
        <f t="shared" si="226"/>
        <v>8035.6072651570548</v>
      </c>
      <c r="S1192" s="20">
        <f t="shared" si="227"/>
        <v>-4606.929172069862</v>
      </c>
      <c r="T1192" s="20">
        <f t="shared" si="222"/>
        <v>4606.929172069862</v>
      </c>
      <c r="U1192" s="20">
        <f t="shared" si="223"/>
        <v>3428.6780930871928</v>
      </c>
      <c r="V1192">
        <f>(0.5*$C$3*G1192^2)/1000</f>
        <v>632.63616481481483</v>
      </c>
      <c r="W1192">
        <f t="shared" si="224"/>
        <v>513.70056582962968</v>
      </c>
    </row>
    <row r="1193" spans="2:23" x14ac:dyDescent="0.3">
      <c r="B1193" s="6" t="s">
        <v>36</v>
      </c>
      <c r="C1193" s="6">
        <v>1185</v>
      </c>
      <c r="D1193" s="6">
        <v>163</v>
      </c>
      <c r="E1193" s="12">
        <v>92.8</v>
      </c>
      <c r="F1193" s="15">
        <f t="shared" si="225"/>
        <v>0.11111111111111072</v>
      </c>
      <c r="G1193" s="15">
        <f t="shared" si="216"/>
        <v>25.777777777777779</v>
      </c>
      <c r="H1193" s="15"/>
      <c r="I1193" s="15">
        <f t="shared" si="217"/>
        <v>213.86666666666591</v>
      </c>
      <c r="J1193" s="15">
        <f t="shared" si="218"/>
        <v>205.94324938271612</v>
      </c>
      <c r="K1193" s="21">
        <f t="shared" si="219"/>
        <v>188.82288000000003</v>
      </c>
      <c r="L1193" s="17">
        <f>K1193+J1193</f>
        <v>394.76612938271614</v>
      </c>
      <c r="M1193">
        <f>(($C$3*F1193)*$J$3)/2</f>
        <v>35.753159999999873</v>
      </c>
      <c r="N1193">
        <f>(M1193/$J$3)+O1193</f>
        <v>715.56612938271496</v>
      </c>
      <c r="O1193" s="17">
        <f>L1193+I1193</f>
        <v>608.63279604938202</v>
      </c>
      <c r="P1193" s="15">
        <f t="shared" si="220"/>
        <v>18445.704668532209</v>
      </c>
      <c r="Q1193" s="20">
        <f t="shared" si="221"/>
        <v>18445.704668532209</v>
      </c>
      <c r="R1193" s="20">
        <f t="shared" si="226"/>
        <v>8054.0529698255868</v>
      </c>
      <c r="S1193" s="20">
        <f t="shared" si="227"/>
        <v>-4606.929172069862</v>
      </c>
      <c r="T1193" s="20">
        <f t="shared" si="222"/>
        <v>4606.929172069862</v>
      </c>
      <c r="U1193" s="20">
        <f t="shared" si="223"/>
        <v>3447.1237977557248</v>
      </c>
      <c r="V1193">
        <f>(0.5*$C$3*G1193^2)/1000</f>
        <v>639.50885925925934</v>
      </c>
      <c r="W1193">
        <f t="shared" si="224"/>
        <v>519.28119371851858</v>
      </c>
    </row>
    <row r="1194" spans="2:23" x14ac:dyDescent="0.3">
      <c r="B1194" s="6" t="s">
        <v>36</v>
      </c>
      <c r="C1194" s="6">
        <v>1186</v>
      </c>
      <c r="D1194" s="6">
        <v>164</v>
      </c>
      <c r="E1194" s="12">
        <v>93.1</v>
      </c>
      <c r="F1194" s="15">
        <f t="shared" si="225"/>
        <v>4.1666666666666269E-2</v>
      </c>
      <c r="G1194" s="15">
        <f t="shared" si="216"/>
        <v>25.861111111111111</v>
      </c>
      <c r="H1194" s="15"/>
      <c r="I1194" s="15">
        <f t="shared" si="217"/>
        <v>80.199999999999235</v>
      </c>
      <c r="J1194" s="15">
        <f t="shared" si="218"/>
        <v>207.27693126929015</v>
      </c>
      <c r="K1194" s="21">
        <f t="shared" si="219"/>
        <v>188.82288000000003</v>
      </c>
      <c r="L1194" s="17">
        <f>K1194+J1194</f>
        <v>396.09981126929017</v>
      </c>
      <c r="M1194">
        <f>(($C$3*F1194)*$J$3)/2</f>
        <v>13.407434999999872</v>
      </c>
      <c r="N1194">
        <f>(M1194/$J$3)+O1194</f>
        <v>516.39981126928899</v>
      </c>
      <c r="O1194" s="17">
        <f>L1194+I1194</f>
        <v>476.29981126928942</v>
      </c>
      <c r="P1194" s="15">
        <f t="shared" si="220"/>
        <v>13354.67289699189</v>
      </c>
      <c r="Q1194" s="20">
        <f t="shared" si="221"/>
        <v>13354.67289699189</v>
      </c>
      <c r="R1194" s="20">
        <f t="shared" si="226"/>
        <v>8067.4076427225791</v>
      </c>
      <c r="S1194" s="20">
        <f t="shared" si="227"/>
        <v>-4606.929172069862</v>
      </c>
      <c r="T1194" s="20">
        <f t="shared" si="222"/>
        <v>4606.929172069862</v>
      </c>
      <c r="U1194" s="20">
        <f t="shared" si="223"/>
        <v>3460.4784706527171</v>
      </c>
      <c r="V1194">
        <f>(0.5*$C$3*G1194^2)/1000</f>
        <v>643.65029814814807</v>
      </c>
      <c r="W1194">
        <f t="shared" si="224"/>
        <v>522.64404209629629</v>
      </c>
    </row>
    <row r="1195" spans="2:23" x14ac:dyDescent="0.3">
      <c r="B1195" s="6" t="s">
        <v>36</v>
      </c>
      <c r="C1195" s="6">
        <v>1187</v>
      </c>
      <c r="D1195" s="6">
        <v>165</v>
      </c>
      <c r="E1195" s="12">
        <v>93.1</v>
      </c>
      <c r="F1195" s="15">
        <f t="shared" si="225"/>
        <v>0</v>
      </c>
      <c r="G1195" s="15">
        <f t="shared" si="216"/>
        <v>25.861111111111111</v>
      </c>
      <c r="H1195" s="15"/>
      <c r="I1195" s="15">
        <f t="shared" si="217"/>
        <v>0</v>
      </c>
      <c r="J1195" s="15">
        <f t="shared" si="218"/>
        <v>207.27693126929015</v>
      </c>
      <c r="K1195" s="21">
        <f t="shared" si="219"/>
        <v>188.82288000000003</v>
      </c>
      <c r="L1195" s="17">
        <f>K1195+J1195</f>
        <v>396.09981126929017</v>
      </c>
      <c r="M1195">
        <f>(($C$3*F1195)*$J$3)/2</f>
        <v>0</v>
      </c>
      <c r="N1195">
        <f>(M1195/$J$3)+O1195</f>
        <v>396.09981126929017</v>
      </c>
      <c r="O1195" s="17">
        <f>L1195+I1195</f>
        <v>396.09981126929017</v>
      </c>
      <c r="P1195" s="15">
        <f t="shared" si="220"/>
        <v>10243.581230325253</v>
      </c>
      <c r="Q1195" s="20">
        <f t="shared" si="221"/>
        <v>10243.581230325253</v>
      </c>
      <c r="R1195" s="20">
        <f t="shared" si="226"/>
        <v>8077.6512239529047</v>
      </c>
      <c r="S1195" s="20">
        <f t="shared" si="227"/>
        <v>-4606.929172069862</v>
      </c>
      <c r="T1195" s="20">
        <f t="shared" si="222"/>
        <v>4606.929172069862</v>
      </c>
      <c r="U1195" s="20">
        <f t="shared" si="223"/>
        <v>3470.7220518830427</v>
      </c>
      <c r="V1195">
        <f>(0.5*$C$3*G1195^2)/1000</f>
        <v>643.65029814814807</v>
      </c>
      <c r="W1195">
        <f t="shared" si="224"/>
        <v>522.64404209629629</v>
      </c>
    </row>
    <row r="1196" spans="2:23" x14ac:dyDescent="0.3">
      <c r="B1196" s="6" t="s">
        <v>36</v>
      </c>
      <c r="C1196" s="6">
        <v>1188</v>
      </c>
      <c r="D1196" s="6">
        <v>166</v>
      </c>
      <c r="E1196" s="12">
        <v>93.1</v>
      </c>
      <c r="F1196" s="15">
        <f t="shared" si="225"/>
        <v>0</v>
      </c>
      <c r="G1196" s="15">
        <f t="shared" si="216"/>
        <v>25.861111111111111</v>
      </c>
      <c r="H1196" s="15"/>
      <c r="I1196" s="15">
        <f t="shared" si="217"/>
        <v>0</v>
      </c>
      <c r="J1196" s="15">
        <f t="shared" si="218"/>
        <v>207.27693126929015</v>
      </c>
      <c r="K1196" s="21">
        <f t="shared" si="219"/>
        <v>188.82288000000003</v>
      </c>
      <c r="L1196" s="17">
        <f>K1196+J1196</f>
        <v>396.09981126929017</v>
      </c>
      <c r="M1196">
        <f>(($C$3*F1196)*$J$3)/2</f>
        <v>0</v>
      </c>
      <c r="N1196">
        <f>(M1196/$J$3)+O1196</f>
        <v>396.09981126929017</v>
      </c>
      <c r="O1196" s="17">
        <f>L1196+I1196</f>
        <v>396.09981126929017</v>
      </c>
      <c r="P1196" s="15">
        <f t="shared" si="220"/>
        <v>10243.581230325253</v>
      </c>
      <c r="Q1196" s="20">
        <f t="shared" si="221"/>
        <v>10243.581230325253</v>
      </c>
      <c r="R1196" s="20">
        <f t="shared" si="226"/>
        <v>8087.8948051832303</v>
      </c>
      <c r="S1196" s="20">
        <f t="shared" si="227"/>
        <v>-4606.929172069862</v>
      </c>
      <c r="T1196" s="20">
        <f t="shared" si="222"/>
        <v>4606.929172069862</v>
      </c>
      <c r="U1196" s="20">
        <f t="shared" si="223"/>
        <v>3480.9656331133683</v>
      </c>
      <c r="V1196">
        <f>(0.5*$C$3*G1196^2)/1000</f>
        <v>643.65029814814807</v>
      </c>
      <c r="W1196">
        <f t="shared" si="224"/>
        <v>522.64404209629629</v>
      </c>
    </row>
    <row r="1197" spans="2:23" x14ac:dyDescent="0.3">
      <c r="B1197" s="6" t="s">
        <v>36</v>
      </c>
      <c r="C1197" s="6">
        <v>1189</v>
      </c>
      <c r="D1197" s="6">
        <v>167</v>
      </c>
      <c r="E1197" s="12">
        <v>93.1</v>
      </c>
      <c r="F1197" s="15">
        <f t="shared" si="225"/>
        <v>0</v>
      </c>
      <c r="G1197" s="15">
        <f t="shared" si="216"/>
        <v>25.861111111111111</v>
      </c>
      <c r="H1197" s="15"/>
      <c r="I1197" s="15">
        <f t="shared" si="217"/>
        <v>0</v>
      </c>
      <c r="J1197" s="15">
        <f t="shared" si="218"/>
        <v>207.27693126929015</v>
      </c>
      <c r="K1197" s="21">
        <f t="shared" si="219"/>
        <v>188.82288000000003</v>
      </c>
      <c r="L1197" s="17">
        <f>K1197+J1197</f>
        <v>396.09981126929017</v>
      </c>
      <c r="M1197">
        <f>(($C$3*F1197)*$J$3)/2</f>
        <v>0</v>
      </c>
      <c r="N1197">
        <f>(M1197/$J$3)+O1197</f>
        <v>396.09981126929017</v>
      </c>
      <c r="O1197" s="17">
        <f>L1197+I1197</f>
        <v>396.09981126929017</v>
      </c>
      <c r="P1197" s="15">
        <f t="shared" si="220"/>
        <v>10243.581230325253</v>
      </c>
      <c r="Q1197" s="20">
        <f t="shared" si="221"/>
        <v>10243.581230325253</v>
      </c>
      <c r="R1197" s="20">
        <f t="shared" si="226"/>
        <v>8098.138386413556</v>
      </c>
      <c r="S1197" s="20">
        <f t="shared" si="227"/>
        <v>-4606.929172069862</v>
      </c>
      <c r="T1197" s="20">
        <f t="shared" si="222"/>
        <v>4606.929172069862</v>
      </c>
      <c r="U1197" s="20">
        <f t="shared" si="223"/>
        <v>3491.2092143436939</v>
      </c>
      <c r="V1197">
        <f>(0.5*$C$3*G1197^2)/1000</f>
        <v>643.65029814814807</v>
      </c>
      <c r="W1197">
        <f t="shared" si="224"/>
        <v>522.64404209629629</v>
      </c>
    </row>
    <row r="1198" spans="2:23" x14ac:dyDescent="0.3">
      <c r="B1198" s="6" t="s">
        <v>36</v>
      </c>
      <c r="C1198" s="6">
        <v>1190</v>
      </c>
      <c r="D1198" s="6">
        <v>168</v>
      </c>
      <c r="E1198" s="12">
        <v>93.1</v>
      </c>
      <c r="F1198" s="15">
        <f t="shared" si="225"/>
        <v>0</v>
      </c>
      <c r="G1198" s="15">
        <f t="shared" si="216"/>
        <v>25.861111111111111</v>
      </c>
      <c r="H1198" s="15"/>
      <c r="I1198" s="15">
        <f t="shared" si="217"/>
        <v>0</v>
      </c>
      <c r="J1198" s="15">
        <f t="shared" si="218"/>
        <v>207.27693126929015</v>
      </c>
      <c r="K1198" s="21">
        <f t="shared" si="219"/>
        <v>188.82288000000003</v>
      </c>
      <c r="L1198" s="17">
        <f>K1198+J1198</f>
        <v>396.09981126929017</v>
      </c>
      <c r="M1198">
        <f>(($C$3*F1198)*$J$3)/2</f>
        <v>0</v>
      </c>
      <c r="N1198">
        <f>(M1198/$J$3)+O1198</f>
        <v>396.09981126929017</v>
      </c>
      <c r="O1198" s="17">
        <f>L1198+I1198</f>
        <v>396.09981126929017</v>
      </c>
      <c r="P1198" s="15">
        <f t="shared" si="220"/>
        <v>10243.581230325253</v>
      </c>
      <c r="Q1198" s="20">
        <f t="shared" si="221"/>
        <v>10243.581230325253</v>
      </c>
      <c r="R1198" s="20">
        <f t="shared" si="226"/>
        <v>8108.3819676438816</v>
      </c>
      <c r="S1198" s="20">
        <f t="shared" si="227"/>
        <v>-4606.929172069862</v>
      </c>
      <c r="T1198" s="20">
        <f t="shared" si="222"/>
        <v>4606.929172069862</v>
      </c>
      <c r="U1198" s="20">
        <f t="shared" si="223"/>
        <v>3501.4527955740195</v>
      </c>
      <c r="V1198">
        <f>(0.5*$C$3*G1198^2)/1000</f>
        <v>643.65029814814807</v>
      </c>
      <c r="W1198">
        <f t="shared" si="224"/>
        <v>522.64404209629629</v>
      </c>
    </row>
    <row r="1199" spans="2:23" x14ac:dyDescent="0.3">
      <c r="B1199" s="6" t="s">
        <v>36</v>
      </c>
      <c r="C1199" s="6">
        <v>1191</v>
      </c>
      <c r="D1199" s="6">
        <v>169</v>
      </c>
      <c r="E1199" s="12">
        <v>93.1</v>
      </c>
      <c r="F1199" s="15">
        <f t="shared" si="225"/>
        <v>0</v>
      </c>
      <c r="G1199" s="15">
        <f t="shared" si="216"/>
        <v>25.861111111111111</v>
      </c>
      <c r="H1199" s="15"/>
      <c r="I1199" s="15">
        <f t="shared" si="217"/>
        <v>0</v>
      </c>
      <c r="J1199" s="15">
        <f t="shared" si="218"/>
        <v>207.27693126929015</v>
      </c>
      <c r="K1199" s="21">
        <f t="shared" si="219"/>
        <v>188.82288000000003</v>
      </c>
      <c r="L1199" s="17">
        <f>K1199+J1199</f>
        <v>396.09981126929017</v>
      </c>
      <c r="M1199">
        <f>(($C$3*F1199)*$J$3)/2</f>
        <v>0</v>
      </c>
      <c r="N1199">
        <f>(M1199/$J$3)+O1199</f>
        <v>396.09981126929017</v>
      </c>
      <c r="O1199" s="17">
        <f>L1199+I1199</f>
        <v>396.09981126929017</v>
      </c>
      <c r="P1199" s="15">
        <f t="shared" si="220"/>
        <v>10243.581230325253</v>
      </c>
      <c r="Q1199" s="20">
        <f t="shared" si="221"/>
        <v>10243.581230325253</v>
      </c>
      <c r="R1199" s="20">
        <f t="shared" si="226"/>
        <v>8118.6255488742072</v>
      </c>
      <c r="S1199" s="20">
        <f t="shared" si="227"/>
        <v>-4606.929172069862</v>
      </c>
      <c r="T1199" s="20">
        <f t="shared" si="222"/>
        <v>4606.929172069862</v>
      </c>
      <c r="U1199" s="20">
        <f t="shared" si="223"/>
        <v>3511.6963768043452</v>
      </c>
      <c r="V1199">
        <f>(0.5*$C$3*G1199^2)/1000</f>
        <v>643.65029814814807</v>
      </c>
      <c r="W1199">
        <f t="shared" si="224"/>
        <v>522.64404209629629</v>
      </c>
    </row>
    <row r="1200" spans="2:23" x14ac:dyDescent="0.3">
      <c r="B1200" s="6" t="s">
        <v>36</v>
      </c>
      <c r="C1200" s="6">
        <v>1192</v>
      </c>
      <c r="D1200" s="6">
        <v>170</v>
      </c>
      <c r="E1200" s="12">
        <v>93.1</v>
      </c>
      <c r="F1200" s="15">
        <f t="shared" si="225"/>
        <v>0</v>
      </c>
      <c r="G1200" s="15">
        <f t="shared" si="216"/>
        <v>25.861111111111111</v>
      </c>
      <c r="H1200" s="15"/>
      <c r="I1200" s="15">
        <f t="shared" si="217"/>
        <v>0</v>
      </c>
      <c r="J1200" s="15">
        <f t="shared" si="218"/>
        <v>207.27693126929015</v>
      </c>
      <c r="K1200" s="21">
        <f t="shared" si="219"/>
        <v>188.82288000000003</v>
      </c>
      <c r="L1200" s="17">
        <f>K1200+J1200</f>
        <v>396.09981126929017</v>
      </c>
      <c r="M1200">
        <f>(($C$3*F1200)*$J$3)/2</f>
        <v>0</v>
      </c>
      <c r="N1200">
        <f>(M1200/$J$3)+O1200</f>
        <v>396.09981126929017</v>
      </c>
      <c r="O1200" s="17">
        <f>L1200+I1200</f>
        <v>396.09981126929017</v>
      </c>
      <c r="P1200" s="15">
        <f t="shared" si="220"/>
        <v>10243.581230325253</v>
      </c>
      <c r="Q1200" s="20">
        <f t="shared" si="221"/>
        <v>10243.581230325253</v>
      </c>
      <c r="R1200" s="20">
        <f t="shared" si="226"/>
        <v>8128.8691301045328</v>
      </c>
      <c r="S1200" s="20">
        <f t="shared" si="227"/>
        <v>-4606.929172069862</v>
      </c>
      <c r="T1200" s="20">
        <f t="shared" si="222"/>
        <v>4606.929172069862</v>
      </c>
      <c r="U1200" s="20">
        <f t="shared" si="223"/>
        <v>3521.9399580346708</v>
      </c>
      <c r="V1200">
        <f>(0.5*$C$3*G1200^2)/1000</f>
        <v>643.65029814814807</v>
      </c>
      <c r="W1200">
        <f t="shared" si="224"/>
        <v>522.64404209629629</v>
      </c>
    </row>
    <row r="1201" spans="2:23" x14ac:dyDescent="0.3">
      <c r="B1201" s="6" t="s">
        <v>36</v>
      </c>
      <c r="C1201" s="6">
        <v>1193</v>
      </c>
      <c r="D1201" s="6">
        <v>171</v>
      </c>
      <c r="E1201" s="12">
        <v>93.1</v>
      </c>
      <c r="F1201" s="15">
        <f t="shared" si="225"/>
        <v>0</v>
      </c>
      <c r="G1201" s="15">
        <f t="shared" si="216"/>
        <v>25.861111111111111</v>
      </c>
      <c r="H1201" s="15"/>
      <c r="I1201" s="15">
        <f t="shared" si="217"/>
        <v>0</v>
      </c>
      <c r="J1201" s="15">
        <f t="shared" si="218"/>
        <v>207.27693126929015</v>
      </c>
      <c r="K1201" s="21">
        <f t="shared" si="219"/>
        <v>188.82288000000003</v>
      </c>
      <c r="L1201" s="17">
        <f>K1201+J1201</f>
        <v>396.09981126929017</v>
      </c>
      <c r="M1201">
        <f>(($C$3*F1201)*$J$3)/2</f>
        <v>0</v>
      </c>
      <c r="N1201">
        <f>(M1201/$J$3)+O1201</f>
        <v>396.09981126929017</v>
      </c>
      <c r="O1201" s="17">
        <f>L1201+I1201</f>
        <v>396.09981126929017</v>
      </c>
      <c r="P1201" s="15">
        <f t="shared" si="220"/>
        <v>10243.581230325253</v>
      </c>
      <c r="Q1201" s="20">
        <f t="shared" si="221"/>
        <v>10243.581230325253</v>
      </c>
      <c r="R1201" s="20">
        <f t="shared" si="226"/>
        <v>8139.1127113348584</v>
      </c>
      <c r="S1201" s="20">
        <f t="shared" si="227"/>
        <v>-4606.929172069862</v>
      </c>
      <c r="T1201" s="20">
        <f t="shared" si="222"/>
        <v>4606.929172069862</v>
      </c>
      <c r="U1201" s="20">
        <f t="shared" si="223"/>
        <v>3532.1835392649964</v>
      </c>
      <c r="V1201">
        <f>(0.5*$C$3*G1201^2)/1000</f>
        <v>643.65029814814807</v>
      </c>
      <c r="W1201">
        <f t="shared" si="224"/>
        <v>522.64404209629629</v>
      </c>
    </row>
    <row r="1202" spans="2:23" x14ac:dyDescent="0.3">
      <c r="B1202" s="6" t="s">
        <v>36</v>
      </c>
      <c r="C1202" s="6">
        <v>1194</v>
      </c>
      <c r="D1202" s="6">
        <v>172</v>
      </c>
      <c r="E1202" s="12">
        <v>93.1</v>
      </c>
      <c r="F1202" s="15">
        <f t="shared" si="225"/>
        <v>0</v>
      </c>
      <c r="G1202" s="15">
        <f t="shared" si="216"/>
        <v>25.861111111111111</v>
      </c>
      <c r="H1202" s="15"/>
      <c r="I1202" s="15">
        <f t="shared" si="217"/>
        <v>0</v>
      </c>
      <c r="J1202" s="15">
        <f t="shared" si="218"/>
        <v>207.27693126929015</v>
      </c>
      <c r="K1202" s="21">
        <f t="shared" si="219"/>
        <v>188.82288000000003</v>
      </c>
      <c r="L1202" s="17">
        <f>K1202+J1202</f>
        <v>396.09981126929017</v>
      </c>
      <c r="M1202">
        <f>(($C$3*F1202)*$J$3)/2</f>
        <v>0</v>
      </c>
      <c r="N1202">
        <f>(M1202/$J$3)+O1202</f>
        <v>396.09981126929017</v>
      </c>
      <c r="O1202" s="17">
        <f>L1202+I1202</f>
        <v>396.09981126929017</v>
      </c>
      <c r="P1202" s="15">
        <f t="shared" si="220"/>
        <v>10243.581230325253</v>
      </c>
      <c r="Q1202" s="20">
        <f t="shared" si="221"/>
        <v>10243.581230325253</v>
      </c>
      <c r="R1202" s="20">
        <f t="shared" si="226"/>
        <v>8149.356292565184</v>
      </c>
      <c r="S1202" s="20">
        <f t="shared" si="227"/>
        <v>-4606.929172069862</v>
      </c>
      <c r="T1202" s="20">
        <f t="shared" si="222"/>
        <v>4606.929172069862</v>
      </c>
      <c r="U1202" s="20">
        <f t="shared" si="223"/>
        <v>3542.427120495322</v>
      </c>
      <c r="V1202">
        <f>(0.5*$C$3*G1202^2)/1000</f>
        <v>643.65029814814807</v>
      </c>
      <c r="W1202">
        <f t="shared" si="224"/>
        <v>522.64404209629629</v>
      </c>
    </row>
    <row r="1203" spans="2:23" x14ac:dyDescent="0.3">
      <c r="B1203" s="6" t="s">
        <v>36</v>
      </c>
      <c r="C1203" s="6">
        <v>1195</v>
      </c>
      <c r="D1203" s="6">
        <v>173</v>
      </c>
      <c r="E1203" s="12">
        <v>93.1</v>
      </c>
      <c r="F1203" s="15">
        <f t="shared" si="225"/>
        <v>1.3888888888890073E-2</v>
      </c>
      <c r="G1203" s="15">
        <f t="shared" si="216"/>
        <v>25.861111111111111</v>
      </c>
      <c r="H1203" s="15"/>
      <c r="I1203" s="15">
        <f t="shared" si="217"/>
        <v>26.733333333335612</v>
      </c>
      <c r="J1203" s="15">
        <f t="shared" si="218"/>
        <v>207.27693126929015</v>
      </c>
      <c r="K1203" s="21">
        <f t="shared" si="219"/>
        <v>188.82288000000003</v>
      </c>
      <c r="L1203" s="17">
        <f>K1203+J1203</f>
        <v>396.09981126929017</v>
      </c>
      <c r="M1203">
        <f>(($C$3*F1203)*$J$3)/2</f>
        <v>4.4691450000003803</v>
      </c>
      <c r="N1203">
        <f>(M1203/$J$3)+O1203</f>
        <v>436.1998112692936</v>
      </c>
      <c r="O1203" s="17">
        <f>L1203+I1203</f>
        <v>422.83314460262579</v>
      </c>
      <c r="P1203" s="15">
        <f t="shared" si="220"/>
        <v>11280.611785880898</v>
      </c>
      <c r="Q1203" s="20">
        <f t="shared" si="221"/>
        <v>11280.611785880898</v>
      </c>
      <c r="R1203" s="20">
        <f t="shared" si="226"/>
        <v>8160.6369043510649</v>
      </c>
      <c r="S1203" s="20">
        <f t="shared" si="227"/>
        <v>-4606.929172069862</v>
      </c>
      <c r="T1203" s="20">
        <f t="shared" si="222"/>
        <v>4606.929172069862</v>
      </c>
      <c r="U1203" s="20">
        <f t="shared" si="223"/>
        <v>3553.7077322812029</v>
      </c>
      <c r="V1203">
        <f>(0.5*$C$3*G1203^2)/1000</f>
        <v>643.65029814814807</v>
      </c>
      <c r="W1203">
        <f t="shared" si="224"/>
        <v>522.64404209629629</v>
      </c>
    </row>
    <row r="1204" spans="2:23" x14ac:dyDescent="0.3">
      <c r="B1204" s="6" t="s">
        <v>36</v>
      </c>
      <c r="C1204" s="6">
        <v>1196</v>
      </c>
      <c r="D1204" s="6">
        <v>174</v>
      </c>
      <c r="E1204" s="12">
        <v>93.2</v>
      </c>
      <c r="F1204" s="15">
        <f t="shared" si="225"/>
        <v>1.3888888888890073E-2</v>
      </c>
      <c r="G1204" s="15">
        <f t="shared" si="216"/>
        <v>25.888888888888889</v>
      </c>
      <c r="H1204" s="15"/>
      <c r="I1204" s="15">
        <f t="shared" si="217"/>
        <v>26.733333333335612</v>
      </c>
      <c r="J1204" s="15">
        <f t="shared" si="218"/>
        <v>207.72244845679018</v>
      </c>
      <c r="K1204" s="21">
        <f t="shared" si="219"/>
        <v>188.82288000000003</v>
      </c>
      <c r="L1204" s="17">
        <f>K1204+J1204</f>
        <v>396.54532845679023</v>
      </c>
      <c r="M1204">
        <f>(($C$3*F1204)*$J$3)/2</f>
        <v>4.4691450000003803</v>
      </c>
      <c r="N1204">
        <f>(M1204/$J$3)+O1204</f>
        <v>436.64532845679366</v>
      </c>
      <c r="O1204" s="17">
        <f>L1204+I1204</f>
        <v>423.27866179012585</v>
      </c>
      <c r="P1204" s="15">
        <f t="shared" si="220"/>
        <v>11304.262392270324</v>
      </c>
      <c r="Q1204" s="20">
        <f t="shared" si="221"/>
        <v>11304.262392270324</v>
      </c>
      <c r="R1204" s="20">
        <f t="shared" si="226"/>
        <v>8171.9411667433351</v>
      </c>
      <c r="S1204" s="20">
        <f t="shared" si="227"/>
        <v>-4606.929172069862</v>
      </c>
      <c r="T1204" s="20">
        <f t="shared" si="222"/>
        <v>4606.929172069862</v>
      </c>
      <c r="U1204" s="20">
        <f t="shared" si="223"/>
        <v>3565.0119946734731</v>
      </c>
      <c r="V1204">
        <f>(0.5*$C$3*G1204^2)/1000</f>
        <v>645.03374814814822</v>
      </c>
      <c r="W1204">
        <f t="shared" si="224"/>
        <v>523.76740349629642</v>
      </c>
    </row>
    <row r="1205" spans="2:23" x14ac:dyDescent="0.3">
      <c r="B1205" s="6" t="s">
        <v>36</v>
      </c>
      <c r="C1205" s="6">
        <v>1197</v>
      </c>
      <c r="D1205" s="6">
        <v>175</v>
      </c>
      <c r="E1205" s="12">
        <v>93.2</v>
      </c>
      <c r="F1205" s="15">
        <f t="shared" si="225"/>
        <v>1.3888888888888099E-2</v>
      </c>
      <c r="G1205" s="15">
        <f t="shared" si="216"/>
        <v>25.888888888888889</v>
      </c>
      <c r="H1205" s="15"/>
      <c r="I1205" s="15">
        <f t="shared" si="217"/>
        <v>26.733333333331814</v>
      </c>
      <c r="J1205" s="15">
        <f t="shared" si="218"/>
        <v>207.72244845679018</v>
      </c>
      <c r="K1205" s="21">
        <f t="shared" si="219"/>
        <v>188.82288000000003</v>
      </c>
      <c r="L1205" s="17">
        <f>K1205+J1205</f>
        <v>396.54532845679023</v>
      </c>
      <c r="M1205">
        <f>(($C$3*F1205)*$J$3)/2</f>
        <v>4.4691449999997461</v>
      </c>
      <c r="N1205">
        <f>(M1205/$J$3)+O1205</f>
        <v>436.64532845678798</v>
      </c>
      <c r="O1205" s="17">
        <f>L1205+I1205</f>
        <v>423.27866179012204</v>
      </c>
      <c r="P1205" s="15">
        <f t="shared" si="220"/>
        <v>11304.262392270179</v>
      </c>
      <c r="Q1205" s="20">
        <f t="shared" si="221"/>
        <v>11304.262392270179</v>
      </c>
      <c r="R1205" s="20">
        <f t="shared" si="226"/>
        <v>8183.2454291356053</v>
      </c>
      <c r="S1205" s="20">
        <f t="shared" si="227"/>
        <v>-4606.929172069862</v>
      </c>
      <c r="T1205" s="20">
        <f t="shared" si="222"/>
        <v>4606.929172069862</v>
      </c>
      <c r="U1205" s="20">
        <f t="shared" si="223"/>
        <v>3576.3162570657432</v>
      </c>
      <c r="V1205">
        <f>(0.5*$C$3*G1205^2)/1000</f>
        <v>645.03374814814822</v>
      </c>
      <c r="W1205">
        <f t="shared" si="224"/>
        <v>523.76740349629642</v>
      </c>
    </row>
    <row r="1206" spans="2:23" x14ac:dyDescent="0.3">
      <c r="B1206" s="6" t="s">
        <v>36</v>
      </c>
      <c r="C1206" s="6">
        <v>1198</v>
      </c>
      <c r="D1206" s="6">
        <v>176</v>
      </c>
      <c r="E1206" s="12">
        <v>93.3</v>
      </c>
      <c r="F1206" s="15">
        <f t="shared" si="225"/>
        <v>6.9444444444444448E-2</v>
      </c>
      <c r="G1206" s="15">
        <f t="shared" si="216"/>
        <v>25.916666666666668</v>
      </c>
      <c r="H1206" s="15"/>
      <c r="I1206" s="15">
        <f t="shared" si="217"/>
        <v>133.66666666666666</v>
      </c>
      <c r="J1206" s="15">
        <f t="shared" si="218"/>
        <v>208.16844392361119</v>
      </c>
      <c r="K1206" s="21">
        <f t="shared" si="219"/>
        <v>188.82288000000003</v>
      </c>
      <c r="L1206" s="17">
        <f>K1206+J1206</f>
        <v>396.99132392361122</v>
      </c>
      <c r="M1206">
        <f>(($C$3*F1206)*$J$3)/2</f>
        <v>22.345724999999998</v>
      </c>
      <c r="N1206">
        <f>(M1206/$J$3)+O1206</f>
        <v>597.49132392361128</v>
      </c>
      <c r="O1206" s="17">
        <f>L1206+I1206</f>
        <v>530.6579905902779</v>
      </c>
      <c r="P1206" s="15">
        <f t="shared" si="220"/>
        <v>15484.983478353593</v>
      </c>
      <c r="Q1206" s="20">
        <f t="shared" si="221"/>
        <v>15484.983478353593</v>
      </c>
      <c r="R1206" s="20">
        <f t="shared" si="226"/>
        <v>8198.7304126139588</v>
      </c>
      <c r="S1206" s="20">
        <f t="shared" si="227"/>
        <v>-4606.929172069862</v>
      </c>
      <c r="T1206" s="20">
        <f t="shared" si="222"/>
        <v>4606.929172069862</v>
      </c>
      <c r="U1206" s="20">
        <f t="shared" si="223"/>
        <v>3591.8012405440968</v>
      </c>
      <c r="V1206">
        <f>(0.5*$C$3*G1206^2)/1000</f>
        <v>646.41868333333332</v>
      </c>
      <c r="W1206">
        <f t="shared" si="224"/>
        <v>524.89197086666672</v>
      </c>
    </row>
    <row r="1207" spans="2:23" x14ac:dyDescent="0.3">
      <c r="B1207" s="6" t="s">
        <v>36</v>
      </c>
      <c r="C1207" s="6">
        <v>1199</v>
      </c>
      <c r="D1207" s="6">
        <v>177</v>
      </c>
      <c r="E1207" s="12">
        <v>93.7</v>
      </c>
      <c r="F1207" s="15">
        <f t="shared" si="225"/>
        <v>0.12500000000000078</v>
      </c>
      <c r="G1207" s="15">
        <f t="shared" si="216"/>
        <v>26.027777777777779</v>
      </c>
      <c r="H1207" s="15"/>
      <c r="I1207" s="15">
        <f t="shared" si="217"/>
        <v>240.6000000000015</v>
      </c>
      <c r="J1207" s="15">
        <f t="shared" si="218"/>
        <v>209.95720858410499</v>
      </c>
      <c r="K1207" s="21">
        <f t="shared" si="219"/>
        <v>188.82288000000003</v>
      </c>
      <c r="L1207" s="17">
        <f>K1207+J1207</f>
        <v>398.78008858410499</v>
      </c>
      <c r="M1207">
        <f>(($C$3*F1207)*$J$3)/2</f>
        <v>40.222305000000247</v>
      </c>
      <c r="N1207">
        <f>(M1207/$J$3)+O1207</f>
        <v>759.68008858410724</v>
      </c>
      <c r="O1207" s="17">
        <f>L1207+I1207</f>
        <v>639.38008858410649</v>
      </c>
      <c r="P1207" s="15">
        <f t="shared" si="220"/>
        <v>19772.78452786968</v>
      </c>
      <c r="Q1207" s="20">
        <f t="shared" si="221"/>
        <v>19772.78452786968</v>
      </c>
      <c r="R1207" s="20">
        <f t="shared" si="226"/>
        <v>8218.5031971418284</v>
      </c>
      <c r="S1207" s="20">
        <f t="shared" si="227"/>
        <v>-4606.929172069862</v>
      </c>
      <c r="T1207" s="20">
        <f t="shared" si="222"/>
        <v>4606.929172069862</v>
      </c>
      <c r="U1207" s="20">
        <f t="shared" si="223"/>
        <v>3611.5740250719664</v>
      </c>
      <c r="V1207">
        <f>(0.5*$C$3*G1207^2)/1000</f>
        <v>651.97327592592592</v>
      </c>
      <c r="W1207">
        <f t="shared" si="224"/>
        <v>529.40230005185185</v>
      </c>
    </row>
    <row r="1208" spans="2:23" x14ac:dyDescent="0.3">
      <c r="B1208" s="6" t="s">
        <v>36</v>
      </c>
      <c r="C1208" s="6">
        <v>1200</v>
      </c>
      <c r="D1208" s="6">
        <v>178</v>
      </c>
      <c r="E1208" s="12">
        <v>94.2</v>
      </c>
      <c r="F1208" s="15">
        <f t="shared" si="225"/>
        <v>0.18055555555555516</v>
      </c>
      <c r="G1208" s="15">
        <f t="shared" si="216"/>
        <v>26.166666666666668</v>
      </c>
      <c r="H1208" s="15"/>
      <c r="I1208" s="15">
        <f t="shared" si="217"/>
        <v>347.53333333333256</v>
      </c>
      <c r="J1208" s="15">
        <f t="shared" si="218"/>
        <v>212.20392569444448</v>
      </c>
      <c r="K1208" s="21">
        <f t="shared" si="219"/>
        <v>188.82288000000003</v>
      </c>
      <c r="L1208" s="17">
        <f>K1208+J1208</f>
        <v>401.02680569444453</v>
      </c>
      <c r="M1208">
        <f>(($C$3*F1208)*$J$3)/2</f>
        <v>58.098884999999868</v>
      </c>
      <c r="N1208">
        <f>(M1208/$J$3)+O1208</f>
        <v>922.32680569444335</v>
      </c>
      <c r="O1208" s="17">
        <f>L1208+I1208</f>
        <v>748.56013902777704</v>
      </c>
      <c r="P1208" s="15">
        <f t="shared" si="220"/>
        <v>24134.218082337935</v>
      </c>
      <c r="Q1208" s="20">
        <f t="shared" si="221"/>
        <v>24134.218082337935</v>
      </c>
      <c r="R1208" s="20">
        <f t="shared" si="226"/>
        <v>8242.637415224166</v>
      </c>
      <c r="S1208" s="20">
        <f t="shared" si="227"/>
        <v>-4606.929172069862</v>
      </c>
      <c r="T1208" s="20">
        <f t="shared" si="222"/>
        <v>4606.929172069862</v>
      </c>
      <c r="U1208" s="20">
        <f t="shared" si="223"/>
        <v>3635.708243154304</v>
      </c>
      <c r="V1208">
        <f>(0.5*$C$3*G1208^2)/1000</f>
        <v>658.94993333333332</v>
      </c>
      <c r="W1208">
        <f t="shared" si="224"/>
        <v>535.06734586666664</v>
      </c>
    </row>
    <row r="1209" spans="2:23" x14ac:dyDescent="0.3">
      <c r="B1209" s="6" t="s">
        <v>36</v>
      </c>
      <c r="C1209" s="6">
        <v>1201</v>
      </c>
      <c r="D1209" s="6">
        <v>179</v>
      </c>
      <c r="E1209" s="12">
        <v>95</v>
      </c>
      <c r="F1209" s="15">
        <f t="shared" si="225"/>
        <v>0.22222222222222143</v>
      </c>
      <c r="G1209" s="15">
        <f t="shared" si="216"/>
        <v>26.388888888888889</v>
      </c>
      <c r="H1209" s="15"/>
      <c r="I1209" s="15">
        <f t="shared" si="217"/>
        <v>427.73333333333181</v>
      </c>
      <c r="J1209" s="15">
        <f t="shared" si="218"/>
        <v>215.82354359567904</v>
      </c>
      <c r="K1209" s="21">
        <f t="shared" si="219"/>
        <v>188.82288000000003</v>
      </c>
      <c r="L1209" s="17">
        <f>K1209+J1209</f>
        <v>404.64642359567904</v>
      </c>
      <c r="M1209">
        <f>(($C$3*F1209)*$J$3)/2</f>
        <v>71.506319999999747</v>
      </c>
      <c r="N1209">
        <f>(M1209/$J$3)+O1209</f>
        <v>1046.2464235956768</v>
      </c>
      <c r="O1209" s="17">
        <f>L1209+I1209</f>
        <v>832.37975692901091</v>
      </c>
      <c r="P1209" s="15">
        <f t="shared" si="220"/>
        <v>27609.280622663693</v>
      </c>
      <c r="Q1209" s="20">
        <f t="shared" si="221"/>
        <v>27609.280622663693</v>
      </c>
      <c r="R1209" s="20">
        <f t="shared" si="226"/>
        <v>8270.2466958468303</v>
      </c>
      <c r="S1209" s="20">
        <f t="shared" si="227"/>
        <v>-4606.929172069862</v>
      </c>
      <c r="T1209" s="20">
        <f t="shared" si="222"/>
        <v>4606.929172069862</v>
      </c>
      <c r="U1209" s="20">
        <f t="shared" si="223"/>
        <v>3663.3175237769683</v>
      </c>
      <c r="V1209">
        <f>(0.5*$C$3*G1209^2)/1000</f>
        <v>670.18981481481478</v>
      </c>
      <c r="W1209">
        <f t="shared" si="224"/>
        <v>544.19412962962963</v>
      </c>
    </row>
    <row r="1210" spans="2:23" x14ac:dyDescent="0.3">
      <c r="B1210" s="6" t="s">
        <v>36</v>
      </c>
      <c r="C1210" s="6">
        <v>1202</v>
      </c>
      <c r="D1210" s="6">
        <v>180</v>
      </c>
      <c r="E1210" s="12">
        <v>95.8</v>
      </c>
      <c r="F1210" s="15">
        <f t="shared" si="225"/>
        <v>0.19444444444444522</v>
      </c>
      <c r="G1210" s="15">
        <f t="shared" si="216"/>
        <v>26.611111111111111</v>
      </c>
      <c r="H1210" s="15"/>
      <c r="I1210" s="15">
        <f t="shared" si="217"/>
        <v>374.26666666666819</v>
      </c>
      <c r="J1210" s="15">
        <f t="shared" si="218"/>
        <v>219.47377137345686</v>
      </c>
      <c r="K1210" s="21">
        <f t="shared" si="219"/>
        <v>188.82288000000003</v>
      </c>
      <c r="L1210" s="17">
        <f>K1210+J1210</f>
        <v>408.29665137345688</v>
      </c>
      <c r="M1210">
        <f>(($C$3*F1210)*$J$3)/2</f>
        <v>62.568030000000249</v>
      </c>
      <c r="N1210">
        <f>(M1210/$J$3)+O1210</f>
        <v>969.69665137345919</v>
      </c>
      <c r="O1210" s="17">
        <f>L1210+I1210</f>
        <v>782.56331804012507</v>
      </c>
      <c r="P1210" s="15">
        <f t="shared" si="220"/>
        <v>25804.705333771497</v>
      </c>
      <c r="Q1210" s="20">
        <f t="shared" si="221"/>
        <v>25804.705333771497</v>
      </c>
      <c r="R1210" s="20">
        <f t="shared" si="226"/>
        <v>8296.0514011806026</v>
      </c>
      <c r="S1210" s="20">
        <f t="shared" si="227"/>
        <v>-4606.929172069862</v>
      </c>
      <c r="T1210" s="20">
        <f t="shared" si="222"/>
        <v>4606.929172069862</v>
      </c>
      <c r="U1210" s="20">
        <f t="shared" si="223"/>
        <v>3689.1222291107406</v>
      </c>
      <c r="V1210">
        <f>(0.5*$C$3*G1210^2)/1000</f>
        <v>681.52474814814821</v>
      </c>
      <c r="W1210">
        <f t="shared" si="224"/>
        <v>553.39809549629638</v>
      </c>
    </row>
    <row r="1211" spans="2:23" x14ac:dyDescent="0.3">
      <c r="B1211" s="6" t="s">
        <v>36</v>
      </c>
      <c r="C1211" s="6">
        <v>1203</v>
      </c>
      <c r="D1211" s="6">
        <v>181</v>
      </c>
      <c r="E1211" s="12">
        <v>96.4</v>
      </c>
      <c r="F1211" s="15">
        <f t="shared" si="225"/>
        <v>0.1388888888888889</v>
      </c>
      <c r="G1211" s="15">
        <f t="shared" si="216"/>
        <v>26.777777777777779</v>
      </c>
      <c r="H1211" s="15"/>
      <c r="I1211" s="15">
        <f t="shared" si="217"/>
        <v>267.33333333333331</v>
      </c>
      <c r="J1211" s="15">
        <f t="shared" si="218"/>
        <v>222.23152993827165</v>
      </c>
      <c r="K1211" s="21">
        <f t="shared" si="219"/>
        <v>188.82288000000003</v>
      </c>
      <c r="L1211" s="17">
        <f>K1211+J1211</f>
        <v>411.05440993827165</v>
      </c>
      <c r="M1211">
        <f>(($C$3*F1211)*$J$3)/2</f>
        <v>44.691449999999996</v>
      </c>
      <c r="N1211">
        <f>(M1211/$J$3)+O1211</f>
        <v>812.05440993827153</v>
      </c>
      <c r="O1211" s="17">
        <f>L1211+I1211</f>
        <v>678.3877432716049</v>
      </c>
      <c r="P1211" s="15">
        <f t="shared" si="220"/>
        <v>21745.012532791494</v>
      </c>
      <c r="Q1211" s="20">
        <f t="shared" si="221"/>
        <v>21745.012532791494</v>
      </c>
      <c r="R1211" s="20">
        <f t="shared" si="226"/>
        <v>8317.7964137133949</v>
      </c>
      <c r="S1211" s="20">
        <f t="shared" si="227"/>
        <v>-4606.929172069862</v>
      </c>
      <c r="T1211" s="20">
        <f t="shared" si="222"/>
        <v>4606.929172069862</v>
      </c>
      <c r="U1211" s="20">
        <f t="shared" si="223"/>
        <v>3710.8672416435329</v>
      </c>
      <c r="V1211">
        <f>(0.5*$C$3*G1211^2)/1000</f>
        <v>690.08832592592603</v>
      </c>
      <c r="W1211">
        <f t="shared" si="224"/>
        <v>560.35172065185202</v>
      </c>
    </row>
    <row r="1212" spans="2:23" x14ac:dyDescent="0.3">
      <c r="B1212" s="6" t="s">
        <v>36</v>
      </c>
      <c r="C1212" s="6">
        <v>1204</v>
      </c>
      <c r="D1212" s="6">
        <v>182</v>
      </c>
      <c r="E1212" s="12">
        <v>96.8</v>
      </c>
      <c r="F1212" s="15">
        <f t="shared" si="225"/>
        <v>8.3333333333332538E-2</v>
      </c>
      <c r="G1212" s="15">
        <f t="shared" si="216"/>
        <v>26.888888888888889</v>
      </c>
      <c r="H1212" s="15"/>
      <c r="I1212" s="15">
        <f t="shared" si="217"/>
        <v>160.39999999999847</v>
      </c>
      <c r="J1212" s="15">
        <f t="shared" si="218"/>
        <v>224.07960123456795</v>
      </c>
      <c r="K1212" s="21">
        <f t="shared" si="219"/>
        <v>188.82288000000003</v>
      </c>
      <c r="L1212" s="17">
        <f>K1212+J1212</f>
        <v>412.90248123456797</v>
      </c>
      <c r="M1212">
        <f>(($C$3*F1212)*$J$3)/2</f>
        <v>26.814869999999743</v>
      </c>
      <c r="N1212">
        <f>(M1212/$J$3)+O1212</f>
        <v>653.50248123456572</v>
      </c>
      <c r="O1212" s="17">
        <f>L1212+I1212</f>
        <v>573.30248123456647</v>
      </c>
      <c r="P1212" s="15">
        <f t="shared" si="220"/>
        <v>17571.955606529435</v>
      </c>
      <c r="Q1212" s="20">
        <f t="shared" si="221"/>
        <v>17571.955606529435</v>
      </c>
      <c r="R1212" s="20">
        <f t="shared" si="226"/>
        <v>8335.3683693199237</v>
      </c>
      <c r="S1212" s="20">
        <f t="shared" si="227"/>
        <v>-4606.929172069862</v>
      </c>
      <c r="T1212" s="20">
        <f t="shared" si="222"/>
        <v>4606.929172069862</v>
      </c>
      <c r="U1212" s="20">
        <f t="shared" si="223"/>
        <v>3728.4391972500616</v>
      </c>
      <c r="V1212">
        <f>(0.5*$C$3*G1212^2)/1000</f>
        <v>695.8270814814814</v>
      </c>
      <c r="W1212">
        <f t="shared" si="224"/>
        <v>565.01159016296299</v>
      </c>
    </row>
    <row r="1213" spans="2:23" x14ac:dyDescent="0.3">
      <c r="B1213" s="6" t="s">
        <v>36</v>
      </c>
      <c r="C1213" s="6">
        <v>1205</v>
      </c>
      <c r="D1213" s="6">
        <v>183</v>
      </c>
      <c r="E1213" s="12">
        <v>97</v>
      </c>
      <c r="F1213" s="15">
        <f t="shared" si="225"/>
        <v>4.1666666666666269E-2</v>
      </c>
      <c r="G1213" s="15">
        <f t="shared" si="216"/>
        <v>26.944444444444443</v>
      </c>
      <c r="H1213" s="15"/>
      <c r="I1213" s="15">
        <f t="shared" si="217"/>
        <v>80.199999999999235</v>
      </c>
      <c r="J1213" s="15">
        <f t="shared" si="218"/>
        <v>225.006506558642</v>
      </c>
      <c r="K1213" s="21">
        <f t="shared" si="219"/>
        <v>188.82288000000003</v>
      </c>
      <c r="L1213" s="17">
        <f>K1213+J1213</f>
        <v>413.829386558642</v>
      </c>
      <c r="M1213">
        <f>(($C$3*F1213)*$J$3)/2</f>
        <v>13.407434999999872</v>
      </c>
      <c r="N1213">
        <f>(M1213/$J$3)+O1213</f>
        <v>534.12938655864082</v>
      </c>
      <c r="O1213" s="17">
        <f>L1213+I1213</f>
        <v>494.02938655864125</v>
      </c>
      <c r="P1213" s="15">
        <f t="shared" si="220"/>
        <v>14391.819582274487</v>
      </c>
      <c r="Q1213" s="20">
        <f t="shared" si="221"/>
        <v>14391.819582274487</v>
      </c>
      <c r="R1213" s="20">
        <f t="shared" si="226"/>
        <v>8349.7601889021989</v>
      </c>
      <c r="S1213" s="20">
        <f t="shared" si="227"/>
        <v>-4606.929172069862</v>
      </c>
      <c r="T1213" s="20">
        <f t="shared" si="222"/>
        <v>4606.929172069862</v>
      </c>
      <c r="U1213" s="20">
        <f t="shared" si="223"/>
        <v>3742.8310168323369</v>
      </c>
      <c r="V1213">
        <f>(0.5*$C$3*G1213^2)/1000</f>
        <v>698.70537037037025</v>
      </c>
      <c r="W1213">
        <f t="shared" si="224"/>
        <v>567.34876074074066</v>
      </c>
    </row>
    <row r="1214" spans="2:23" x14ac:dyDescent="0.3">
      <c r="B1214" s="6" t="s">
        <v>36</v>
      </c>
      <c r="C1214" s="6">
        <v>1206</v>
      </c>
      <c r="D1214" s="6">
        <v>184</v>
      </c>
      <c r="E1214" s="12">
        <v>97.1</v>
      </c>
      <c r="F1214" s="15">
        <f t="shared" si="225"/>
        <v>2.7777777777778172E-2</v>
      </c>
      <c r="G1214" s="15">
        <f t="shared" si="216"/>
        <v>26.972222222222221</v>
      </c>
      <c r="H1214" s="15"/>
      <c r="I1214" s="15">
        <f t="shared" si="217"/>
        <v>53.466666666667422</v>
      </c>
      <c r="J1214" s="15">
        <f t="shared" si="218"/>
        <v>225.47067663966052</v>
      </c>
      <c r="K1214" s="21">
        <f t="shared" si="219"/>
        <v>188.82288000000003</v>
      </c>
      <c r="L1214" s="17">
        <f>K1214+J1214</f>
        <v>414.29355663966055</v>
      </c>
      <c r="M1214">
        <f>(($C$3*F1214)*$J$3)/2</f>
        <v>8.9382900000001264</v>
      </c>
      <c r="N1214">
        <f>(M1214/$J$3)+O1214</f>
        <v>494.49355663966168</v>
      </c>
      <c r="O1214" s="17">
        <f>L1214+I1214</f>
        <v>467.76022330632799</v>
      </c>
      <c r="P1214" s="15">
        <f t="shared" si="220"/>
        <v>13337.590097141985</v>
      </c>
      <c r="Q1214" s="20">
        <f t="shared" si="221"/>
        <v>13337.590097141985</v>
      </c>
      <c r="R1214" s="20">
        <f t="shared" si="226"/>
        <v>8363.0977789993412</v>
      </c>
      <c r="S1214" s="20">
        <f t="shared" si="227"/>
        <v>-4606.929172069862</v>
      </c>
      <c r="T1214" s="20">
        <f t="shared" si="222"/>
        <v>4606.929172069862</v>
      </c>
      <c r="U1214" s="20">
        <f t="shared" si="223"/>
        <v>3756.1686069294792</v>
      </c>
      <c r="V1214">
        <f>(0.5*$C$3*G1214^2)/1000</f>
        <v>700.14674259259255</v>
      </c>
      <c r="W1214">
        <f t="shared" si="224"/>
        <v>568.5191549851852</v>
      </c>
    </row>
    <row r="1215" spans="2:23" x14ac:dyDescent="0.3">
      <c r="B1215" s="6" t="s">
        <v>36</v>
      </c>
      <c r="C1215" s="6">
        <v>1207</v>
      </c>
      <c r="D1215" s="6">
        <v>185</v>
      </c>
      <c r="E1215" s="12">
        <v>97.2</v>
      </c>
      <c r="F1215" s="15">
        <f t="shared" si="225"/>
        <v>2.7777777777778172E-2</v>
      </c>
      <c r="G1215" s="15">
        <f t="shared" si="216"/>
        <v>27</v>
      </c>
      <c r="H1215" s="15"/>
      <c r="I1215" s="15">
        <f t="shared" si="217"/>
        <v>53.466666666667422</v>
      </c>
      <c r="J1215" s="15">
        <f t="shared" si="218"/>
        <v>225.93532500000003</v>
      </c>
      <c r="K1215" s="21">
        <f t="shared" si="219"/>
        <v>188.82288000000003</v>
      </c>
      <c r="L1215" s="17">
        <f>K1215+J1215</f>
        <v>414.75820500000009</v>
      </c>
      <c r="M1215">
        <f>(($C$3*F1215)*$J$3)/2</f>
        <v>8.9382900000001264</v>
      </c>
      <c r="N1215">
        <f>(M1215/$J$3)+O1215</f>
        <v>494.95820500000121</v>
      </c>
      <c r="O1215" s="17">
        <f>L1215+I1215</f>
        <v>468.22487166666753</v>
      </c>
      <c r="P1215" s="15">
        <f t="shared" si="220"/>
        <v>13363.871535000033</v>
      </c>
      <c r="Q1215" s="20">
        <f t="shared" si="221"/>
        <v>13363.871535000033</v>
      </c>
      <c r="R1215" s="20">
        <f t="shared" si="226"/>
        <v>8376.461650534342</v>
      </c>
      <c r="S1215" s="20">
        <f t="shared" si="227"/>
        <v>-4606.929172069862</v>
      </c>
      <c r="T1215" s="20">
        <f t="shared" si="222"/>
        <v>4606.929172069862</v>
      </c>
      <c r="U1215" s="20">
        <f t="shared" si="223"/>
        <v>3769.5324784644799</v>
      </c>
      <c r="V1215">
        <f>(0.5*$C$3*G1215^2)/1000</f>
        <v>701.58960000000002</v>
      </c>
      <c r="W1215">
        <f t="shared" si="224"/>
        <v>569.69075520000001</v>
      </c>
    </row>
    <row r="1216" spans="2:23" x14ac:dyDescent="0.3">
      <c r="B1216" s="6" t="s">
        <v>36</v>
      </c>
      <c r="C1216" s="6">
        <v>1208</v>
      </c>
      <c r="D1216" s="6">
        <v>186</v>
      </c>
      <c r="E1216" s="12">
        <v>97.3</v>
      </c>
      <c r="F1216" s="15">
        <f t="shared" si="225"/>
        <v>2.7777777777778172E-2</v>
      </c>
      <c r="G1216" s="15">
        <f t="shared" si="216"/>
        <v>27.027777777777779</v>
      </c>
      <c r="H1216" s="15"/>
      <c r="I1216" s="15">
        <f t="shared" si="217"/>
        <v>53.466666666667422</v>
      </c>
      <c r="J1216" s="15">
        <f t="shared" si="218"/>
        <v>226.40045163966056</v>
      </c>
      <c r="K1216" s="21">
        <f t="shared" si="219"/>
        <v>188.82288000000003</v>
      </c>
      <c r="L1216" s="17">
        <f>K1216+J1216</f>
        <v>415.22333163966061</v>
      </c>
      <c r="M1216">
        <f>(($C$3*F1216)*$J$3)/2</f>
        <v>8.9382900000001264</v>
      </c>
      <c r="N1216">
        <f>(M1216/$J$3)+O1216</f>
        <v>495.42333163966174</v>
      </c>
      <c r="O1216" s="17">
        <f>L1216+I1216</f>
        <v>468.68999830632805</v>
      </c>
      <c r="P1216" s="15">
        <f t="shared" si="220"/>
        <v>13390.19171348308</v>
      </c>
      <c r="Q1216" s="20">
        <f t="shared" si="221"/>
        <v>13390.19171348308</v>
      </c>
      <c r="R1216" s="20">
        <f t="shared" si="226"/>
        <v>8389.8518422478246</v>
      </c>
      <c r="S1216" s="20">
        <f t="shared" si="227"/>
        <v>-4606.929172069862</v>
      </c>
      <c r="T1216" s="20">
        <f t="shared" si="222"/>
        <v>4606.929172069862</v>
      </c>
      <c r="U1216" s="20">
        <f t="shared" si="223"/>
        <v>3782.9226701779626</v>
      </c>
      <c r="V1216">
        <f>(0.5*$C$3*G1216^2)/1000</f>
        <v>703.03394259259267</v>
      </c>
      <c r="W1216">
        <f t="shared" si="224"/>
        <v>570.86356138518533</v>
      </c>
    </row>
    <row r="1217" spans="2:23" x14ac:dyDescent="0.3">
      <c r="B1217" s="6" t="s">
        <v>36</v>
      </c>
      <c r="C1217" s="6">
        <v>1209</v>
      </c>
      <c r="D1217" s="6">
        <v>187</v>
      </c>
      <c r="E1217" s="12">
        <v>97.4</v>
      </c>
      <c r="F1217" s="15">
        <f t="shared" si="225"/>
        <v>1.3888888888890073E-2</v>
      </c>
      <c r="G1217" s="15">
        <f t="shared" si="216"/>
        <v>27.055555555555557</v>
      </c>
      <c r="H1217" s="15"/>
      <c r="I1217" s="15">
        <f t="shared" si="217"/>
        <v>26.733333333335612</v>
      </c>
      <c r="J1217" s="15">
        <f t="shared" si="218"/>
        <v>226.86605655864204</v>
      </c>
      <c r="K1217" s="21">
        <f t="shared" si="219"/>
        <v>188.82288000000003</v>
      </c>
      <c r="L1217" s="17">
        <f>K1217+J1217</f>
        <v>415.68893655864207</v>
      </c>
      <c r="M1217">
        <f>(($C$3*F1217)*$J$3)/2</f>
        <v>4.4691450000003803</v>
      </c>
      <c r="N1217">
        <f>(M1217/$J$3)+O1217</f>
        <v>455.7889365586455</v>
      </c>
      <c r="O1217" s="17">
        <f>L1217+I1217</f>
        <v>442.42226989197769</v>
      </c>
      <c r="P1217" s="15">
        <f t="shared" si="220"/>
        <v>12331.622894670021</v>
      </c>
      <c r="Q1217" s="20">
        <f t="shared" si="221"/>
        <v>12331.622894670021</v>
      </c>
      <c r="R1217" s="20">
        <f t="shared" si="226"/>
        <v>8402.1834651424942</v>
      </c>
      <c r="S1217" s="20">
        <f t="shared" si="227"/>
        <v>-4606.929172069862</v>
      </c>
      <c r="T1217" s="20">
        <f t="shared" si="222"/>
        <v>4606.929172069862</v>
      </c>
      <c r="U1217" s="20">
        <f t="shared" si="223"/>
        <v>3795.2542930726322</v>
      </c>
      <c r="V1217">
        <f>(0.5*$C$3*G1217^2)/1000</f>
        <v>704.47977037037037</v>
      </c>
      <c r="W1217">
        <f t="shared" si="224"/>
        <v>572.03757354074082</v>
      </c>
    </row>
    <row r="1218" spans="2:23" x14ac:dyDescent="0.3">
      <c r="B1218" s="6" t="s">
        <v>36</v>
      </c>
      <c r="C1218" s="6">
        <v>1210</v>
      </c>
      <c r="D1218" s="6">
        <v>188</v>
      </c>
      <c r="E1218" s="12">
        <v>97.4</v>
      </c>
      <c r="F1218" s="15">
        <f t="shared" si="225"/>
        <v>0</v>
      </c>
      <c r="G1218" s="15">
        <f t="shared" si="216"/>
        <v>27.055555555555557</v>
      </c>
      <c r="H1218" s="15"/>
      <c r="I1218" s="15">
        <f t="shared" si="217"/>
        <v>0</v>
      </c>
      <c r="J1218" s="15">
        <f t="shared" si="218"/>
        <v>226.86605655864204</v>
      </c>
      <c r="K1218" s="21">
        <f t="shared" si="219"/>
        <v>188.82288000000003</v>
      </c>
      <c r="L1218" s="17">
        <f>K1218+J1218</f>
        <v>415.68893655864207</v>
      </c>
      <c r="M1218">
        <f>(($C$3*F1218)*$J$3)/2</f>
        <v>0</v>
      </c>
      <c r="N1218">
        <f>(M1218/$J$3)+O1218</f>
        <v>415.68893655864207</v>
      </c>
      <c r="O1218" s="17">
        <f>L1218+I1218</f>
        <v>415.68893655864207</v>
      </c>
      <c r="P1218" s="15">
        <f t="shared" si="220"/>
        <v>11246.69511689215</v>
      </c>
      <c r="Q1218" s="20">
        <f t="shared" si="221"/>
        <v>11246.69511689215</v>
      </c>
      <c r="R1218" s="20">
        <f t="shared" si="226"/>
        <v>8413.430160259386</v>
      </c>
      <c r="S1218" s="20">
        <f t="shared" si="227"/>
        <v>-4606.929172069862</v>
      </c>
      <c r="T1218" s="20">
        <f t="shared" si="222"/>
        <v>4606.929172069862</v>
      </c>
      <c r="U1218" s="20">
        <f t="shared" si="223"/>
        <v>3806.5009881895239</v>
      </c>
      <c r="V1218">
        <f>(0.5*$C$3*G1218^2)/1000</f>
        <v>704.47977037037037</v>
      </c>
      <c r="W1218">
        <f t="shared" si="224"/>
        <v>572.03757354074082</v>
      </c>
    </row>
    <row r="1219" spans="2:23" x14ac:dyDescent="0.3">
      <c r="B1219" s="6" t="s">
        <v>36</v>
      </c>
      <c r="C1219" s="6">
        <v>1211</v>
      </c>
      <c r="D1219" s="6">
        <v>189</v>
      </c>
      <c r="E1219" s="12">
        <v>97.4</v>
      </c>
      <c r="F1219" s="15">
        <f t="shared" si="225"/>
        <v>0</v>
      </c>
      <c r="G1219" s="15">
        <f t="shared" si="216"/>
        <v>27.055555555555557</v>
      </c>
      <c r="H1219" s="15"/>
      <c r="I1219" s="15">
        <f t="shared" si="217"/>
        <v>0</v>
      </c>
      <c r="J1219" s="15">
        <f t="shared" si="218"/>
        <v>226.86605655864204</v>
      </c>
      <c r="K1219" s="21">
        <f t="shared" si="219"/>
        <v>188.82288000000003</v>
      </c>
      <c r="L1219" s="17">
        <f>K1219+J1219</f>
        <v>415.68893655864207</v>
      </c>
      <c r="M1219">
        <f>(($C$3*F1219)*$J$3)/2</f>
        <v>0</v>
      </c>
      <c r="N1219">
        <f>(M1219/$J$3)+O1219</f>
        <v>415.68893655864207</v>
      </c>
      <c r="O1219" s="17">
        <f>L1219+I1219</f>
        <v>415.68893655864207</v>
      </c>
      <c r="P1219" s="15">
        <f t="shared" si="220"/>
        <v>11246.69511689215</v>
      </c>
      <c r="Q1219" s="20">
        <f t="shared" si="221"/>
        <v>11246.69511689215</v>
      </c>
      <c r="R1219" s="20">
        <f t="shared" si="226"/>
        <v>8424.6768553762777</v>
      </c>
      <c r="S1219" s="20">
        <f t="shared" si="227"/>
        <v>-4606.929172069862</v>
      </c>
      <c r="T1219" s="20">
        <f t="shared" si="222"/>
        <v>4606.929172069862</v>
      </c>
      <c r="U1219" s="20">
        <f t="shared" si="223"/>
        <v>3817.7476833064156</v>
      </c>
      <c r="V1219">
        <f>(0.5*$C$3*G1219^2)/1000</f>
        <v>704.47977037037037</v>
      </c>
      <c r="W1219">
        <f t="shared" si="224"/>
        <v>572.03757354074082</v>
      </c>
    </row>
    <row r="1220" spans="2:23" x14ac:dyDescent="0.3">
      <c r="B1220" s="6" t="s">
        <v>36</v>
      </c>
      <c r="C1220" s="6">
        <v>1212</v>
      </c>
      <c r="D1220" s="6">
        <v>190</v>
      </c>
      <c r="E1220" s="12">
        <v>97.4</v>
      </c>
      <c r="F1220" s="15">
        <f t="shared" si="225"/>
        <v>-1.3888888888890073E-2</v>
      </c>
      <c r="G1220" s="15">
        <f t="shared" si="216"/>
        <v>27.055555555555557</v>
      </c>
      <c r="H1220" s="15"/>
      <c r="I1220" s="15">
        <f t="shared" si="217"/>
        <v>-26.733333333335612</v>
      </c>
      <c r="J1220" s="15">
        <f t="shared" si="218"/>
        <v>226.86605655864204</v>
      </c>
      <c r="K1220" s="21">
        <f t="shared" si="219"/>
        <v>188.82288000000003</v>
      </c>
      <c r="L1220" s="17">
        <f>K1220+J1220</f>
        <v>415.68893655864207</v>
      </c>
      <c r="M1220">
        <f>(($C$3*F1220)*$J$3)/2</f>
        <v>-4.4691450000003803</v>
      </c>
      <c r="N1220">
        <f>(M1220/$J$3)+O1220</f>
        <v>375.58893655863864</v>
      </c>
      <c r="O1220" s="17">
        <f>L1220+I1220</f>
        <v>388.95560322530645</v>
      </c>
      <c r="P1220" s="15">
        <f t="shared" si="220"/>
        <v>10161.76733911428</v>
      </c>
      <c r="Q1220" s="20">
        <f t="shared" si="221"/>
        <v>10161.76733911428</v>
      </c>
      <c r="R1220" s="20">
        <f t="shared" si="226"/>
        <v>8434.8386227153915</v>
      </c>
      <c r="S1220" s="20">
        <f t="shared" si="227"/>
        <v>-4606.929172069862</v>
      </c>
      <c r="T1220" s="20">
        <f t="shared" si="222"/>
        <v>4606.929172069862</v>
      </c>
      <c r="U1220" s="20">
        <f t="shared" si="223"/>
        <v>3827.9094506455294</v>
      </c>
      <c r="V1220">
        <f>(0.5*$C$3*G1220^2)/1000</f>
        <v>704.47977037037037</v>
      </c>
      <c r="W1220">
        <f t="shared" si="224"/>
        <v>572.03757354074082</v>
      </c>
    </row>
    <row r="1221" spans="2:23" x14ac:dyDescent="0.3">
      <c r="B1221" s="6" t="s">
        <v>36</v>
      </c>
      <c r="C1221" s="6">
        <v>1213</v>
      </c>
      <c r="D1221" s="6">
        <v>191</v>
      </c>
      <c r="E1221" s="12">
        <v>97.3</v>
      </c>
      <c r="F1221" s="15">
        <f t="shared" si="225"/>
        <v>-1.3888888888890073E-2</v>
      </c>
      <c r="G1221" s="15">
        <f t="shared" si="216"/>
        <v>27.027777777777779</v>
      </c>
      <c r="H1221" s="15"/>
      <c r="I1221" s="15">
        <f t="shared" si="217"/>
        <v>-26.733333333335612</v>
      </c>
      <c r="J1221" s="15">
        <f t="shared" si="218"/>
        <v>226.40045163966056</v>
      </c>
      <c r="K1221" s="21">
        <f t="shared" si="219"/>
        <v>188.82288000000003</v>
      </c>
      <c r="L1221" s="17">
        <f>K1221+J1221</f>
        <v>415.22333163966061</v>
      </c>
      <c r="M1221">
        <f>(($C$3*F1221)*$J$3)/2</f>
        <v>-4.4691450000003803</v>
      </c>
      <c r="N1221">
        <f>(M1221/$J$3)+O1221</f>
        <v>375.12333163965718</v>
      </c>
      <c r="O1221" s="17">
        <f>L1221+I1221</f>
        <v>388.48999830632499</v>
      </c>
      <c r="P1221" s="15">
        <f t="shared" si="220"/>
        <v>10138.750046816291</v>
      </c>
      <c r="Q1221" s="20">
        <f t="shared" si="221"/>
        <v>10138.750046816291</v>
      </c>
      <c r="R1221" s="20">
        <f t="shared" si="226"/>
        <v>8444.9773727622069</v>
      </c>
      <c r="S1221" s="20">
        <f t="shared" si="227"/>
        <v>-4606.929172069862</v>
      </c>
      <c r="T1221" s="20">
        <f t="shared" si="222"/>
        <v>4606.929172069862</v>
      </c>
      <c r="U1221" s="20">
        <f t="shared" si="223"/>
        <v>3838.0482006923448</v>
      </c>
      <c r="V1221">
        <f>(0.5*$C$3*G1221^2)/1000</f>
        <v>703.03394259259267</v>
      </c>
      <c r="W1221">
        <f t="shared" si="224"/>
        <v>570.86356138518533</v>
      </c>
    </row>
    <row r="1222" spans="2:23" x14ac:dyDescent="0.3">
      <c r="B1222" s="6" t="s">
        <v>36</v>
      </c>
      <c r="C1222" s="6">
        <v>1214</v>
      </c>
      <c r="D1222" s="6">
        <v>192</v>
      </c>
      <c r="E1222" s="12">
        <v>97.3</v>
      </c>
      <c r="F1222" s="15">
        <f t="shared" si="225"/>
        <v>0</v>
      </c>
      <c r="G1222" s="15">
        <f t="shared" si="216"/>
        <v>27.027777777777779</v>
      </c>
      <c r="H1222" s="15"/>
      <c r="I1222" s="15">
        <f t="shared" si="217"/>
        <v>0</v>
      </c>
      <c r="J1222" s="15">
        <f t="shared" si="218"/>
        <v>226.40045163966056</v>
      </c>
      <c r="K1222" s="21">
        <f t="shared" si="219"/>
        <v>188.82288000000003</v>
      </c>
      <c r="L1222" s="17">
        <f>K1222+J1222</f>
        <v>415.22333163966061</v>
      </c>
      <c r="M1222">
        <f>(($C$3*F1222)*$J$3)/2</f>
        <v>0</v>
      </c>
      <c r="N1222">
        <f>(M1222/$J$3)+O1222</f>
        <v>415.22333163966061</v>
      </c>
      <c r="O1222" s="17">
        <f>L1222+I1222</f>
        <v>415.22333163966061</v>
      </c>
      <c r="P1222" s="15">
        <f t="shared" si="220"/>
        <v>11222.563935705271</v>
      </c>
      <c r="Q1222" s="20">
        <f t="shared" si="221"/>
        <v>11222.563935705271</v>
      </c>
      <c r="R1222" s="20">
        <f t="shared" si="226"/>
        <v>8456.1999366979126</v>
      </c>
      <c r="S1222" s="20">
        <f t="shared" si="227"/>
        <v>-4606.929172069862</v>
      </c>
      <c r="T1222" s="20">
        <f t="shared" si="222"/>
        <v>4606.929172069862</v>
      </c>
      <c r="U1222" s="20">
        <f t="shared" si="223"/>
        <v>3849.2707646280505</v>
      </c>
      <c r="V1222">
        <f>(0.5*$C$3*G1222^2)/1000</f>
        <v>703.03394259259267</v>
      </c>
      <c r="W1222">
        <f t="shared" si="224"/>
        <v>570.86356138518533</v>
      </c>
    </row>
    <row r="1223" spans="2:23" x14ac:dyDescent="0.3">
      <c r="B1223" s="6" t="s">
        <v>36</v>
      </c>
      <c r="C1223" s="6">
        <v>1215</v>
      </c>
      <c r="D1223" s="6">
        <v>193</v>
      </c>
      <c r="E1223" s="12">
        <v>97.3</v>
      </c>
      <c r="F1223" s="15">
        <f t="shared" si="225"/>
        <v>0</v>
      </c>
      <c r="G1223" s="15">
        <f t="shared" si="216"/>
        <v>27.027777777777779</v>
      </c>
      <c r="H1223" s="15"/>
      <c r="I1223" s="15">
        <f t="shared" si="217"/>
        <v>0</v>
      </c>
      <c r="J1223" s="15">
        <f t="shared" si="218"/>
        <v>226.40045163966056</v>
      </c>
      <c r="K1223" s="21">
        <f t="shared" si="219"/>
        <v>188.82288000000003</v>
      </c>
      <c r="L1223" s="17">
        <f>K1223+J1223</f>
        <v>415.22333163966061</v>
      </c>
      <c r="M1223">
        <f>(($C$3*F1223)*$J$3)/2</f>
        <v>0</v>
      </c>
      <c r="N1223">
        <f>(M1223/$J$3)+O1223</f>
        <v>415.22333163966061</v>
      </c>
      <c r="O1223" s="17">
        <f>L1223+I1223</f>
        <v>415.22333163966061</v>
      </c>
      <c r="P1223" s="15">
        <f t="shared" si="220"/>
        <v>11222.563935705271</v>
      </c>
      <c r="Q1223" s="20">
        <f t="shared" si="221"/>
        <v>11222.563935705271</v>
      </c>
      <c r="R1223" s="20">
        <f t="shared" si="226"/>
        <v>8467.4225006336183</v>
      </c>
      <c r="S1223" s="20">
        <f t="shared" si="227"/>
        <v>-4606.929172069862</v>
      </c>
      <c r="T1223" s="20">
        <f t="shared" si="222"/>
        <v>4606.929172069862</v>
      </c>
      <c r="U1223" s="20">
        <f t="shared" si="223"/>
        <v>3860.4933285637562</v>
      </c>
      <c r="V1223">
        <f>(0.5*$C$3*G1223^2)/1000</f>
        <v>703.03394259259267</v>
      </c>
      <c r="W1223">
        <f t="shared" si="224"/>
        <v>570.86356138518533</v>
      </c>
    </row>
    <row r="1224" spans="2:23" x14ac:dyDescent="0.3">
      <c r="B1224" s="6" t="s">
        <v>36</v>
      </c>
      <c r="C1224" s="6">
        <v>1216</v>
      </c>
      <c r="D1224" s="6">
        <v>194</v>
      </c>
      <c r="E1224" s="12">
        <v>97.3</v>
      </c>
      <c r="F1224" s="15">
        <f t="shared" si="225"/>
        <v>-1.3888888888888099E-2</v>
      </c>
      <c r="G1224" s="15">
        <f t="shared" ref="G1224:G1287" si="228">E1224*1000/3600</f>
        <v>27.027777777777779</v>
      </c>
      <c r="H1224" s="15"/>
      <c r="I1224" s="15">
        <f t="shared" si="217"/>
        <v>-26.733333333331814</v>
      </c>
      <c r="J1224" s="15">
        <f t="shared" si="218"/>
        <v>226.40045163966056</v>
      </c>
      <c r="K1224" s="21">
        <f t="shared" si="219"/>
        <v>188.82288000000003</v>
      </c>
      <c r="L1224" s="17">
        <f>K1224+J1224</f>
        <v>415.22333163966061</v>
      </c>
      <c r="M1224">
        <f>(($C$3*F1224)*$J$3)/2</f>
        <v>-4.4691449999997461</v>
      </c>
      <c r="N1224">
        <f>(M1224/$J$3)+O1224</f>
        <v>375.12333163966287</v>
      </c>
      <c r="O1224" s="17">
        <f>L1224+I1224</f>
        <v>388.4899983063288</v>
      </c>
      <c r="P1224" s="15">
        <f t="shared" si="220"/>
        <v>10138.750046816444</v>
      </c>
      <c r="Q1224" s="20">
        <f t="shared" si="221"/>
        <v>10138.750046816444</v>
      </c>
      <c r="R1224" s="20">
        <f t="shared" si="226"/>
        <v>8477.5612506804355</v>
      </c>
      <c r="S1224" s="20">
        <f t="shared" si="227"/>
        <v>-4606.929172069862</v>
      </c>
      <c r="T1224" s="20">
        <f t="shared" si="222"/>
        <v>4606.929172069862</v>
      </c>
      <c r="U1224" s="20">
        <f t="shared" si="223"/>
        <v>3870.6320786105734</v>
      </c>
      <c r="V1224">
        <f>(0.5*$C$3*G1224^2)/1000</f>
        <v>703.03394259259267</v>
      </c>
      <c r="W1224">
        <f t="shared" si="224"/>
        <v>570.86356138518533</v>
      </c>
    </row>
    <row r="1225" spans="2:23" x14ac:dyDescent="0.3">
      <c r="B1225" s="6" t="s">
        <v>36</v>
      </c>
      <c r="C1225" s="6">
        <v>1217</v>
      </c>
      <c r="D1225" s="6">
        <v>195</v>
      </c>
      <c r="E1225" s="12">
        <v>97.2</v>
      </c>
      <c r="F1225" s="15">
        <f t="shared" si="225"/>
        <v>-2.7777777777778172E-2</v>
      </c>
      <c r="G1225" s="15">
        <f t="shared" si="228"/>
        <v>27</v>
      </c>
      <c r="H1225" s="15"/>
      <c r="I1225" s="15">
        <f t="shared" ref="I1225:I1288" si="229">F1225*$C$3</f>
        <v>-53.466666666667422</v>
      </c>
      <c r="J1225" s="15">
        <f t="shared" ref="J1225:J1288" si="230">0.5*$G$3*$F$3*$E$3*G1225^2</f>
        <v>225.93532500000003</v>
      </c>
      <c r="K1225" s="21">
        <f t="shared" ref="K1225:K1288" si="231">$B$3*$C$3*$D$3</f>
        <v>188.82288000000003</v>
      </c>
      <c r="L1225" s="17">
        <f>K1225+J1225</f>
        <v>414.75820500000009</v>
      </c>
      <c r="M1225">
        <f>(($C$3*F1225)*$J$3)/2</f>
        <v>-8.9382900000001264</v>
      </c>
      <c r="N1225">
        <f>(M1225/$J$3)+O1225</f>
        <v>334.55820499999896</v>
      </c>
      <c r="O1225" s="17">
        <f>L1225+I1225</f>
        <v>361.29153833333265</v>
      </c>
      <c r="P1225" s="15">
        <f t="shared" ref="P1225:P1288" si="232">N1225*G1225</f>
        <v>9033.0715349999718</v>
      </c>
      <c r="Q1225" s="20">
        <f t="shared" ref="Q1225:Q1288" si="233">P1225*1</f>
        <v>9033.0715349999718</v>
      </c>
      <c r="R1225" s="20">
        <f t="shared" si="226"/>
        <v>8486.5943222154347</v>
      </c>
      <c r="S1225" s="20">
        <f t="shared" si="227"/>
        <v>-4606.929172069862</v>
      </c>
      <c r="T1225" s="20">
        <f t="shared" ref="T1225:T1288" si="234">S1225*-1</f>
        <v>4606.929172069862</v>
      </c>
      <c r="U1225" s="20">
        <f t="shared" ref="U1225:U1288" si="235">R1225-T1225</f>
        <v>3879.6651501455726</v>
      </c>
      <c r="V1225">
        <f>(0.5*$C$3*G1225^2)/1000</f>
        <v>701.58960000000002</v>
      </c>
      <c r="W1225">
        <f t="shared" ref="W1225:W1288" si="236">V1225*0.812</f>
        <v>569.69075520000001</v>
      </c>
    </row>
    <row r="1226" spans="2:23" x14ac:dyDescent="0.3">
      <c r="B1226" s="6" t="s">
        <v>36</v>
      </c>
      <c r="C1226" s="6">
        <v>1218</v>
      </c>
      <c r="D1226" s="6">
        <v>196</v>
      </c>
      <c r="E1226" s="12">
        <v>97.1</v>
      </c>
      <c r="F1226" s="15">
        <f t="shared" ref="F1226:F1289" si="237">($E1227-$E1225)/2/3.6</f>
        <v>-2.7777777777778172E-2</v>
      </c>
      <c r="G1226" s="15">
        <f t="shared" si="228"/>
        <v>26.972222222222221</v>
      </c>
      <c r="H1226" s="15"/>
      <c r="I1226" s="15">
        <f t="shared" si="229"/>
        <v>-53.466666666667422</v>
      </c>
      <c r="J1226" s="15">
        <f t="shared" si="230"/>
        <v>225.47067663966052</v>
      </c>
      <c r="K1226" s="21">
        <f t="shared" si="231"/>
        <v>188.82288000000003</v>
      </c>
      <c r="L1226" s="17">
        <f>K1226+J1226</f>
        <v>414.29355663966055</v>
      </c>
      <c r="M1226">
        <f>(($C$3*F1226)*$J$3)/2</f>
        <v>-8.9382900000001264</v>
      </c>
      <c r="N1226">
        <f>(M1226/$J$3)+O1226</f>
        <v>334.09355663965943</v>
      </c>
      <c r="O1226" s="17">
        <f>L1226+I1226</f>
        <v>360.82688997299311</v>
      </c>
      <c r="P1226" s="15">
        <f t="shared" si="232"/>
        <v>9011.2456526974802</v>
      </c>
      <c r="Q1226" s="20">
        <f t="shared" si="233"/>
        <v>9011.2456526974802</v>
      </c>
      <c r="R1226" s="20">
        <f t="shared" ref="R1226:R1289" si="238">R1225+MAX(0,Q1226)/1000</f>
        <v>8495.6055678681314</v>
      </c>
      <c r="S1226" s="20">
        <f t="shared" ref="S1226:S1289" si="239">S1225+MIN(0,Q1226)/1000</f>
        <v>-4606.929172069862</v>
      </c>
      <c r="T1226" s="20">
        <f t="shared" si="234"/>
        <v>4606.929172069862</v>
      </c>
      <c r="U1226" s="20">
        <f t="shared" si="235"/>
        <v>3888.6763957982694</v>
      </c>
      <c r="V1226">
        <f>(0.5*$C$3*G1226^2)/1000</f>
        <v>700.14674259259255</v>
      </c>
      <c r="W1226">
        <f t="shared" si="236"/>
        <v>568.5191549851852</v>
      </c>
    </row>
    <row r="1227" spans="2:23" x14ac:dyDescent="0.3">
      <c r="B1227" s="6" t="s">
        <v>36</v>
      </c>
      <c r="C1227" s="6">
        <v>1219</v>
      </c>
      <c r="D1227" s="6">
        <v>197</v>
      </c>
      <c r="E1227" s="12">
        <v>97</v>
      </c>
      <c r="F1227" s="15">
        <f t="shared" si="237"/>
        <v>-2.7777777777776198E-2</v>
      </c>
      <c r="G1227" s="15">
        <f t="shared" si="228"/>
        <v>26.944444444444443</v>
      </c>
      <c r="H1227" s="15"/>
      <c r="I1227" s="15">
        <f t="shared" si="229"/>
        <v>-53.466666666663627</v>
      </c>
      <c r="J1227" s="15">
        <f t="shared" si="230"/>
        <v>225.006506558642</v>
      </c>
      <c r="K1227" s="21">
        <f t="shared" si="231"/>
        <v>188.82288000000003</v>
      </c>
      <c r="L1227" s="17">
        <f>K1227+J1227</f>
        <v>413.829386558642</v>
      </c>
      <c r="M1227">
        <f>(($C$3*F1227)*$J$3)/2</f>
        <v>-8.9382899999994923</v>
      </c>
      <c r="N1227">
        <f>(M1227/$J$3)+O1227</f>
        <v>333.62938655864656</v>
      </c>
      <c r="O1227" s="17">
        <f>L1227+I1227</f>
        <v>360.36271989197837</v>
      </c>
      <c r="P1227" s="15">
        <f t="shared" si="232"/>
        <v>8989.4584711635325</v>
      </c>
      <c r="Q1227" s="20">
        <f t="shared" si="233"/>
        <v>8989.4584711635325</v>
      </c>
      <c r="R1227" s="20">
        <f t="shared" si="238"/>
        <v>8504.5950263392951</v>
      </c>
      <c r="S1227" s="20">
        <f t="shared" si="239"/>
        <v>-4606.929172069862</v>
      </c>
      <c r="T1227" s="20">
        <f t="shared" si="234"/>
        <v>4606.929172069862</v>
      </c>
      <c r="U1227" s="20">
        <f t="shared" si="235"/>
        <v>3897.6658542694331</v>
      </c>
      <c r="V1227">
        <f>(0.5*$C$3*G1227^2)/1000</f>
        <v>698.70537037037025</v>
      </c>
      <c r="W1227">
        <f t="shared" si="236"/>
        <v>567.34876074074066</v>
      </c>
    </row>
    <row r="1228" spans="2:23" x14ac:dyDescent="0.3">
      <c r="B1228" s="6" t="s">
        <v>36</v>
      </c>
      <c r="C1228" s="6">
        <v>1220</v>
      </c>
      <c r="D1228" s="6">
        <v>198</v>
      </c>
      <c r="E1228" s="12">
        <v>96.9</v>
      </c>
      <c r="F1228" s="15">
        <f t="shared" si="237"/>
        <v>-4.1666666666666269E-2</v>
      </c>
      <c r="G1228" s="15">
        <f t="shared" si="228"/>
        <v>26.916666666666668</v>
      </c>
      <c r="H1228" s="15"/>
      <c r="I1228" s="15">
        <f t="shared" si="229"/>
        <v>-80.199999999999235</v>
      </c>
      <c r="J1228" s="15">
        <f t="shared" si="230"/>
        <v>224.54281475694449</v>
      </c>
      <c r="K1228" s="21">
        <f t="shared" si="231"/>
        <v>188.82288000000003</v>
      </c>
      <c r="L1228" s="17">
        <f>K1228+J1228</f>
        <v>413.36569475694455</v>
      </c>
      <c r="M1228">
        <f>(($C$3*F1228)*$J$3)/2</f>
        <v>-13.407434999999872</v>
      </c>
      <c r="N1228">
        <f>(M1228/$J$3)+O1228</f>
        <v>293.06569475694567</v>
      </c>
      <c r="O1228" s="17">
        <f>L1228+I1228</f>
        <v>333.1656947569453</v>
      </c>
      <c r="P1228" s="15">
        <f t="shared" si="232"/>
        <v>7888.351617207788</v>
      </c>
      <c r="Q1228" s="20">
        <f t="shared" si="233"/>
        <v>7888.351617207788</v>
      </c>
      <c r="R1228" s="20">
        <f t="shared" si="238"/>
        <v>8512.4833779565033</v>
      </c>
      <c r="S1228" s="20">
        <f t="shared" si="239"/>
        <v>-4606.929172069862</v>
      </c>
      <c r="T1228" s="20">
        <f t="shared" si="234"/>
        <v>4606.929172069862</v>
      </c>
      <c r="U1228" s="20">
        <f t="shared" si="235"/>
        <v>3905.5542058866413</v>
      </c>
      <c r="V1228">
        <f>(0.5*$C$3*G1228^2)/1000</f>
        <v>697.26548333333324</v>
      </c>
      <c r="W1228">
        <f t="shared" si="236"/>
        <v>566.17957246666663</v>
      </c>
    </row>
    <row r="1229" spans="2:23" x14ac:dyDescent="0.3">
      <c r="B1229" s="6" t="s">
        <v>36</v>
      </c>
      <c r="C1229" s="6">
        <v>1221</v>
      </c>
      <c r="D1229" s="6">
        <v>199</v>
      </c>
      <c r="E1229" s="12">
        <v>96.7</v>
      </c>
      <c r="F1229" s="15">
        <f t="shared" si="237"/>
        <v>-6.9444444444444448E-2</v>
      </c>
      <c r="G1229" s="15">
        <f t="shared" si="228"/>
        <v>26.861111111111111</v>
      </c>
      <c r="H1229" s="15"/>
      <c r="I1229" s="15">
        <f t="shared" si="229"/>
        <v>-133.66666666666666</v>
      </c>
      <c r="J1229" s="15">
        <f t="shared" si="230"/>
        <v>223.61686599151238</v>
      </c>
      <c r="K1229" s="21">
        <f t="shared" si="231"/>
        <v>188.82288000000003</v>
      </c>
      <c r="L1229" s="17">
        <f>K1229+J1229</f>
        <v>412.43974599151238</v>
      </c>
      <c r="M1229">
        <f>(($C$3*F1229)*$J$3)/2</f>
        <v>-22.345724999999998</v>
      </c>
      <c r="N1229">
        <f>(M1229/$J$3)+O1229</f>
        <v>211.93974599151244</v>
      </c>
      <c r="O1229" s="17">
        <f>L1229+I1229</f>
        <v>278.77307932484575</v>
      </c>
      <c r="P1229" s="15">
        <f t="shared" si="232"/>
        <v>5692.9370659386814</v>
      </c>
      <c r="Q1229" s="20">
        <f t="shared" si="233"/>
        <v>5692.9370659386814</v>
      </c>
      <c r="R1229" s="20">
        <f t="shared" si="238"/>
        <v>8518.1763150224415</v>
      </c>
      <c r="S1229" s="20">
        <f t="shared" si="239"/>
        <v>-4606.929172069862</v>
      </c>
      <c r="T1229" s="20">
        <f t="shared" si="234"/>
        <v>4606.929172069862</v>
      </c>
      <c r="U1229" s="20">
        <f t="shared" si="235"/>
        <v>3911.2471429525795</v>
      </c>
      <c r="V1229">
        <f>(0.5*$C$3*G1229^2)/1000</f>
        <v>694.39016481481485</v>
      </c>
      <c r="W1229">
        <f t="shared" si="236"/>
        <v>563.84481382962974</v>
      </c>
    </row>
    <row r="1230" spans="2:23" x14ac:dyDescent="0.3">
      <c r="B1230" s="6" t="s">
        <v>36</v>
      </c>
      <c r="C1230" s="6">
        <v>1222</v>
      </c>
      <c r="D1230" s="6">
        <v>200</v>
      </c>
      <c r="E1230" s="12">
        <v>96.4</v>
      </c>
      <c r="F1230" s="15">
        <f t="shared" si="237"/>
        <v>-8.3333333333334522E-2</v>
      </c>
      <c r="G1230" s="15">
        <f t="shared" si="228"/>
        <v>26.777777777777779</v>
      </c>
      <c r="H1230" s="15"/>
      <c r="I1230" s="15">
        <f t="shared" si="229"/>
        <v>-160.40000000000228</v>
      </c>
      <c r="J1230" s="15">
        <f t="shared" si="230"/>
        <v>222.23152993827165</v>
      </c>
      <c r="K1230" s="21">
        <f t="shared" si="231"/>
        <v>188.82288000000003</v>
      </c>
      <c r="L1230" s="17">
        <f>K1230+J1230</f>
        <v>411.05440993827165</v>
      </c>
      <c r="M1230">
        <f>(($C$3*F1230)*$J$3)/2</f>
        <v>-26.814870000000379</v>
      </c>
      <c r="N1230">
        <f>(M1230/$J$3)+O1230</f>
        <v>170.45440993826821</v>
      </c>
      <c r="O1230" s="17">
        <f>L1230+I1230</f>
        <v>250.65440993826937</v>
      </c>
      <c r="P1230" s="15">
        <f t="shared" si="232"/>
        <v>4564.3903105691825</v>
      </c>
      <c r="Q1230" s="20">
        <f t="shared" si="233"/>
        <v>4564.3903105691825</v>
      </c>
      <c r="R1230" s="20">
        <f t="shared" si="238"/>
        <v>8522.7407053330098</v>
      </c>
      <c r="S1230" s="20">
        <f t="shared" si="239"/>
        <v>-4606.929172069862</v>
      </c>
      <c r="T1230" s="20">
        <f t="shared" si="234"/>
        <v>4606.929172069862</v>
      </c>
      <c r="U1230" s="20">
        <f t="shared" si="235"/>
        <v>3915.8115332631478</v>
      </c>
      <c r="V1230">
        <f>(0.5*$C$3*G1230^2)/1000</f>
        <v>690.08832592592603</v>
      </c>
      <c r="W1230">
        <f t="shared" si="236"/>
        <v>560.35172065185202</v>
      </c>
    </row>
    <row r="1231" spans="2:23" x14ac:dyDescent="0.3">
      <c r="B1231" s="6" t="s">
        <v>36</v>
      </c>
      <c r="C1231" s="6">
        <v>1223</v>
      </c>
      <c r="D1231" s="6">
        <v>201</v>
      </c>
      <c r="E1231" s="12">
        <v>96.1</v>
      </c>
      <c r="F1231" s="15">
        <f t="shared" si="237"/>
        <v>-9.7222222222222612E-2</v>
      </c>
      <c r="G1231" s="15">
        <f t="shared" si="228"/>
        <v>26.694444444444443</v>
      </c>
      <c r="H1231" s="15"/>
      <c r="I1231" s="15">
        <f t="shared" si="229"/>
        <v>-187.13333333333409</v>
      </c>
      <c r="J1231" s="15">
        <f t="shared" si="230"/>
        <v>220.8504983989198</v>
      </c>
      <c r="K1231" s="21">
        <f t="shared" si="231"/>
        <v>188.82288000000003</v>
      </c>
      <c r="L1231" s="17">
        <f>K1231+J1231</f>
        <v>409.67337839891979</v>
      </c>
      <c r="M1231">
        <f>(($C$3*F1231)*$J$3)/2</f>
        <v>-31.284015000000124</v>
      </c>
      <c r="N1231">
        <f>(M1231/$J$3)+O1231</f>
        <v>128.97337839891867</v>
      </c>
      <c r="O1231" s="17">
        <f>L1231+I1231</f>
        <v>222.5400450655857</v>
      </c>
      <c r="P1231" s="15">
        <f t="shared" si="232"/>
        <v>3442.8726844822454</v>
      </c>
      <c r="Q1231" s="20">
        <f t="shared" si="233"/>
        <v>3442.8726844822454</v>
      </c>
      <c r="R1231" s="20">
        <f t="shared" si="238"/>
        <v>8526.1835780174915</v>
      </c>
      <c r="S1231" s="20">
        <f t="shared" si="239"/>
        <v>-4606.929172069862</v>
      </c>
      <c r="T1231" s="20">
        <f t="shared" si="234"/>
        <v>4606.929172069862</v>
      </c>
      <c r="U1231" s="20">
        <f t="shared" si="235"/>
        <v>3919.2544059476295</v>
      </c>
      <c r="V1231">
        <f>(0.5*$C$3*G1231^2)/1000</f>
        <v>685.79985370370366</v>
      </c>
      <c r="W1231">
        <f t="shared" si="236"/>
        <v>556.86948120740738</v>
      </c>
    </row>
    <row r="1232" spans="2:23" x14ac:dyDescent="0.3">
      <c r="B1232" s="6" t="s">
        <v>36</v>
      </c>
      <c r="C1232" s="6">
        <v>1224</v>
      </c>
      <c r="D1232" s="6">
        <v>202</v>
      </c>
      <c r="E1232" s="12">
        <v>95.7</v>
      </c>
      <c r="F1232" s="15">
        <f t="shared" si="237"/>
        <v>-8.3333333333332538E-2</v>
      </c>
      <c r="G1232" s="15">
        <f t="shared" si="228"/>
        <v>26.583333333333332</v>
      </c>
      <c r="H1232" s="15"/>
      <c r="I1232" s="15">
        <f t="shared" si="229"/>
        <v>-160.39999999999847</v>
      </c>
      <c r="J1232" s="15">
        <f t="shared" si="230"/>
        <v>219.01581892361114</v>
      </c>
      <c r="K1232" s="21">
        <f t="shared" si="231"/>
        <v>188.82288000000003</v>
      </c>
      <c r="L1232" s="17">
        <f>K1232+J1232</f>
        <v>407.83869892361116</v>
      </c>
      <c r="M1232">
        <f>(($C$3*F1232)*$J$3)/2</f>
        <v>-26.814869999999743</v>
      </c>
      <c r="N1232">
        <f>(M1232/$J$3)+O1232</f>
        <v>167.23869892361347</v>
      </c>
      <c r="O1232" s="17">
        <f>L1232+I1232</f>
        <v>247.43869892361269</v>
      </c>
      <c r="P1232" s="15">
        <f t="shared" si="232"/>
        <v>4445.7620797193913</v>
      </c>
      <c r="Q1232" s="20">
        <f t="shared" si="233"/>
        <v>4445.7620797193913</v>
      </c>
      <c r="R1232" s="20">
        <f t="shared" si="238"/>
        <v>8530.6293400972118</v>
      </c>
      <c r="S1232" s="20">
        <f t="shared" si="239"/>
        <v>-4606.929172069862</v>
      </c>
      <c r="T1232" s="20">
        <f t="shared" si="234"/>
        <v>4606.929172069862</v>
      </c>
      <c r="U1232" s="20">
        <f t="shared" si="235"/>
        <v>3923.7001680273497</v>
      </c>
      <c r="V1232">
        <f>(0.5*$C$3*G1232^2)/1000</f>
        <v>680.1026833333334</v>
      </c>
      <c r="W1232">
        <f t="shared" si="236"/>
        <v>552.24337886666672</v>
      </c>
    </row>
    <row r="1233" spans="2:23" x14ac:dyDescent="0.3">
      <c r="B1233" s="6" t="s">
        <v>36</v>
      </c>
      <c r="C1233" s="6">
        <v>1225</v>
      </c>
      <c r="D1233" s="6">
        <v>203</v>
      </c>
      <c r="E1233" s="12">
        <v>95.5</v>
      </c>
      <c r="F1233" s="15">
        <f t="shared" si="237"/>
        <v>-5.5555555555556344E-2</v>
      </c>
      <c r="G1233" s="15">
        <f t="shared" si="228"/>
        <v>26.527777777777779</v>
      </c>
      <c r="H1233" s="15"/>
      <c r="I1233" s="15">
        <f t="shared" si="229"/>
        <v>-106.93333333333484</v>
      </c>
      <c r="J1233" s="15">
        <f t="shared" si="230"/>
        <v>218.10134886188277</v>
      </c>
      <c r="K1233" s="21">
        <f t="shared" si="231"/>
        <v>188.82288000000003</v>
      </c>
      <c r="L1233" s="17">
        <f>K1233+J1233</f>
        <v>406.9242288618828</v>
      </c>
      <c r="M1233">
        <f>(($C$3*F1233)*$J$3)/2</f>
        <v>-17.876580000000253</v>
      </c>
      <c r="N1233">
        <f>(M1233/$J$3)+O1233</f>
        <v>246.52422886188054</v>
      </c>
      <c r="O1233" s="17">
        <f>L1233+I1233</f>
        <v>299.99089552854798</v>
      </c>
      <c r="P1233" s="15">
        <f t="shared" si="232"/>
        <v>6539.7399600859981</v>
      </c>
      <c r="Q1233" s="20">
        <f t="shared" si="233"/>
        <v>6539.7399600859981</v>
      </c>
      <c r="R1233" s="20">
        <f t="shared" si="238"/>
        <v>8537.1690800572978</v>
      </c>
      <c r="S1233" s="20">
        <f t="shared" si="239"/>
        <v>-4606.929172069862</v>
      </c>
      <c r="T1233" s="20">
        <f t="shared" si="234"/>
        <v>4606.929172069862</v>
      </c>
      <c r="U1233" s="20">
        <f t="shared" si="235"/>
        <v>3930.2399079874358</v>
      </c>
      <c r="V1233">
        <f>(0.5*$C$3*G1233^2)/1000</f>
        <v>677.26300925925921</v>
      </c>
      <c r="W1233">
        <f t="shared" si="236"/>
        <v>549.93756351851846</v>
      </c>
    </row>
    <row r="1234" spans="2:23" x14ac:dyDescent="0.3">
      <c r="B1234" s="6" t="s">
        <v>36</v>
      </c>
      <c r="C1234" s="6">
        <v>1226</v>
      </c>
      <c r="D1234" s="6">
        <v>204</v>
      </c>
      <c r="E1234" s="12">
        <v>95.3</v>
      </c>
      <c r="F1234" s="15">
        <f t="shared" si="237"/>
        <v>-4.1666666666666269E-2</v>
      </c>
      <c r="G1234" s="15">
        <f t="shared" si="228"/>
        <v>26.472222222222221</v>
      </c>
      <c r="H1234" s="15"/>
      <c r="I1234" s="15">
        <f t="shared" si="229"/>
        <v>-80.199999999999235</v>
      </c>
      <c r="J1234" s="15">
        <f t="shared" si="230"/>
        <v>217.18879191743832</v>
      </c>
      <c r="K1234" s="21">
        <f t="shared" si="231"/>
        <v>188.82288000000003</v>
      </c>
      <c r="L1234" s="17">
        <f>K1234+J1234</f>
        <v>406.01167191743832</v>
      </c>
      <c r="M1234">
        <f>(($C$3*F1234)*$J$3)/2</f>
        <v>-13.407434999999872</v>
      </c>
      <c r="N1234">
        <f>(M1234/$J$3)+O1234</f>
        <v>285.71167191743945</v>
      </c>
      <c r="O1234" s="17">
        <f>L1234+I1234</f>
        <v>325.81167191743907</v>
      </c>
      <c r="P1234" s="15">
        <f t="shared" si="232"/>
        <v>7563.4228704811048</v>
      </c>
      <c r="Q1234" s="20">
        <f t="shared" si="233"/>
        <v>7563.4228704811048</v>
      </c>
      <c r="R1234" s="20">
        <f t="shared" si="238"/>
        <v>8544.7325029277781</v>
      </c>
      <c r="S1234" s="20">
        <f t="shared" si="239"/>
        <v>-4606.929172069862</v>
      </c>
      <c r="T1234" s="20">
        <f t="shared" si="234"/>
        <v>4606.929172069862</v>
      </c>
      <c r="U1234" s="20">
        <f t="shared" si="235"/>
        <v>3937.8033308579161</v>
      </c>
      <c r="V1234">
        <f>(0.5*$C$3*G1234^2)/1000</f>
        <v>674.42927592592594</v>
      </c>
      <c r="W1234">
        <f t="shared" si="236"/>
        <v>547.63657205185189</v>
      </c>
    </row>
    <row r="1235" spans="2:23" x14ac:dyDescent="0.3">
      <c r="B1235" s="6" t="s">
        <v>36</v>
      </c>
      <c r="C1235" s="6">
        <v>1227</v>
      </c>
      <c r="D1235" s="6">
        <v>205</v>
      </c>
      <c r="E1235" s="12">
        <v>95.2</v>
      </c>
      <c r="F1235" s="15">
        <f t="shared" si="237"/>
        <v>-4.1666666666666269E-2</v>
      </c>
      <c r="G1235" s="15">
        <f t="shared" si="228"/>
        <v>26.444444444444443</v>
      </c>
      <c r="H1235" s="15"/>
      <c r="I1235" s="15">
        <f t="shared" si="229"/>
        <v>-80.199999999999235</v>
      </c>
      <c r="J1235" s="15">
        <f t="shared" si="230"/>
        <v>216.73323086419754</v>
      </c>
      <c r="K1235" s="21">
        <f t="shared" si="231"/>
        <v>188.82288000000003</v>
      </c>
      <c r="L1235" s="17">
        <f>K1235+J1235</f>
        <v>405.55611086419754</v>
      </c>
      <c r="M1235">
        <f>(($C$3*F1235)*$J$3)/2</f>
        <v>-13.407434999999872</v>
      </c>
      <c r="N1235">
        <f>(M1235/$J$3)+O1235</f>
        <v>285.25611086419866</v>
      </c>
      <c r="O1235" s="17">
        <f>L1235+I1235</f>
        <v>325.35611086419829</v>
      </c>
      <c r="P1235" s="15">
        <f t="shared" si="232"/>
        <v>7543.4393761865867</v>
      </c>
      <c r="Q1235" s="20">
        <f t="shared" si="233"/>
        <v>7543.4393761865867</v>
      </c>
      <c r="R1235" s="20">
        <f t="shared" si="238"/>
        <v>8552.2759423039643</v>
      </c>
      <c r="S1235" s="20">
        <f t="shared" si="239"/>
        <v>-4606.929172069862</v>
      </c>
      <c r="T1235" s="20">
        <f t="shared" si="234"/>
        <v>4606.929172069862</v>
      </c>
      <c r="U1235" s="20">
        <f t="shared" si="235"/>
        <v>3945.3467702341022</v>
      </c>
      <c r="V1235">
        <f>(0.5*$C$3*G1235^2)/1000</f>
        <v>673.01463703703689</v>
      </c>
      <c r="W1235">
        <f t="shared" si="236"/>
        <v>546.48788527407396</v>
      </c>
    </row>
    <row r="1236" spans="2:23" x14ac:dyDescent="0.3">
      <c r="B1236" s="6" t="s">
        <v>36</v>
      </c>
      <c r="C1236" s="6">
        <v>1228</v>
      </c>
      <c r="D1236" s="6">
        <v>206</v>
      </c>
      <c r="E1236" s="12">
        <v>95</v>
      </c>
      <c r="F1236" s="15">
        <f t="shared" si="237"/>
        <v>-4.1666666666666269E-2</v>
      </c>
      <c r="G1236" s="15">
        <f t="shared" si="228"/>
        <v>26.388888888888889</v>
      </c>
      <c r="H1236" s="15"/>
      <c r="I1236" s="15">
        <f t="shared" si="229"/>
        <v>-80.199999999999235</v>
      </c>
      <c r="J1236" s="15">
        <f t="shared" si="230"/>
        <v>215.82354359567904</v>
      </c>
      <c r="K1236" s="21">
        <f t="shared" si="231"/>
        <v>188.82288000000003</v>
      </c>
      <c r="L1236" s="17">
        <f>K1236+J1236</f>
        <v>404.64642359567904</v>
      </c>
      <c r="M1236">
        <f>(($C$3*F1236)*$J$3)/2</f>
        <v>-13.407434999999872</v>
      </c>
      <c r="N1236">
        <f>(M1236/$J$3)+O1236</f>
        <v>284.34642359568016</v>
      </c>
      <c r="O1236" s="17">
        <f>L1236+I1236</f>
        <v>324.44642359567979</v>
      </c>
      <c r="P1236" s="15">
        <f t="shared" si="232"/>
        <v>7503.5861782193379</v>
      </c>
      <c r="Q1236" s="20">
        <f t="shared" si="233"/>
        <v>7503.5861782193379</v>
      </c>
      <c r="R1236" s="20">
        <f t="shared" si="238"/>
        <v>8559.7795284821841</v>
      </c>
      <c r="S1236" s="20">
        <f t="shared" si="239"/>
        <v>-4606.929172069862</v>
      </c>
      <c r="T1236" s="20">
        <f t="shared" si="234"/>
        <v>4606.929172069862</v>
      </c>
      <c r="U1236" s="20">
        <f t="shared" si="235"/>
        <v>3952.8503564123221</v>
      </c>
      <c r="V1236">
        <f>(0.5*$C$3*G1236^2)/1000</f>
        <v>670.18981481481478</v>
      </c>
      <c r="W1236">
        <f t="shared" si="236"/>
        <v>544.19412962962963</v>
      </c>
    </row>
    <row r="1237" spans="2:23" x14ac:dyDescent="0.3">
      <c r="B1237" s="6" t="s">
        <v>36</v>
      </c>
      <c r="C1237" s="6">
        <v>1229</v>
      </c>
      <c r="D1237" s="6">
        <v>207</v>
      </c>
      <c r="E1237" s="12">
        <v>94.9</v>
      </c>
      <c r="F1237" s="15">
        <f t="shared" si="237"/>
        <v>-4.1666666666666269E-2</v>
      </c>
      <c r="G1237" s="15">
        <f t="shared" si="228"/>
        <v>26.361111111111111</v>
      </c>
      <c r="H1237" s="15"/>
      <c r="I1237" s="15">
        <f t="shared" si="229"/>
        <v>-80.199999999999235</v>
      </c>
      <c r="J1237" s="15">
        <f t="shared" si="230"/>
        <v>215.36941738040125</v>
      </c>
      <c r="K1237" s="21">
        <f t="shared" si="231"/>
        <v>188.82288000000003</v>
      </c>
      <c r="L1237" s="17">
        <f>K1237+J1237</f>
        <v>404.19229738040127</v>
      </c>
      <c r="M1237">
        <f>(($C$3*F1237)*$J$3)/2</f>
        <v>-13.407434999999872</v>
      </c>
      <c r="N1237">
        <f>(M1237/$J$3)+O1237</f>
        <v>283.8922973804024</v>
      </c>
      <c r="O1237" s="17">
        <f>L1237+I1237</f>
        <v>323.99229738040202</v>
      </c>
      <c r="P1237" s="15">
        <f t="shared" si="232"/>
        <v>7483.7163948333855</v>
      </c>
      <c r="Q1237" s="20">
        <f t="shared" si="233"/>
        <v>7483.7163948333855</v>
      </c>
      <c r="R1237" s="20">
        <f t="shared" si="238"/>
        <v>8567.2632448770182</v>
      </c>
      <c r="S1237" s="20">
        <f t="shared" si="239"/>
        <v>-4606.929172069862</v>
      </c>
      <c r="T1237" s="20">
        <f t="shared" si="234"/>
        <v>4606.929172069862</v>
      </c>
      <c r="U1237" s="20">
        <f t="shared" si="235"/>
        <v>3960.3340728071562</v>
      </c>
      <c r="V1237">
        <f>(0.5*$C$3*G1237^2)/1000</f>
        <v>668.77963148148137</v>
      </c>
      <c r="W1237">
        <f t="shared" si="236"/>
        <v>543.04906076296288</v>
      </c>
    </row>
    <row r="1238" spans="2:23" x14ac:dyDescent="0.3">
      <c r="B1238" s="6" t="s">
        <v>36</v>
      </c>
      <c r="C1238" s="6">
        <v>1230</v>
      </c>
      <c r="D1238" s="6">
        <v>208</v>
      </c>
      <c r="E1238" s="12">
        <v>94.7</v>
      </c>
      <c r="F1238" s="15">
        <f t="shared" si="237"/>
        <v>-5.5555555555556344E-2</v>
      </c>
      <c r="G1238" s="15">
        <f t="shared" si="228"/>
        <v>26.305555555555557</v>
      </c>
      <c r="H1238" s="15"/>
      <c r="I1238" s="15">
        <f t="shared" si="229"/>
        <v>-106.93333333333484</v>
      </c>
      <c r="J1238" s="15">
        <f t="shared" si="230"/>
        <v>214.46259978780873</v>
      </c>
      <c r="K1238" s="21">
        <f t="shared" si="231"/>
        <v>188.82288000000003</v>
      </c>
      <c r="L1238" s="17">
        <f>K1238+J1238</f>
        <v>403.28547978780875</v>
      </c>
      <c r="M1238">
        <f>(($C$3*F1238)*$J$3)/2</f>
        <v>-17.876580000000253</v>
      </c>
      <c r="N1238">
        <f>(M1238/$J$3)+O1238</f>
        <v>242.88547978780645</v>
      </c>
      <c r="O1238" s="17">
        <f>L1238+I1238</f>
        <v>296.35214645447388</v>
      </c>
      <c r="P1238" s="15">
        <f t="shared" si="232"/>
        <v>6389.2374821959093</v>
      </c>
      <c r="Q1238" s="20">
        <f t="shared" si="233"/>
        <v>6389.2374821959093</v>
      </c>
      <c r="R1238" s="20">
        <f t="shared" si="238"/>
        <v>8573.6524823592135</v>
      </c>
      <c r="S1238" s="20">
        <f t="shared" si="239"/>
        <v>-4606.929172069862</v>
      </c>
      <c r="T1238" s="20">
        <f t="shared" si="234"/>
        <v>4606.929172069862</v>
      </c>
      <c r="U1238" s="20">
        <f t="shared" si="235"/>
        <v>3966.7233102893515</v>
      </c>
      <c r="V1238">
        <f>(0.5*$C$3*G1238^2)/1000</f>
        <v>665.96372037037042</v>
      </c>
      <c r="W1238">
        <f t="shared" si="236"/>
        <v>540.76254094074079</v>
      </c>
    </row>
    <row r="1239" spans="2:23" x14ac:dyDescent="0.3">
      <c r="B1239" s="6" t="s">
        <v>36</v>
      </c>
      <c r="C1239" s="6">
        <v>1231</v>
      </c>
      <c r="D1239" s="6">
        <v>209</v>
      </c>
      <c r="E1239" s="12">
        <v>94.5</v>
      </c>
      <c r="F1239" s="15">
        <f t="shared" si="237"/>
        <v>-4.1666666666666269E-2</v>
      </c>
      <c r="G1239" s="15">
        <f t="shared" si="228"/>
        <v>26.25</v>
      </c>
      <c r="H1239" s="15"/>
      <c r="I1239" s="15">
        <f t="shared" si="229"/>
        <v>-80.199999999999235</v>
      </c>
      <c r="J1239" s="15">
        <f t="shared" si="230"/>
        <v>213.55769531250004</v>
      </c>
      <c r="K1239" s="21">
        <f t="shared" si="231"/>
        <v>188.82288000000003</v>
      </c>
      <c r="L1239" s="17">
        <f>K1239+J1239</f>
        <v>402.38057531250007</v>
      </c>
      <c r="M1239">
        <f>(($C$3*F1239)*$J$3)/2</f>
        <v>-13.407434999999872</v>
      </c>
      <c r="N1239">
        <f>(M1239/$J$3)+O1239</f>
        <v>282.0805753125012</v>
      </c>
      <c r="O1239" s="17">
        <f>L1239+I1239</f>
        <v>322.18057531250082</v>
      </c>
      <c r="P1239" s="15">
        <f t="shared" si="232"/>
        <v>7404.6151019531562</v>
      </c>
      <c r="Q1239" s="20">
        <f t="shared" si="233"/>
        <v>7404.6151019531562</v>
      </c>
      <c r="R1239" s="20">
        <f t="shared" si="238"/>
        <v>8581.0570974611674</v>
      </c>
      <c r="S1239" s="20">
        <f t="shared" si="239"/>
        <v>-4606.929172069862</v>
      </c>
      <c r="T1239" s="20">
        <f t="shared" si="234"/>
        <v>4606.929172069862</v>
      </c>
      <c r="U1239" s="20">
        <f t="shared" si="235"/>
        <v>3974.1279253913053</v>
      </c>
      <c r="V1239">
        <f>(0.5*$C$3*G1239^2)/1000</f>
        <v>663.15374999999995</v>
      </c>
      <c r="W1239">
        <f t="shared" si="236"/>
        <v>538.48084500000004</v>
      </c>
    </row>
    <row r="1240" spans="2:23" x14ac:dyDescent="0.3">
      <c r="B1240" s="6" t="s">
        <v>36</v>
      </c>
      <c r="C1240" s="6">
        <v>1232</v>
      </c>
      <c r="D1240" s="6">
        <v>210</v>
      </c>
      <c r="E1240" s="12">
        <v>94.4</v>
      </c>
      <c r="F1240" s="15">
        <f t="shared" si="237"/>
        <v>-1.3888888888888099E-2</v>
      </c>
      <c r="G1240" s="15">
        <f t="shared" si="228"/>
        <v>26.222222222222221</v>
      </c>
      <c r="H1240" s="15"/>
      <c r="I1240" s="15">
        <f t="shared" si="229"/>
        <v>-26.733333333331814</v>
      </c>
      <c r="J1240" s="15">
        <f t="shared" si="230"/>
        <v>213.10596049382718</v>
      </c>
      <c r="K1240" s="21">
        <f t="shared" si="231"/>
        <v>188.82288000000003</v>
      </c>
      <c r="L1240" s="17">
        <f>K1240+J1240</f>
        <v>401.92884049382724</v>
      </c>
      <c r="M1240">
        <f>(($C$3*F1240)*$J$3)/2</f>
        <v>-4.4691449999997461</v>
      </c>
      <c r="N1240">
        <f>(M1240/$J$3)+O1240</f>
        <v>361.82884049382949</v>
      </c>
      <c r="O1240" s="17">
        <f>L1240+I1240</f>
        <v>375.19550716049542</v>
      </c>
      <c r="P1240" s="15">
        <f t="shared" si="232"/>
        <v>9487.9562618381951</v>
      </c>
      <c r="Q1240" s="20">
        <f t="shared" si="233"/>
        <v>9487.9562618381951</v>
      </c>
      <c r="R1240" s="20">
        <f t="shared" si="238"/>
        <v>8590.5450537230063</v>
      </c>
      <c r="S1240" s="20">
        <f t="shared" si="239"/>
        <v>-4606.929172069862</v>
      </c>
      <c r="T1240" s="20">
        <f t="shared" si="234"/>
        <v>4606.929172069862</v>
      </c>
      <c r="U1240" s="20">
        <f t="shared" si="235"/>
        <v>3983.6158816531442</v>
      </c>
      <c r="V1240">
        <f>(0.5*$C$3*G1240^2)/1000</f>
        <v>661.75099259259252</v>
      </c>
      <c r="W1240">
        <f t="shared" si="236"/>
        <v>537.34180598518515</v>
      </c>
    </row>
    <row r="1241" spans="2:23" x14ac:dyDescent="0.3">
      <c r="B1241" s="6" t="s">
        <v>36</v>
      </c>
      <c r="C1241" s="6">
        <v>1233</v>
      </c>
      <c r="D1241" s="6">
        <v>211</v>
      </c>
      <c r="E1241" s="12">
        <v>94.4</v>
      </c>
      <c r="F1241" s="15">
        <f t="shared" si="237"/>
        <v>-1.3888888888890073E-2</v>
      </c>
      <c r="G1241" s="15">
        <f t="shared" si="228"/>
        <v>26.222222222222221</v>
      </c>
      <c r="H1241" s="15"/>
      <c r="I1241" s="15">
        <f t="shared" si="229"/>
        <v>-26.733333333335612</v>
      </c>
      <c r="J1241" s="15">
        <f t="shared" si="230"/>
        <v>213.10596049382718</v>
      </c>
      <c r="K1241" s="21">
        <f t="shared" si="231"/>
        <v>188.82288000000003</v>
      </c>
      <c r="L1241" s="17">
        <f>K1241+J1241</f>
        <v>401.92884049382724</v>
      </c>
      <c r="M1241">
        <f>(($C$3*F1241)*$J$3)/2</f>
        <v>-4.4691450000003803</v>
      </c>
      <c r="N1241">
        <f>(M1241/$J$3)+O1241</f>
        <v>361.8288404938238</v>
      </c>
      <c r="O1241" s="17">
        <f>L1241+I1241</f>
        <v>375.19550716049162</v>
      </c>
      <c r="P1241" s="15">
        <f t="shared" si="232"/>
        <v>9487.956261838046</v>
      </c>
      <c r="Q1241" s="20">
        <f t="shared" si="233"/>
        <v>9487.956261838046</v>
      </c>
      <c r="R1241" s="20">
        <f t="shared" si="238"/>
        <v>8600.0330099848452</v>
      </c>
      <c r="S1241" s="20">
        <f t="shared" si="239"/>
        <v>-4606.929172069862</v>
      </c>
      <c r="T1241" s="20">
        <f t="shared" si="234"/>
        <v>4606.929172069862</v>
      </c>
      <c r="U1241" s="20">
        <f t="shared" si="235"/>
        <v>3993.1038379149832</v>
      </c>
      <c r="V1241">
        <f>(0.5*$C$3*G1241^2)/1000</f>
        <v>661.75099259259252</v>
      </c>
      <c r="W1241">
        <f t="shared" si="236"/>
        <v>537.34180598518515</v>
      </c>
    </row>
    <row r="1242" spans="2:23" x14ac:dyDescent="0.3">
      <c r="B1242" s="6" t="s">
        <v>36</v>
      </c>
      <c r="C1242" s="6">
        <v>1234</v>
      </c>
      <c r="D1242" s="6">
        <v>212</v>
      </c>
      <c r="E1242" s="12">
        <v>94.3</v>
      </c>
      <c r="F1242" s="15">
        <f t="shared" si="237"/>
        <v>-1.3888888888890073E-2</v>
      </c>
      <c r="G1242" s="15">
        <f t="shared" si="228"/>
        <v>26.194444444444443</v>
      </c>
      <c r="H1242" s="15"/>
      <c r="I1242" s="15">
        <f t="shared" si="229"/>
        <v>-26.733333333335612</v>
      </c>
      <c r="J1242" s="15">
        <f t="shared" si="230"/>
        <v>212.65470395447534</v>
      </c>
      <c r="K1242" s="21">
        <f t="shared" si="231"/>
        <v>188.82288000000003</v>
      </c>
      <c r="L1242" s="17">
        <f>K1242+J1242</f>
        <v>401.47758395447534</v>
      </c>
      <c r="M1242">
        <f>(($C$3*F1242)*$J$3)/2</f>
        <v>-4.4691450000003803</v>
      </c>
      <c r="N1242">
        <f>(M1242/$J$3)+O1242</f>
        <v>361.3775839544719</v>
      </c>
      <c r="O1242" s="17">
        <f>L1242+I1242</f>
        <v>374.74425062113971</v>
      </c>
      <c r="P1242" s="15">
        <f t="shared" si="232"/>
        <v>9466.0850463629722</v>
      </c>
      <c r="Q1242" s="20">
        <f t="shared" si="233"/>
        <v>9466.0850463629722</v>
      </c>
      <c r="R1242" s="20">
        <f t="shared" si="238"/>
        <v>8609.4990950312076</v>
      </c>
      <c r="S1242" s="20">
        <f t="shared" si="239"/>
        <v>-4606.929172069862</v>
      </c>
      <c r="T1242" s="20">
        <f t="shared" si="234"/>
        <v>4606.929172069862</v>
      </c>
      <c r="U1242" s="20">
        <f t="shared" si="235"/>
        <v>4002.5699229613456</v>
      </c>
      <c r="V1242">
        <f>(0.5*$C$3*G1242^2)/1000</f>
        <v>660.34972037037028</v>
      </c>
      <c r="W1242">
        <f t="shared" si="236"/>
        <v>536.20397294074075</v>
      </c>
    </row>
    <row r="1243" spans="2:23" x14ac:dyDescent="0.3">
      <c r="B1243" s="6" t="s">
        <v>36</v>
      </c>
      <c r="C1243" s="6">
        <v>1235</v>
      </c>
      <c r="D1243" s="6">
        <v>213</v>
      </c>
      <c r="E1243" s="12">
        <v>94.3</v>
      </c>
      <c r="F1243" s="15">
        <f t="shared" si="237"/>
        <v>-2.7777777777778172E-2</v>
      </c>
      <c r="G1243" s="15">
        <f t="shared" si="228"/>
        <v>26.194444444444443</v>
      </c>
      <c r="H1243" s="15"/>
      <c r="I1243" s="15">
        <f t="shared" si="229"/>
        <v>-53.466666666667422</v>
      </c>
      <c r="J1243" s="15">
        <f t="shared" si="230"/>
        <v>212.65470395447534</v>
      </c>
      <c r="K1243" s="21">
        <f t="shared" si="231"/>
        <v>188.82288000000003</v>
      </c>
      <c r="L1243" s="17">
        <f>K1243+J1243</f>
        <v>401.47758395447534</v>
      </c>
      <c r="M1243">
        <f>(($C$3*F1243)*$J$3)/2</f>
        <v>-8.9382900000001264</v>
      </c>
      <c r="N1243">
        <f>(M1243/$J$3)+O1243</f>
        <v>321.27758395447421</v>
      </c>
      <c r="O1243" s="17">
        <f>L1243+I1243</f>
        <v>348.0109172878079</v>
      </c>
      <c r="P1243" s="15">
        <f t="shared" si="232"/>
        <v>8415.6878241408103</v>
      </c>
      <c r="Q1243" s="20">
        <f t="shared" si="233"/>
        <v>8415.6878241408103</v>
      </c>
      <c r="R1243" s="20">
        <f t="shared" si="238"/>
        <v>8617.9147828553487</v>
      </c>
      <c r="S1243" s="20">
        <f t="shared" si="239"/>
        <v>-4606.929172069862</v>
      </c>
      <c r="T1243" s="20">
        <f t="shared" si="234"/>
        <v>4606.929172069862</v>
      </c>
      <c r="U1243" s="20">
        <f t="shared" si="235"/>
        <v>4010.9856107854866</v>
      </c>
      <c r="V1243">
        <f>(0.5*$C$3*G1243^2)/1000</f>
        <v>660.34972037037028</v>
      </c>
      <c r="W1243">
        <f t="shared" si="236"/>
        <v>536.20397294074075</v>
      </c>
    </row>
    <row r="1244" spans="2:23" x14ac:dyDescent="0.3">
      <c r="B1244" s="6" t="s">
        <v>36</v>
      </c>
      <c r="C1244" s="6">
        <v>1236</v>
      </c>
      <c r="D1244" s="6">
        <v>214</v>
      </c>
      <c r="E1244" s="12">
        <v>94.1</v>
      </c>
      <c r="F1244" s="15">
        <f t="shared" si="237"/>
        <v>-5.5555555555554373E-2</v>
      </c>
      <c r="G1244" s="15">
        <f t="shared" si="228"/>
        <v>26.138888888888889</v>
      </c>
      <c r="H1244" s="15"/>
      <c r="I1244" s="15">
        <f t="shared" si="229"/>
        <v>-106.93333333333105</v>
      </c>
      <c r="J1244" s="15">
        <f t="shared" si="230"/>
        <v>211.75362571373461</v>
      </c>
      <c r="K1244" s="21">
        <f t="shared" si="231"/>
        <v>188.82288000000003</v>
      </c>
      <c r="L1244" s="17">
        <f>K1244+J1244</f>
        <v>400.5765057137346</v>
      </c>
      <c r="M1244">
        <f>(($C$3*F1244)*$J$3)/2</f>
        <v>-17.876579999999617</v>
      </c>
      <c r="N1244">
        <f>(M1244/$J$3)+O1244</f>
        <v>240.17650571373801</v>
      </c>
      <c r="O1244" s="17">
        <f>L1244+I1244</f>
        <v>293.64317238040354</v>
      </c>
      <c r="P1244" s="15">
        <f t="shared" si="232"/>
        <v>6277.946996572985</v>
      </c>
      <c r="Q1244" s="20">
        <f t="shared" si="233"/>
        <v>6277.946996572985</v>
      </c>
      <c r="R1244" s="20">
        <f t="shared" si="238"/>
        <v>8624.1927298519222</v>
      </c>
      <c r="S1244" s="20">
        <f t="shared" si="239"/>
        <v>-4606.929172069862</v>
      </c>
      <c r="T1244" s="20">
        <f t="shared" si="234"/>
        <v>4606.929172069862</v>
      </c>
      <c r="U1244" s="20">
        <f t="shared" si="235"/>
        <v>4017.2635577820602</v>
      </c>
      <c r="V1244">
        <f>(0.5*$C$3*G1244^2)/1000</f>
        <v>657.55163148148154</v>
      </c>
      <c r="W1244">
        <f t="shared" si="236"/>
        <v>533.93192476296304</v>
      </c>
    </row>
    <row r="1245" spans="2:23" x14ac:dyDescent="0.3">
      <c r="B1245" s="6" t="s">
        <v>36</v>
      </c>
      <c r="C1245" s="6">
        <v>1237</v>
      </c>
      <c r="D1245" s="6">
        <v>215</v>
      </c>
      <c r="E1245" s="12">
        <v>93.9</v>
      </c>
      <c r="F1245" s="15">
        <f t="shared" si="237"/>
        <v>-9.7222222222220642E-2</v>
      </c>
      <c r="G1245" s="15">
        <f t="shared" si="228"/>
        <v>26.083333333333332</v>
      </c>
      <c r="H1245" s="15"/>
      <c r="I1245" s="15">
        <f t="shared" si="229"/>
        <v>-187.13333333333028</v>
      </c>
      <c r="J1245" s="15">
        <f t="shared" si="230"/>
        <v>210.8544605902778</v>
      </c>
      <c r="K1245" s="21">
        <f t="shared" si="231"/>
        <v>188.82288000000003</v>
      </c>
      <c r="L1245" s="17">
        <f>K1245+J1245</f>
        <v>399.67734059027782</v>
      </c>
      <c r="M1245">
        <f>(($C$3*F1245)*$J$3)/2</f>
        <v>-31.284014999999489</v>
      </c>
      <c r="N1245">
        <f>(M1245/$J$3)+O1245</f>
        <v>118.9773405902824</v>
      </c>
      <c r="O1245" s="17">
        <f>L1245+I1245</f>
        <v>212.54400725694754</v>
      </c>
      <c r="P1245" s="15">
        <f t="shared" si="232"/>
        <v>3103.3256337298658</v>
      </c>
      <c r="Q1245" s="20">
        <f t="shared" si="233"/>
        <v>3103.3256337298658</v>
      </c>
      <c r="R1245" s="20">
        <f t="shared" si="238"/>
        <v>8627.2960554856527</v>
      </c>
      <c r="S1245" s="20">
        <f t="shared" si="239"/>
        <v>-4606.929172069862</v>
      </c>
      <c r="T1245" s="20">
        <f t="shared" si="234"/>
        <v>4606.929172069862</v>
      </c>
      <c r="U1245" s="20">
        <f t="shared" si="235"/>
        <v>4020.3668834157907</v>
      </c>
      <c r="V1245">
        <f>(0.5*$C$3*G1245^2)/1000</f>
        <v>654.75948333333326</v>
      </c>
      <c r="W1245">
        <f t="shared" si="236"/>
        <v>531.66470046666666</v>
      </c>
    </row>
    <row r="1246" spans="2:23" x14ac:dyDescent="0.3">
      <c r="B1246" s="6" t="s">
        <v>36</v>
      </c>
      <c r="C1246" s="6">
        <v>1238</v>
      </c>
      <c r="D1246" s="6">
        <v>216</v>
      </c>
      <c r="E1246" s="12">
        <v>93.4</v>
      </c>
      <c r="F1246" s="15">
        <f t="shared" si="237"/>
        <v>-0.15277777777777896</v>
      </c>
      <c r="G1246" s="15">
        <f t="shared" si="228"/>
        <v>25.944444444444443</v>
      </c>
      <c r="H1246" s="15"/>
      <c r="I1246" s="15">
        <f t="shared" si="229"/>
        <v>-294.06666666666894</v>
      </c>
      <c r="J1246" s="15">
        <f t="shared" si="230"/>
        <v>208.61491766975308</v>
      </c>
      <c r="K1246" s="21">
        <f t="shared" si="231"/>
        <v>188.82288000000003</v>
      </c>
      <c r="L1246" s="17">
        <f>K1246+J1246</f>
        <v>397.43779766975308</v>
      </c>
      <c r="M1246">
        <f>(($C$3*F1246)*$J$3)/2</f>
        <v>-49.160595000000377</v>
      </c>
      <c r="N1246">
        <f>(M1246/$J$3)+O1246</f>
        <v>-43.662202330250324</v>
      </c>
      <c r="O1246" s="17">
        <f>L1246+I1246</f>
        <v>103.37113100308414</v>
      </c>
      <c r="P1246" s="15">
        <f t="shared" si="232"/>
        <v>-1132.7915826792723</v>
      </c>
      <c r="Q1246" s="20">
        <f t="shared" si="233"/>
        <v>-1132.7915826792723</v>
      </c>
      <c r="R1246" s="20">
        <f t="shared" si="238"/>
        <v>8627.2960554856527</v>
      </c>
      <c r="S1246" s="20">
        <f t="shared" si="239"/>
        <v>-4608.0619636525416</v>
      </c>
      <c r="T1246" s="20">
        <f t="shared" si="234"/>
        <v>4608.0619636525416</v>
      </c>
      <c r="U1246" s="20">
        <f t="shared" si="235"/>
        <v>4019.2340918331111</v>
      </c>
      <c r="V1246">
        <f>(0.5*$C$3*G1246^2)/1000</f>
        <v>647.80510370370359</v>
      </c>
      <c r="W1246">
        <f t="shared" si="236"/>
        <v>526.0177442074073</v>
      </c>
    </row>
    <row r="1247" spans="2:23" x14ac:dyDescent="0.3">
      <c r="B1247" s="6" t="s">
        <v>36</v>
      </c>
      <c r="C1247" s="6">
        <v>1239</v>
      </c>
      <c r="D1247" s="6">
        <v>217</v>
      </c>
      <c r="E1247" s="12">
        <v>92.8</v>
      </c>
      <c r="F1247" s="15">
        <f t="shared" si="237"/>
        <v>-0.19444444444444522</v>
      </c>
      <c r="G1247" s="15">
        <f t="shared" si="228"/>
        <v>25.777777777777779</v>
      </c>
      <c r="H1247" s="15"/>
      <c r="I1247" s="15">
        <f t="shared" si="229"/>
        <v>-374.26666666666819</v>
      </c>
      <c r="J1247" s="15">
        <f t="shared" si="230"/>
        <v>205.94324938271612</v>
      </c>
      <c r="K1247" s="21">
        <f t="shared" si="231"/>
        <v>188.82288000000003</v>
      </c>
      <c r="L1247" s="17">
        <f>K1247+J1247</f>
        <v>394.76612938271614</v>
      </c>
      <c r="M1247">
        <f>(($C$3*F1247)*$J$3)/2</f>
        <v>-62.568030000000249</v>
      </c>
      <c r="N1247">
        <f>(M1247/$J$3)+O1247</f>
        <v>-166.63387061728614</v>
      </c>
      <c r="O1247" s="17">
        <f>L1247+I1247</f>
        <v>20.499462716047958</v>
      </c>
      <c r="P1247" s="15">
        <f t="shared" si="232"/>
        <v>-4295.4508870233758</v>
      </c>
      <c r="Q1247" s="20">
        <f t="shared" si="233"/>
        <v>-4295.4508870233758</v>
      </c>
      <c r="R1247" s="20">
        <f t="shared" si="238"/>
        <v>8627.2960554856527</v>
      </c>
      <c r="S1247" s="20">
        <f t="shared" si="239"/>
        <v>-4612.3574145395651</v>
      </c>
      <c r="T1247" s="20">
        <f t="shared" si="234"/>
        <v>4612.3574145395651</v>
      </c>
      <c r="U1247" s="20">
        <f t="shared" si="235"/>
        <v>4014.9386409460876</v>
      </c>
      <c r="V1247">
        <f>(0.5*$C$3*G1247^2)/1000</f>
        <v>639.50885925925934</v>
      </c>
      <c r="W1247">
        <f t="shared" si="236"/>
        <v>519.28119371851858</v>
      </c>
    </row>
    <row r="1248" spans="2:23" x14ac:dyDescent="0.3">
      <c r="B1248" s="6" t="s">
        <v>36</v>
      </c>
      <c r="C1248" s="6">
        <v>1240</v>
      </c>
      <c r="D1248" s="6">
        <v>218</v>
      </c>
      <c r="E1248" s="12">
        <v>92</v>
      </c>
      <c r="F1248" s="15">
        <f t="shared" si="237"/>
        <v>-0.20833333333333331</v>
      </c>
      <c r="G1248" s="15">
        <f t="shared" si="228"/>
        <v>25.555555555555557</v>
      </c>
      <c r="H1248" s="15"/>
      <c r="I1248" s="15">
        <f t="shared" si="229"/>
        <v>-400.99999999999994</v>
      </c>
      <c r="J1248" s="15">
        <f t="shared" si="230"/>
        <v>202.40780864197538</v>
      </c>
      <c r="K1248" s="21">
        <f t="shared" si="231"/>
        <v>188.82288000000003</v>
      </c>
      <c r="L1248" s="17">
        <f>K1248+J1248</f>
        <v>391.23068864197541</v>
      </c>
      <c r="M1248">
        <f>(($C$3*F1248)*$J$3)/2</f>
        <v>-67.037174999999991</v>
      </c>
      <c r="N1248">
        <f>(M1248/$J$3)+O1248</f>
        <v>-210.26931135802451</v>
      </c>
      <c r="O1248" s="17">
        <f>L1248+I1248</f>
        <v>-9.7693113580245381</v>
      </c>
      <c r="P1248" s="15">
        <f t="shared" si="232"/>
        <v>-5373.5490680384046</v>
      </c>
      <c r="Q1248" s="20">
        <f t="shared" si="233"/>
        <v>-5373.5490680384046</v>
      </c>
      <c r="R1248" s="20">
        <f t="shared" si="238"/>
        <v>8627.2960554856527</v>
      </c>
      <c r="S1248" s="20">
        <f t="shared" si="239"/>
        <v>-4617.7309636076034</v>
      </c>
      <c r="T1248" s="20">
        <f t="shared" si="234"/>
        <v>4617.7309636076034</v>
      </c>
      <c r="U1248" s="20">
        <f t="shared" si="235"/>
        <v>4009.5650918780493</v>
      </c>
      <c r="V1248">
        <f>(0.5*$C$3*G1248^2)/1000</f>
        <v>628.53037037037041</v>
      </c>
      <c r="W1248">
        <f t="shared" si="236"/>
        <v>510.36666074074083</v>
      </c>
    </row>
    <row r="1249" spans="2:23" x14ac:dyDescent="0.3">
      <c r="B1249" s="6" t="s">
        <v>36</v>
      </c>
      <c r="C1249" s="6">
        <v>1241</v>
      </c>
      <c r="D1249" s="6">
        <v>219</v>
      </c>
      <c r="E1249" s="12">
        <v>91.3</v>
      </c>
      <c r="F1249" s="15">
        <f t="shared" si="237"/>
        <v>-0.19444444444444522</v>
      </c>
      <c r="G1249" s="15">
        <f t="shared" si="228"/>
        <v>25.361111111111111</v>
      </c>
      <c r="H1249" s="15"/>
      <c r="I1249" s="15">
        <f t="shared" si="229"/>
        <v>-374.26666666666819</v>
      </c>
      <c r="J1249" s="15">
        <f t="shared" si="230"/>
        <v>199.33940765817906</v>
      </c>
      <c r="K1249" s="21">
        <f t="shared" si="231"/>
        <v>188.82288000000003</v>
      </c>
      <c r="L1249" s="17">
        <f>K1249+J1249</f>
        <v>388.16228765817908</v>
      </c>
      <c r="M1249">
        <f>(($C$3*F1249)*$J$3)/2</f>
        <v>-62.568030000000249</v>
      </c>
      <c r="N1249">
        <f>(M1249/$J$3)+O1249</f>
        <v>-173.2377123418232</v>
      </c>
      <c r="O1249" s="17">
        <f>L1249+I1249</f>
        <v>13.895620991510896</v>
      </c>
      <c r="P1249" s="15">
        <f t="shared" si="232"/>
        <v>-4393.5008713356829</v>
      </c>
      <c r="Q1249" s="20">
        <f t="shared" si="233"/>
        <v>-4393.5008713356829</v>
      </c>
      <c r="R1249" s="20">
        <f t="shared" si="238"/>
        <v>8627.2960554856527</v>
      </c>
      <c r="S1249" s="20">
        <f t="shared" si="239"/>
        <v>-4622.1244644789394</v>
      </c>
      <c r="T1249" s="20">
        <f t="shared" si="234"/>
        <v>4622.1244644789394</v>
      </c>
      <c r="U1249" s="20">
        <f t="shared" si="235"/>
        <v>4005.1715910067132</v>
      </c>
      <c r="V1249">
        <f>(0.5*$C$3*G1249^2)/1000</f>
        <v>619.00216481481482</v>
      </c>
      <c r="W1249">
        <f t="shared" si="236"/>
        <v>502.62975782962968</v>
      </c>
    </row>
    <row r="1250" spans="2:23" x14ac:dyDescent="0.3">
      <c r="B1250" s="6" t="s">
        <v>36</v>
      </c>
      <c r="C1250" s="6">
        <v>1242</v>
      </c>
      <c r="D1250" s="6">
        <v>220</v>
      </c>
      <c r="E1250" s="12">
        <v>90.6</v>
      </c>
      <c r="F1250" s="15">
        <f t="shared" si="237"/>
        <v>-0.18055555555555516</v>
      </c>
      <c r="G1250" s="15">
        <f t="shared" si="228"/>
        <v>25.166666666666668</v>
      </c>
      <c r="H1250" s="15"/>
      <c r="I1250" s="15">
        <f t="shared" si="229"/>
        <v>-347.53333333333256</v>
      </c>
      <c r="J1250" s="15">
        <f t="shared" si="230"/>
        <v>196.29444236111118</v>
      </c>
      <c r="K1250" s="21">
        <f t="shared" si="231"/>
        <v>188.82288000000003</v>
      </c>
      <c r="L1250" s="17">
        <f>K1250+J1250</f>
        <v>385.11732236111118</v>
      </c>
      <c r="M1250">
        <f>(($C$3*F1250)*$J$3)/2</f>
        <v>-58.098884999999868</v>
      </c>
      <c r="N1250">
        <f>(M1250/$J$3)+O1250</f>
        <v>-136.18267763888767</v>
      </c>
      <c r="O1250" s="17">
        <f>L1250+I1250</f>
        <v>37.583989027778614</v>
      </c>
      <c r="P1250" s="15">
        <f t="shared" si="232"/>
        <v>-3427.2640539120066</v>
      </c>
      <c r="Q1250" s="20">
        <f t="shared" si="233"/>
        <v>-3427.2640539120066</v>
      </c>
      <c r="R1250" s="20">
        <f t="shared" si="238"/>
        <v>8627.2960554856527</v>
      </c>
      <c r="S1250" s="20">
        <f t="shared" si="239"/>
        <v>-4625.5517285328515</v>
      </c>
      <c r="T1250" s="20">
        <f t="shared" si="234"/>
        <v>4625.5517285328515</v>
      </c>
      <c r="U1250" s="20">
        <f t="shared" si="235"/>
        <v>4001.7443269528012</v>
      </c>
      <c r="V1250">
        <f>(0.5*$C$3*G1250^2)/1000</f>
        <v>609.54673333333335</v>
      </c>
      <c r="W1250">
        <f t="shared" si="236"/>
        <v>494.9519474666667</v>
      </c>
    </row>
    <row r="1251" spans="2:23" x14ac:dyDescent="0.3">
      <c r="B1251" s="6" t="s">
        <v>36</v>
      </c>
      <c r="C1251" s="6">
        <v>1243</v>
      </c>
      <c r="D1251" s="6">
        <v>221</v>
      </c>
      <c r="E1251" s="12">
        <v>90</v>
      </c>
      <c r="F1251" s="15">
        <f t="shared" si="237"/>
        <v>-0.18055555555555516</v>
      </c>
      <c r="G1251" s="15">
        <f t="shared" si="228"/>
        <v>25</v>
      </c>
      <c r="H1251" s="15"/>
      <c r="I1251" s="15">
        <f t="shared" si="229"/>
        <v>-347.53333333333256</v>
      </c>
      <c r="J1251" s="15">
        <f t="shared" si="230"/>
        <v>193.70312500000003</v>
      </c>
      <c r="K1251" s="21">
        <f t="shared" si="231"/>
        <v>188.82288000000003</v>
      </c>
      <c r="L1251" s="17">
        <f>K1251+J1251</f>
        <v>382.52600500000005</v>
      </c>
      <c r="M1251">
        <f>(($C$3*F1251)*$J$3)/2</f>
        <v>-58.098884999999868</v>
      </c>
      <c r="N1251">
        <f>(M1251/$J$3)+O1251</f>
        <v>-138.77399499999879</v>
      </c>
      <c r="O1251" s="17">
        <f>L1251+I1251</f>
        <v>34.992671666667491</v>
      </c>
      <c r="P1251" s="15">
        <f t="shared" si="232"/>
        <v>-3469.3498749999699</v>
      </c>
      <c r="Q1251" s="20">
        <f t="shared" si="233"/>
        <v>-3469.3498749999699</v>
      </c>
      <c r="R1251" s="20">
        <f t="shared" si="238"/>
        <v>8627.2960554856527</v>
      </c>
      <c r="S1251" s="20">
        <f t="shared" si="239"/>
        <v>-4629.0210784078517</v>
      </c>
      <c r="T1251" s="20">
        <f t="shared" si="234"/>
        <v>4629.0210784078517</v>
      </c>
      <c r="U1251" s="20">
        <f t="shared" si="235"/>
        <v>3998.2749770778009</v>
      </c>
      <c r="V1251">
        <f>(0.5*$C$3*G1251^2)/1000</f>
        <v>601.5</v>
      </c>
      <c r="W1251">
        <f t="shared" si="236"/>
        <v>488.41800000000001</v>
      </c>
    </row>
    <row r="1252" spans="2:23" x14ac:dyDescent="0.3">
      <c r="B1252" s="6" t="s">
        <v>36</v>
      </c>
      <c r="C1252" s="6">
        <v>1244</v>
      </c>
      <c r="D1252" s="6">
        <v>222</v>
      </c>
      <c r="E1252" s="12">
        <v>89.3</v>
      </c>
      <c r="F1252" s="15">
        <f t="shared" si="237"/>
        <v>-0.18055555555555516</v>
      </c>
      <c r="G1252" s="15">
        <f t="shared" si="228"/>
        <v>24.805555555555557</v>
      </c>
      <c r="H1252" s="15"/>
      <c r="I1252" s="15">
        <f t="shared" si="229"/>
        <v>-347.53333333333256</v>
      </c>
      <c r="J1252" s="15">
        <f t="shared" si="230"/>
        <v>190.70168312114203</v>
      </c>
      <c r="K1252" s="21">
        <f t="shared" si="231"/>
        <v>188.82288000000003</v>
      </c>
      <c r="L1252" s="17">
        <f>K1252+J1252</f>
        <v>379.52456312114202</v>
      </c>
      <c r="M1252">
        <f>(($C$3*F1252)*$J$3)/2</f>
        <v>-58.098884999999868</v>
      </c>
      <c r="N1252">
        <f>(M1252/$J$3)+O1252</f>
        <v>-141.77543687885682</v>
      </c>
      <c r="O1252" s="17">
        <f>L1252+I1252</f>
        <v>31.991229787809459</v>
      </c>
      <c r="P1252" s="15">
        <f t="shared" si="232"/>
        <v>-3516.818475911643</v>
      </c>
      <c r="Q1252" s="20">
        <f t="shared" si="233"/>
        <v>-3516.818475911643</v>
      </c>
      <c r="R1252" s="20">
        <f t="shared" si="238"/>
        <v>8627.2960554856527</v>
      </c>
      <c r="S1252" s="20">
        <f t="shared" si="239"/>
        <v>-4632.5378968837631</v>
      </c>
      <c r="T1252" s="20">
        <f t="shared" si="234"/>
        <v>4632.5378968837631</v>
      </c>
      <c r="U1252" s="20">
        <f t="shared" si="235"/>
        <v>3994.7581586018896</v>
      </c>
      <c r="V1252">
        <f>(0.5*$C$3*G1252^2)/1000</f>
        <v>592.17972037037043</v>
      </c>
      <c r="W1252">
        <f t="shared" si="236"/>
        <v>480.84993294074081</v>
      </c>
    </row>
    <row r="1253" spans="2:23" x14ac:dyDescent="0.3">
      <c r="B1253" s="6" t="s">
        <v>36</v>
      </c>
      <c r="C1253" s="6">
        <v>1245</v>
      </c>
      <c r="D1253" s="6">
        <v>223</v>
      </c>
      <c r="E1253" s="12">
        <v>88.7</v>
      </c>
      <c r="F1253" s="15">
        <f t="shared" si="237"/>
        <v>-0.16666666666666705</v>
      </c>
      <c r="G1253" s="15">
        <f t="shared" si="228"/>
        <v>24.638888888888889</v>
      </c>
      <c r="H1253" s="15"/>
      <c r="I1253" s="15">
        <f t="shared" si="229"/>
        <v>-320.80000000000075</v>
      </c>
      <c r="J1253" s="15">
        <f t="shared" si="230"/>
        <v>188.14767154706794</v>
      </c>
      <c r="K1253" s="21">
        <f t="shared" si="231"/>
        <v>188.82288000000003</v>
      </c>
      <c r="L1253" s="17">
        <f>K1253+J1253</f>
        <v>376.970551547068</v>
      </c>
      <c r="M1253">
        <f>(($C$3*F1253)*$J$3)/2</f>
        <v>-53.629740000000119</v>
      </c>
      <c r="N1253">
        <f>(M1253/$J$3)+O1253</f>
        <v>-104.22944845293313</v>
      </c>
      <c r="O1253" s="17">
        <f>L1253+I1253</f>
        <v>56.170551547067248</v>
      </c>
      <c r="P1253" s="15">
        <f t="shared" si="232"/>
        <v>-2568.0977993819911</v>
      </c>
      <c r="Q1253" s="20">
        <f t="shared" si="233"/>
        <v>-2568.0977993819911</v>
      </c>
      <c r="R1253" s="20">
        <f t="shared" si="238"/>
        <v>8627.2960554856527</v>
      </c>
      <c r="S1253" s="20">
        <f t="shared" si="239"/>
        <v>-4635.1059946831447</v>
      </c>
      <c r="T1253" s="20">
        <f t="shared" si="234"/>
        <v>4635.1059946831447</v>
      </c>
      <c r="U1253" s="20">
        <f t="shared" si="235"/>
        <v>3992.190060802508</v>
      </c>
      <c r="V1253">
        <f>(0.5*$C$3*G1253^2)/1000</f>
        <v>584.24883148148149</v>
      </c>
      <c r="W1253">
        <f t="shared" si="236"/>
        <v>474.41005116296299</v>
      </c>
    </row>
    <row r="1254" spans="2:23" x14ac:dyDescent="0.3">
      <c r="B1254" s="6" t="s">
        <v>36</v>
      </c>
      <c r="C1254" s="6">
        <v>1246</v>
      </c>
      <c r="D1254" s="6">
        <v>224</v>
      </c>
      <c r="E1254" s="12">
        <v>88.1</v>
      </c>
      <c r="F1254" s="15">
        <f t="shared" si="237"/>
        <v>-0.18055555555555516</v>
      </c>
      <c r="G1254" s="15">
        <f t="shared" si="228"/>
        <v>24.472222222222221</v>
      </c>
      <c r="H1254" s="15"/>
      <c r="I1254" s="15">
        <f t="shared" si="229"/>
        <v>-347.53333333333256</v>
      </c>
      <c r="J1254" s="15">
        <f t="shared" si="230"/>
        <v>185.61087802854942</v>
      </c>
      <c r="K1254" s="21">
        <f t="shared" si="231"/>
        <v>188.82288000000003</v>
      </c>
      <c r="L1254" s="17">
        <f>K1254+J1254</f>
        <v>374.43375802854945</v>
      </c>
      <c r="M1254">
        <f>(($C$3*F1254)*$J$3)/2</f>
        <v>-58.098884999999868</v>
      </c>
      <c r="N1254">
        <f>(M1254/$J$3)+O1254</f>
        <v>-146.8662419714494</v>
      </c>
      <c r="O1254" s="17">
        <f>L1254+I1254</f>
        <v>26.900424695216884</v>
      </c>
      <c r="P1254" s="15">
        <f t="shared" si="232"/>
        <v>-3594.14331046797</v>
      </c>
      <c r="Q1254" s="20">
        <f t="shared" si="233"/>
        <v>-3594.14331046797</v>
      </c>
      <c r="R1254" s="20">
        <f t="shared" si="238"/>
        <v>8627.2960554856527</v>
      </c>
      <c r="S1254" s="20">
        <f t="shared" si="239"/>
        <v>-4638.7001379936128</v>
      </c>
      <c r="T1254" s="20">
        <f t="shared" si="234"/>
        <v>4638.7001379936128</v>
      </c>
      <c r="U1254" s="20">
        <f t="shared" si="235"/>
        <v>3988.5959174920399</v>
      </c>
      <c r="V1254">
        <f>(0.5*$C$3*G1254^2)/1000</f>
        <v>576.37140925925928</v>
      </c>
      <c r="W1254">
        <f t="shared" si="236"/>
        <v>468.01358431851855</v>
      </c>
    </row>
    <row r="1255" spans="2:23" x14ac:dyDescent="0.3">
      <c r="B1255" s="6" t="s">
        <v>36</v>
      </c>
      <c r="C1255" s="6">
        <v>1247</v>
      </c>
      <c r="D1255" s="6">
        <v>225</v>
      </c>
      <c r="E1255" s="12">
        <v>87.4</v>
      </c>
      <c r="F1255" s="15">
        <f t="shared" si="237"/>
        <v>-0.19444444444444325</v>
      </c>
      <c r="G1255" s="15">
        <f t="shared" si="228"/>
        <v>24.277777777777779</v>
      </c>
      <c r="H1255" s="15"/>
      <c r="I1255" s="15">
        <f t="shared" si="229"/>
        <v>-374.26666666666438</v>
      </c>
      <c r="J1255" s="15">
        <f t="shared" si="230"/>
        <v>182.67304729938274</v>
      </c>
      <c r="K1255" s="21">
        <f t="shared" si="231"/>
        <v>188.82288000000003</v>
      </c>
      <c r="L1255" s="17">
        <f>K1255+J1255</f>
        <v>371.49592729938274</v>
      </c>
      <c r="M1255">
        <f>(($C$3*F1255)*$J$3)/2</f>
        <v>-62.568029999999617</v>
      </c>
      <c r="N1255">
        <f>(M1255/$J$3)+O1255</f>
        <v>-189.90407270061382</v>
      </c>
      <c r="O1255" s="17">
        <f>L1255+I1255</f>
        <v>-2.7707393672816352</v>
      </c>
      <c r="P1255" s="15">
        <f t="shared" si="232"/>
        <v>-4610.4488761204584</v>
      </c>
      <c r="Q1255" s="20">
        <f t="shared" si="233"/>
        <v>-4610.4488761204584</v>
      </c>
      <c r="R1255" s="20">
        <f t="shared" si="238"/>
        <v>8627.2960554856527</v>
      </c>
      <c r="S1255" s="20">
        <f t="shared" si="239"/>
        <v>-4643.310586869733</v>
      </c>
      <c r="T1255" s="20">
        <f t="shared" si="234"/>
        <v>4643.310586869733</v>
      </c>
      <c r="U1255" s="20">
        <f t="shared" si="235"/>
        <v>3983.9854686159197</v>
      </c>
      <c r="V1255">
        <f>(0.5*$C$3*G1255^2)/1000</f>
        <v>567.24865925925928</v>
      </c>
      <c r="W1255">
        <f t="shared" si="236"/>
        <v>460.60591131851857</v>
      </c>
    </row>
    <row r="1256" spans="2:23" x14ac:dyDescent="0.3">
      <c r="B1256" s="6" t="s">
        <v>36</v>
      </c>
      <c r="C1256" s="6">
        <v>1248</v>
      </c>
      <c r="D1256" s="6">
        <v>226</v>
      </c>
      <c r="E1256" s="12">
        <v>86.7</v>
      </c>
      <c r="F1256" s="15">
        <f t="shared" si="237"/>
        <v>-0.19444444444444522</v>
      </c>
      <c r="G1256" s="15">
        <f t="shared" si="228"/>
        <v>24.083333333333332</v>
      </c>
      <c r="H1256" s="15"/>
      <c r="I1256" s="15">
        <f t="shared" si="229"/>
        <v>-374.26666666666819</v>
      </c>
      <c r="J1256" s="15">
        <f t="shared" si="230"/>
        <v>179.75865225694446</v>
      </c>
      <c r="K1256" s="21">
        <f t="shared" si="231"/>
        <v>188.82288000000003</v>
      </c>
      <c r="L1256" s="17">
        <f>K1256+J1256</f>
        <v>368.58153225694446</v>
      </c>
      <c r="M1256">
        <f>(($C$3*F1256)*$J$3)/2</f>
        <v>-62.568030000000249</v>
      </c>
      <c r="N1256">
        <f>(M1256/$J$3)+O1256</f>
        <v>-192.81846774305782</v>
      </c>
      <c r="O1256" s="17">
        <f>L1256+I1256</f>
        <v>-5.6851344097237302</v>
      </c>
      <c r="P1256" s="15">
        <f t="shared" si="232"/>
        <v>-4643.7114314786422</v>
      </c>
      <c r="Q1256" s="20">
        <f t="shared" si="233"/>
        <v>-4643.7114314786422</v>
      </c>
      <c r="R1256" s="20">
        <f t="shared" si="238"/>
        <v>8627.2960554856527</v>
      </c>
      <c r="S1256" s="20">
        <f t="shared" si="239"/>
        <v>-4647.9542983012116</v>
      </c>
      <c r="T1256" s="20">
        <f t="shared" si="234"/>
        <v>4647.9542983012116</v>
      </c>
      <c r="U1256" s="20">
        <f t="shared" si="235"/>
        <v>3979.3417571844411</v>
      </c>
      <c r="V1256">
        <f>(0.5*$C$3*G1256^2)/1000</f>
        <v>558.19868333333318</v>
      </c>
      <c r="W1256">
        <f t="shared" si="236"/>
        <v>453.25733086666656</v>
      </c>
    </row>
    <row r="1257" spans="2:23" x14ac:dyDescent="0.3">
      <c r="B1257" s="6" t="s">
        <v>36</v>
      </c>
      <c r="C1257" s="6">
        <v>1249</v>
      </c>
      <c r="D1257" s="6">
        <v>227</v>
      </c>
      <c r="E1257" s="12">
        <v>86</v>
      </c>
      <c r="F1257" s="15">
        <f t="shared" si="237"/>
        <v>-0.19444444444444522</v>
      </c>
      <c r="G1257" s="15">
        <f t="shared" si="228"/>
        <v>23.888888888888889</v>
      </c>
      <c r="H1257" s="15"/>
      <c r="I1257" s="15">
        <f t="shared" si="229"/>
        <v>-374.26666666666819</v>
      </c>
      <c r="J1257" s="15">
        <f t="shared" si="230"/>
        <v>176.86769290123459</v>
      </c>
      <c r="K1257" s="21">
        <f t="shared" si="231"/>
        <v>188.82288000000003</v>
      </c>
      <c r="L1257" s="17">
        <f>K1257+J1257</f>
        <v>365.69057290123465</v>
      </c>
      <c r="M1257">
        <f>(($C$3*F1257)*$J$3)/2</f>
        <v>-62.568030000000249</v>
      </c>
      <c r="N1257">
        <f>(M1257/$J$3)+O1257</f>
        <v>-195.70942709876763</v>
      </c>
      <c r="O1257" s="17">
        <f>L1257+I1257</f>
        <v>-8.5760937654335407</v>
      </c>
      <c r="P1257" s="15">
        <f t="shared" si="232"/>
        <v>-4675.2807584705606</v>
      </c>
      <c r="Q1257" s="20">
        <f t="shared" si="233"/>
        <v>-4675.2807584705606</v>
      </c>
      <c r="R1257" s="20">
        <f t="shared" si="238"/>
        <v>8627.2960554856527</v>
      </c>
      <c r="S1257" s="20">
        <f t="shared" si="239"/>
        <v>-4652.6295790596823</v>
      </c>
      <c r="T1257" s="20">
        <f t="shared" si="234"/>
        <v>4652.6295790596823</v>
      </c>
      <c r="U1257" s="20">
        <f t="shared" si="235"/>
        <v>3974.6664764259704</v>
      </c>
      <c r="V1257">
        <f>(0.5*$C$3*G1257^2)/1000</f>
        <v>549.22148148148142</v>
      </c>
      <c r="W1257">
        <f t="shared" si="236"/>
        <v>445.96784296296295</v>
      </c>
    </row>
    <row r="1258" spans="2:23" x14ac:dyDescent="0.3">
      <c r="B1258" s="6" t="s">
        <v>36</v>
      </c>
      <c r="C1258" s="6">
        <v>1250</v>
      </c>
      <c r="D1258" s="6">
        <v>228</v>
      </c>
      <c r="E1258" s="12">
        <v>85.3</v>
      </c>
      <c r="F1258" s="15">
        <f t="shared" si="237"/>
        <v>-0.18055555555555516</v>
      </c>
      <c r="G1258" s="15">
        <f t="shared" si="228"/>
        <v>23.694444444444443</v>
      </c>
      <c r="H1258" s="15"/>
      <c r="I1258" s="15">
        <f t="shared" si="229"/>
        <v>-347.53333333333256</v>
      </c>
      <c r="J1258" s="15">
        <f t="shared" si="230"/>
        <v>174.00016923225309</v>
      </c>
      <c r="K1258" s="21">
        <f t="shared" si="231"/>
        <v>188.82288000000003</v>
      </c>
      <c r="L1258" s="17">
        <f>K1258+J1258</f>
        <v>362.82304923225308</v>
      </c>
      <c r="M1258">
        <f>(($C$3*F1258)*$J$3)/2</f>
        <v>-58.098884999999868</v>
      </c>
      <c r="N1258">
        <f>(M1258/$J$3)+O1258</f>
        <v>-158.47695076774576</v>
      </c>
      <c r="O1258" s="17">
        <f>L1258+I1258</f>
        <v>15.28971589892052</v>
      </c>
      <c r="P1258" s="15">
        <f t="shared" si="232"/>
        <v>-3755.0233056913089</v>
      </c>
      <c r="Q1258" s="20">
        <f t="shared" si="233"/>
        <v>-3755.0233056913089</v>
      </c>
      <c r="R1258" s="20">
        <f t="shared" si="238"/>
        <v>8627.2960554856527</v>
      </c>
      <c r="S1258" s="20">
        <f t="shared" si="239"/>
        <v>-4656.3846023653732</v>
      </c>
      <c r="T1258" s="20">
        <f t="shared" si="234"/>
        <v>4656.3846023653732</v>
      </c>
      <c r="U1258" s="20">
        <f t="shared" si="235"/>
        <v>3970.9114531202795</v>
      </c>
      <c r="V1258">
        <f>(0.5*$C$3*G1258^2)/1000</f>
        <v>540.31705370370355</v>
      </c>
      <c r="W1258">
        <f t="shared" si="236"/>
        <v>438.73744760740732</v>
      </c>
    </row>
    <row r="1259" spans="2:23" x14ac:dyDescent="0.3">
      <c r="B1259" s="6" t="s">
        <v>36</v>
      </c>
      <c r="C1259" s="6">
        <v>1251</v>
      </c>
      <c r="D1259" s="6">
        <v>229</v>
      </c>
      <c r="E1259" s="12">
        <v>84.7</v>
      </c>
      <c r="F1259" s="15">
        <f t="shared" si="237"/>
        <v>-0.16666666666666705</v>
      </c>
      <c r="G1259" s="15">
        <f t="shared" si="228"/>
        <v>23.527777777777779</v>
      </c>
      <c r="H1259" s="15"/>
      <c r="I1259" s="15">
        <f t="shared" si="229"/>
        <v>-320.80000000000075</v>
      </c>
      <c r="J1259" s="15">
        <f t="shared" si="230"/>
        <v>171.56094469521611</v>
      </c>
      <c r="K1259" s="21">
        <f t="shared" si="231"/>
        <v>188.82288000000003</v>
      </c>
      <c r="L1259" s="17">
        <f>K1259+J1259</f>
        <v>360.38382469521616</v>
      </c>
      <c r="M1259">
        <f>(($C$3*F1259)*$J$3)/2</f>
        <v>-53.629740000000119</v>
      </c>
      <c r="N1259">
        <f>(M1259/$J$3)+O1259</f>
        <v>-120.81617530478496</v>
      </c>
      <c r="O1259" s="17">
        <f>L1259+I1259</f>
        <v>39.583824695215412</v>
      </c>
      <c r="P1259" s="15">
        <f t="shared" si="232"/>
        <v>-2842.5361245320241</v>
      </c>
      <c r="Q1259" s="20">
        <f t="shared" si="233"/>
        <v>-2842.5361245320241</v>
      </c>
      <c r="R1259" s="20">
        <f t="shared" si="238"/>
        <v>8627.2960554856527</v>
      </c>
      <c r="S1259" s="20">
        <f t="shared" si="239"/>
        <v>-4659.227138489905</v>
      </c>
      <c r="T1259" s="20">
        <f t="shared" si="234"/>
        <v>4659.227138489905</v>
      </c>
      <c r="U1259" s="20">
        <f t="shared" si="235"/>
        <v>3968.0689169957477</v>
      </c>
      <c r="V1259">
        <f>(0.5*$C$3*G1259^2)/1000</f>
        <v>532.74260925925932</v>
      </c>
      <c r="W1259">
        <f t="shared" si="236"/>
        <v>432.5869987185186</v>
      </c>
    </row>
    <row r="1260" spans="2:23" x14ac:dyDescent="0.3">
      <c r="B1260" s="6" t="s">
        <v>36</v>
      </c>
      <c r="C1260" s="6">
        <v>1252</v>
      </c>
      <c r="D1260" s="6">
        <v>230</v>
      </c>
      <c r="E1260" s="12">
        <v>84.1</v>
      </c>
      <c r="F1260" s="15">
        <f t="shared" si="237"/>
        <v>-0.16666666666666705</v>
      </c>
      <c r="G1260" s="15">
        <f t="shared" si="228"/>
        <v>23.361111111111111</v>
      </c>
      <c r="H1260" s="15"/>
      <c r="I1260" s="15">
        <f t="shared" si="229"/>
        <v>-320.80000000000075</v>
      </c>
      <c r="J1260" s="15">
        <f t="shared" si="230"/>
        <v>169.1389382137346</v>
      </c>
      <c r="K1260" s="21">
        <f t="shared" si="231"/>
        <v>188.82288000000003</v>
      </c>
      <c r="L1260" s="17">
        <f>K1260+J1260</f>
        <v>357.96181821373466</v>
      </c>
      <c r="M1260">
        <f>(($C$3*F1260)*$J$3)/2</f>
        <v>-53.629740000000119</v>
      </c>
      <c r="N1260">
        <f>(M1260/$J$3)+O1260</f>
        <v>-123.23818178626647</v>
      </c>
      <c r="O1260" s="17">
        <f>L1260+I1260</f>
        <v>37.161818213733909</v>
      </c>
      <c r="P1260" s="15">
        <f t="shared" si="232"/>
        <v>-2878.9808578402804</v>
      </c>
      <c r="Q1260" s="20">
        <f t="shared" si="233"/>
        <v>-2878.9808578402804</v>
      </c>
      <c r="R1260" s="20">
        <f t="shared" si="238"/>
        <v>8627.2960554856527</v>
      </c>
      <c r="S1260" s="20">
        <f t="shared" si="239"/>
        <v>-4662.1061193477453</v>
      </c>
      <c r="T1260" s="20">
        <f t="shared" si="234"/>
        <v>4662.1061193477453</v>
      </c>
      <c r="U1260" s="20">
        <f t="shared" si="235"/>
        <v>3965.1899361379074</v>
      </c>
      <c r="V1260">
        <f>(0.5*$C$3*G1260^2)/1000</f>
        <v>525.2216314814815</v>
      </c>
      <c r="W1260">
        <f t="shared" si="236"/>
        <v>426.47996476296299</v>
      </c>
    </row>
    <row r="1261" spans="2:23" x14ac:dyDescent="0.3">
      <c r="B1261" s="6" t="s">
        <v>36</v>
      </c>
      <c r="C1261" s="6">
        <v>1253</v>
      </c>
      <c r="D1261" s="6">
        <v>231</v>
      </c>
      <c r="E1261" s="12">
        <v>83.5</v>
      </c>
      <c r="F1261" s="15">
        <f t="shared" si="237"/>
        <v>-0.16666666666666508</v>
      </c>
      <c r="G1261" s="15">
        <f t="shared" si="228"/>
        <v>23.194444444444443</v>
      </c>
      <c r="H1261" s="15"/>
      <c r="I1261" s="15">
        <f t="shared" si="229"/>
        <v>-320.79999999999694</v>
      </c>
      <c r="J1261" s="15">
        <f t="shared" si="230"/>
        <v>166.73414978780863</v>
      </c>
      <c r="K1261" s="21">
        <f t="shared" si="231"/>
        <v>188.82288000000003</v>
      </c>
      <c r="L1261" s="17">
        <f>K1261+J1261</f>
        <v>355.55702978780869</v>
      </c>
      <c r="M1261">
        <f>(($C$3*F1261)*$J$3)/2</f>
        <v>-53.629739999999487</v>
      </c>
      <c r="N1261">
        <f>(M1261/$J$3)+O1261</f>
        <v>-125.64297021218673</v>
      </c>
      <c r="O1261" s="17">
        <f>L1261+I1261</f>
        <v>34.757029787811746</v>
      </c>
      <c r="P1261" s="15">
        <f t="shared" si="232"/>
        <v>-2914.2188924215529</v>
      </c>
      <c r="Q1261" s="20">
        <f t="shared" si="233"/>
        <v>-2914.2188924215529</v>
      </c>
      <c r="R1261" s="20">
        <f t="shared" si="238"/>
        <v>8627.2960554856527</v>
      </c>
      <c r="S1261" s="20">
        <f t="shared" si="239"/>
        <v>-4665.0203382401669</v>
      </c>
      <c r="T1261" s="20">
        <f t="shared" si="234"/>
        <v>4665.0203382401669</v>
      </c>
      <c r="U1261" s="20">
        <f t="shared" si="235"/>
        <v>3962.2757172454858</v>
      </c>
      <c r="V1261">
        <f>(0.5*$C$3*G1261^2)/1000</f>
        <v>517.75412037037017</v>
      </c>
      <c r="W1261">
        <f t="shared" si="236"/>
        <v>420.41634574074061</v>
      </c>
    </row>
    <row r="1262" spans="2:23" x14ac:dyDescent="0.3">
      <c r="B1262" s="6" t="s">
        <v>36</v>
      </c>
      <c r="C1262" s="6">
        <v>1254</v>
      </c>
      <c r="D1262" s="6">
        <v>232</v>
      </c>
      <c r="E1262" s="12">
        <v>82.9</v>
      </c>
      <c r="F1262" s="15">
        <f t="shared" si="237"/>
        <v>-0.16666666666666705</v>
      </c>
      <c r="G1262" s="15">
        <f t="shared" si="228"/>
        <v>23.027777777777779</v>
      </c>
      <c r="H1262" s="15"/>
      <c r="I1262" s="15">
        <f t="shared" si="229"/>
        <v>-320.80000000000075</v>
      </c>
      <c r="J1262" s="15">
        <f t="shared" si="230"/>
        <v>164.34657941743831</v>
      </c>
      <c r="K1262" s="21">
        <f t="shared" si="231"/>
        <v>188.82288000000003</v>
      </c>
      <c r="L1262" s="17">
        <f>K1262+J1262</f>
        <v>353.16945941743836</v>
      </c>
      <c r="M1262">
        <f>(($C$3*F1262)*$J$3)/2</f>
        <v>-53.629740000000119</v>
      </c>
      <c r="N1262">
        <f>(M1262/$J$3)+O1262</f>
        <v>-128.03054058256276</v>
      </c>
      <c r="O1262" s="17">
        <f>L1262+I1262</f>
        <v>32.369459417437611</v>
      </c>
      <c r="P1262" s="15">
        <f t="shared" si="232"/>
        <v>-2948.2588373040148</v>
      </c>
      <c r="Q1262" s="20">
        <f t="shared" si="233"/>
        <v>-2948.2588373040148</v>
      </c>
      <c r="R1262" s="20">
        <f t="shared" si="238"/>
        <v>8627.2960554856527</v>
      </c>
      <c r="S1262" s="20">
        <f t="shared" si="239"/>
        <v>-4667.9685970774708</v>
      </c>
      <c r="T1262" s="20">
        <f t="shared" si="234"/>
        <v>4667.9685970774708</v>
      </c>
      <c r="U1262" s="20">
        <f t="shared" si="235"/>
        <v>3959.3274584081819</v>
      </c>
      <c r="V1262">
        <f>(0.5*$C$3*G1262^2)/1000</f>
        <v>510.34007592592593</v>
      </c>
      <c r="W1262">
        <f t="shared" si="236"/>
        <v>414.39614165185191</v>
      </c>
    </row>
    <row r="1263" spans="2:23" x14ac:dyDescent="0.3">
      <c r="B1263" s="6" t="s">
        <v>36</v>
      </c>
      <c r="C1263" s="6">
        <v>1255</v>
      </c>
      <c r="D1263" s="6">
        <v>233</v>
      </c>
      <c r="E1263" s="12">
        <v>82.3</v>
      </c>
      <c r="F1263" s="15">
        <f t="shared" si="237"/>
        <v>-0.16666666666666705</v>
      </c>
      <c r="G1263" s="15">
        <f t="shared" si="228"/>
        <v>22.861111111111111</v>
      </c>
      <c r="H1263" s="15"/>
      <c r="I1263" s="15">
        <f t="shared" si="229"/>
        <v>-320.80000000000075</v>
      </c>
      <c r="J1263" s="15">
        <f t="shared" si="230"/>
        <v>161.97622710262348</v>
      </c>
      <c r="K1263" s="21">
        <f t="shared" si="231"/>
        <v>188.82288000000003</v>
      </c>
      <c r="L1263" s="17">
        <f>K1263+J1263</f>
        <v>350.79910710262351</v>
      </c>
      <c r="M1263">
        <f>(($C$3*F1263)*$J$3)/2</f>
        <v>-53.629740000000119</v>
      </c>
      <c r="N1263">
        <f>(M1263/$J$3)+O1263</f>
        <v>-130.40089289737762</v>
      </c>
      <c r="O1263" s="17">
        <f>L1263+I1263</f>
        <v>29.999107102622759</v>
      </c>
      <c r="P1263" s="15">
        <f t="shared" si="232"/>
        <v>-2981.1093015150495</v>
      </c>
      <c r="Q1263" s="20">
        <f t="shared" si="233"/>
        <v>-2981.1093015150495</v>
      </c>
      <c r="R1263" s="20">
        <f t="shared" si="238"/>
        <v>8627.2960554856527</v>
      </c>
      <c r="S1263" s="20">
        <f t="shared" si="239"/>
        <v>-4670.9497063789859</v>
      </c>
      <c r="T1263" s="20">
        <f t="shared" si="234"/>
        <v>4670.9497063789859</v>
      </c>
      <c r="U1263" s="20">
        <f t="shared" si="235"/>
        <v>3956.3463491066668</v>
      </c>
      <c r="V1263">
        <f>(0.5*$C$3*G1263^2)/1000</f>
        <v>502.97949814814814</v>
      </c>
      <c r="W1263">
        <f t="shared" si="236"/>
        <v>408.41935249629631</v>
      </c>
    </row>
    <row r="1264" spans="2:23" x14ac:dyDescent="0.3">
      <c r="B1264" s="6" t="s">
        <v>36</v>
      </c>
      <c r="C1264" s="6">
        <v>1256</v>
      </c>
      <c r="D1264" s="6">
        <v>234</v>
      </c>
      <c r="E1264" s="12">
        <v>81.7</v>
      </c>
      <c r="F1264" s="15">
        <f t="shared" si="237"/>
        <v>-0.16666666666666705</v>
      </c>
      <c r="G1264" s="15">
        <f t="shared" si="228"/>
        <v>22.694444444444443</v>
      </c>
      <c r="H1264" s="15"/>
      <c r="I1264" s="15">
        <f t="shared" si="229"/>
        <v>-320.80000000000075</v>
      </c>
      <c r="J1264" s="15">
        <f t="shared" si="230"/>
        <v>159.62309284336422</v>
      </c>
      <c r="K1264" s="21">
        <f t="shared" si="231"/>
        <v>188.82288000000003</v>
      </c>
      <c r="L1264" s="17">
        <f>K1264+J1264</f>
        <v>348.44597284336425</v>
      </c>
      <c r="M1264">
        <f>(($C$3*F1264)*$J$3)/2</f>
        <v>-53.629740000000119</v>
      </c>
      <c r="N1264">
        <f>(M1264/$J$3)+O1264</f>
        <v>-132.75402715663688</v>
      </c>
      <c r="O1264" s="17">
        <f>L1264+I1264</f>
        <v>27.645972843363495</v>
      </c>
      <c r="P1264" s="15">
        <f t="shared" si="232"/>
        <v>-3012.7788940825644</v>
      </c>
      <c r="Q1264" s="20">
        <f t="shared" si="233"/>
        <v>-3012.7788940825644</v>
      </c>
      <c r="R1264" s="20">
        <f t="shared" si="238"/>
        <v>8627.2960554856527</v>
      </c>
      <c r="S1264" s="20">
        <f t="shared" si="239"/>
        <v>-4673.9624852730685</v>
      </c>
      <c r="T1264" s="20">
        <f t="shared" si="234"/>
        <v>4673.9624852730685</v>
      </c>
      <c r="U1264" s="20">
        <f t="shared" si="235"/>
        <v>3953.3335702125842</v>
      </c>
      <c r="V1264">
        <f>(0.5*$C$3*G1264^2)/1000</f>
        <v>495.67238703703703</v>
      </c>
      <c r="W1264">
        <f t="shared" si="236"/>
        <v>402.48597827407411</v>
      </c>
    </row>
    <row r="1265" spans="2:23" x14ac:dyDescent="0.3">
      <c r="B1265" s="6" t="s">
        <v>36</v>
      </c>
      <c r="C1265" s="6">
        <v>1257</v>
      </c>
      <c r="D1265" s="6">
        <v>235</v>
      </c>
      <c r="E1265" s="12">
        <v>81.099999999999994</v>
      </c>
      <c r="F1265" s="15">
        <f t="shared" si="237"/>
        <v>-0.16666666666666705</v>
      </c>
      <c r="G1265" s="15">
        <f t="shared" si="228"/>
        <v>22.527777777777779</v>
      </c>
      <c r="H1265" s="15"/>
      <c r="I1265" s="15">
        <f t="shared" si="229"/>
        <v>-320.80000000000075</v>
      </c>
      <c r="J1265" s="15">
        <f t="shared" si="230"/>
        <v>157.28717663966052</v>
      </c>
      <c r="K1265" s="21">
        <f t="shared" si="231"/>
        <v>188.82288000000003</v>
      </c>
      <c r="L1265" s="17">
        <f>K1265+J1265</f>
        <v>346.11005663966057</v>
      </c>
      <c r="M1265">
        <f>(($C$3*F1265)*$J$3)/2</f>
        <v>-53.629740000000119</v>
      </c>
      <c r="N1265">
        <f>(M1265/$J$3)+O1265</f>
        <v>-135.08994336034056</v>
      </c>
      <c r="O1265" s="17">
        <f>L1265+I1265</f>
        <v>25.31005663965982</v>
      </c>
      <c r="P1265" s="15">
        <f t="shared" si="232"/>
        <v>-3043.2762240343386</v>
      </c>
      <c r="Q1265" s="20">
        <f t="shared" si="233"/>
        <v>-3043.2762240343386</v>
      </c>
      <c r="R1265" s="20">
        <f t="shared" si="238"/>
        <v>8627.2960554856527</v>
      </c>
      <c r="S1265" s="20">
        <f t="shared" si="239"/>
        <v>-4677.0057614971029</v>
      </c>
      <c r="T1265" s="20">
        <f t="shared" si="234"/>
        <v>4677.0057614971029</v>
      </c>
      <c r="U1265" s="20">
        <f t="shared" si="235"/>
        <v>3950.2902939885498</v>
      </c>
      <c r="V1265">
        <f>(0.5*$C$3*G1265^2)/1000</f>
        <v>488.41874259259259</v>
      </c>
      <c r="W1265">
        <f t="shared" si="236"/>
        <v>396.5960189851852</v>
      </c>
    </row>
    <row r="1266" spans="2:23" x14ac:dyDescent="0.3">
      <c r="B1266" s="6" t="s">
        <v>36</v>
      </c>
      <c r="C1266" s="6">
        <v>1258</v>
      </c>
      <c r="D1266" s="6">
        <v>236</v>
      </c>
      <c r="E1266" s="12">
        <v>80.5</v>
      </c>
      <c r="F1266" s="15">
        <f t="shared" si="237"/>
        <v>-0.16666666666666508</v>
      </c>
      <c r="G1266" s="15">
        <f t="shared" si="228"/>
        <v>22.361111111111111</v>
      </c>
      <c r="H1266" s="15"/>
      <c r="I1266" s="15">
        <f t="shared" si="229"/>
        <v>-320.79999999999694</v>
      </c>
      <c r="J1266" s="15">
        <f t="shared" si="230"/>
        <v>154.96847849151237</v>
      </c>
      <c r="K1266" s="21">
        <f t="shared" si="231"/>
        <v>188.82288000000003</v>
      </c>
      <c r="L1266" s="17">
        <f>K1266+J1266</f>
        <v>343.79135849151237</v>
      </c>
      <c r="M1266">
        <f>(($C$3*F1266)*$J$3)/2</f>
        <v>-53.629739999999487</v>
      </c>
      <c r="N1266">
        <f>(M1266/$J$3)+O1266</f>
        <v>-137.40864150848304</v>
      </c>
      <c r="O1266" s="17">
        <f>L1266+I1266</f>
        <v>22.991358491515427</v>
      </c>
      <c r="P1266" s="15">
        <f t="shared" si="232"/>
        <v>-3072.6099003980235</v>
      </c>
      <c r="Q1266" s="20">
        <f t="shared" si="233"/>
        <v>-3072.6099003980235</v>
      </c>
      <c r="R1266" s="20">
        <f t="shared" si="238"/>
        <v>8627.2960554856527</v>
      </c>
      <c r="S1266" s="20">
        <f t="shared" si="239"/>
        <v>-4680.0783713975006</v>
      </c>
      <c r="T1266" s="20">
        <f t="shared" si="234"/>
        <v>4680.0783713975006</v>
      </c>
      <c r="U1266" s="20">
        <f t="shared" si="235"/>
        <v>3947.2176840881521</v>
      </c>
      <c r="V1266">
        <f>(0.5*$C$3*G1266^2)/1000</f>
        <v>481.21856481481478</v>
      </c>
      <c r="W1266">
        <f t="shared" si="236"/>
        <v>390.74947462962962</v>
      </c>
    </row>
    <row r="1267" spans="2:23" x14ac:dyDescent="0.3">
      <c r="B1267" s="6" t="s">
        <v>36</v>
      </c>
      <c r="C1267" s="6">
        <v>1259</v>
      </c>
      <c r="D1267" s="6">
        <v>237</v>
      </c>
      <c r="E1267" s="12">
        <v>79.900000000000006</v>
      </c>
      <c r="F1267" s="15">
        <f t="shared" si="237"/>
        <v>-0.15277777777777699</v>
      </c>
      <c r="G1267" s="15">
        <f t="shared" si="228"/>
        <v>22.194444444444443</v>
      </c>
      <c r="H1267" s="15"/>
      <c r="I1267" s="15">
        <f t="shared" si="229"/>
        <v>-294.06666666666513</v>
      </c>
      <c r="J1267" s="15">
        <f t="shared" si="230"/>
        <v>152.66699839891976</v>
      </c>
      <c r="K1267" s="21">
        <f t="shared" si="231"/>
        <v>188.82288000000003</v>
      </c>
      <c r="L1267" s="17">
        <f>K1267+J1267</f>
        <v>341.48987839891981</v>
      </c>
      <c r="M1267">
        <f>(($C$3*F1267)*$J$3)/2</f>
        <v>-49.160594999999738</v>
      </c>
      <c r="N1267">
        <f>(M1267/$J$3)+O1267</f>
        <v>-99.610121601077878</v>
      </c>
      <c r="O1267" s="17">
        <f>L1267+I1267</f>
        <v>47.423211732254686</v>
      </c>
      <c r="P1267" s="15">
        <f t="shared" si="232"/>
        <v>-2210.7913099794782</v>
      </c>
      <c r="Q1267" s="20">
        <f t="shared" si="233"/>
        <v>-2210.7913099794782</v>
      </c>
      <c r="R1267" s="20">
        <f t="shared" si="238"/>
        <v>8627.2960554856527</v>
      </c>
      <c r="S1267" s="20">
        <f t="shared" si="239"/>
        <v>-4682.2891627074805</v>
      </c>
      <c r="T1267" s="20">
        <f t="shared" si="234"/>
        <v>4682.2891627074805</v>
      </c>
      <c r="U1267" s="20">
        <f t="shared" si="235"/>
        <v>3945.0068927781722</v>
      </c>
      <c r="V1267">
        <f>(0.5*$C$3*G1267^2)/1000</f>
        <v>474.0718537037036</v>
      </c>
      <c r="W1267">
        <f t="shared" si="236"/>
        <v>384.94634520740732</v>
      </c>
    </row>
    <row r="1268" spans="2:23" x14ac:dyDescent="0.3">
      <c r="B1268" s="6" t="s">
        <v>36</v>
      </c>
      <c r="C1268" s="6">
        <v>1260</v>
      </c>
      <c r="D1268" s="6">
        <v>238</v>
      </c>
      <c r="E1268" s="12">
        <v>79.400000000000006</v>
      </c>
      <c r="F1268" s="15">
        <f t="shared" si="237"/>
        <v>-0.12500000000000078</v>
      </c>
      <c r="G1268" s="15">
        <f t="shared" si="228"/>
        <v>22.055555555555557</v>
      </c>
      <c r="H1268" s="15"/>
      <c r="I1268" s="15">
        <f t="shared" si="229"/>
        <v>-240.6000000000015</v>
      </c>
      <c r="J1268" s="15">
        <f t="shared" si="230"/>
        <v>150.76225100308648</v>
      </c>
      <c r="K1268" s="21">
        <f t="shared" si="231"/>
        <v>188.82288000000003</v>
      </c>
      <c r="L1268" s="17">
        <f>K1268+J1268</f>
        <v>339.58513100308653</v>
      </c>
      <c r="M1268">
        <f>(($C$3*F1268)*$J$3)/2</f>
        <v>-40.222305000000247</v>
      </c>
      <c r="N1268">
        <f>(M1268/$J$3)+O1268</f>
        <v>-21.31486899691572</v>
      </c>
      <c r="O1268" s="17">
        <f>L1268+I1268</f>
        <v>98.98513100308503</v>
      </c>
      <c r="P1268" s="15">
        <f t="shared" si="232"/>
        <v>-470.11127732086339</v>
      </c>
      <c r="Q1268" s="20">
        <f t="shared" si="233"/>
        <v>-470.11127732086339</v>
      </c>
      <c r="R1268" s="20">
        <f t="shared" si="238"/>
        <v>8627.2960554856527</v>
      </c>
      <c r="S1268" s="20">
        <f t="shared" si="239"/>
        <v>-4682.7592739848014</v>
      </c>
      <c r="T1268" s="20">
        <f t="shared" si="234"/>
        <v>4682.7592739848014</v>
      </c>
      <c r="U1268" s="20">
        <f t="shared" si="235"/>
        <v>3944.5367815008512</v>
      </c>
      <c r="V1268">
        <f>(0.5*$C$3*G1268^2)/1000</f>
        <v>468.15710370370374</v>
      </c>
      <c r="W1268">
        <f t="shared" si="236"/>
        <v>380.14356820740744</v>
      </c>
    </row>
    <row r="1269" spans="2:23" x14ac:dyDescent="0.3">
      <c r="B1269" s="6" t="s">
        <v>36</v>
      </c>
      <c r="C1269" s="6">
        <v>1261</v>
      </c>
      <c r="D1269" s="6">
        <v>239</v>
      </c>
      <c r="E1269" s="12">
        <v>79</v>
      </c>
      <c r="F1269" s="15">
        <f t="shared" si="237"/>
        <v>-9.7222222222222612E-2</v>
      </c>
      <c r="G1269" s="15">
        <f t="shared" si="228"/>
        <v>21.944444444444443</v>
      </c>
      <c r="H1269" s="15"/>
      <c r="I1269" s="15">
        <f t="shared" si="229"/>
        <v>-187.13333333333409</v>
      </c>
      <c r="J1269" s="15">
        <f t="shared" si="230"/>
        <v>149.24706211419752</v>
      </c>
      <c r="K1269" s="21">
        <f t="shared" si="231"/>
        <v>188.82288000000003</v>
      </c>
      <c r="L1269" s="17">
        <f>K1269+J1269</f>
        <v>338.06994211419754</v>
      </c>
      <c r="M1269">
        <f>(($C$3*F1269)*$J$3)/2</f>
        <v>-31.284015000000124</v>
      </c>
      <c r="N1269">
        <f>(M1269/$J$3)+O1269</f>
        <v>57.369942114196405</v>
      </c>
      <c r="O1269" s="17">
        <f>L1269+I1269</f>
        <v>150.93660878086345</v>
      </c>
      <c r="P1269" s="15">
        <f t="shared" si="232"/>
        <v>1258.9515075059767</v>
      </c>
      <c r="Q1269" s="20">
        <f t="shared" si="233"/>
        <v>1258.9515075059767</v>
      </c>
      <c r="R1269" s="20">
        <f t="shared" si="238"/>
        <v>8628.5550069931578</v>
      </c>
      <c r="S1269" s="20">
        <f t="shared" si="239"/>
        <v>-4682.7592739848014</v>
      </c>
      <c r="T1269" s="20">
        <f t="shared" si="234"/>
        <v>4682.7592739848014</v>
      </c>
      <c r="U1269" s="20">
        <f t="shared" si="235"/>
        <v>3945.7957330083564</v>
      </c>
      <c r="V1269">
        <f>(0.5*$C$3*G1269^2)/1000</f>
        <v>463.45203703703692</v>
      </c>
      <c r="W1269">
        <f t="shared" si="236"/>
        <v>376.32305407407398</v>
      </c>
    </row>
    <row r="1270" spans="2:23" x14ac:dyDescent="0.3">
      <c r="B1270" s="6" t="s">
        <v>36</v>
      </c>
      <c r="C1270" s="6">
        <v>1262</v>
      </c>
      <c r="D1270" s="6">
        <v>240</v>
      </c>
      <c r="E1270" s="12">
        <v>78.7</v>
      </c>
      <c r="F1270" s="15">
        <f t="shared" si="237"/>
        <v>-4.1666666666666269E-2</v>
      </c>
      <c r="G1270" s="15">
        <f t="shared" si="228"/>
        <v>21.861111111111111</v>
      </c>
      <c r="H1270" s="15"/>
      <c r="I1270" s="15">
        <f t="shared" si="229"/>
        <v>-80.199999999999235</v>
      </c>
      <c r="J1270" s="15">
        <f t="shared" si="230"/>
        <v>148.11569238040127</v>
      </c>
      <c r="K1270" s="21">
        <f t="shared" si="231"/>
        <v>188.82288000000003</v>
      </c>
      <c r="L1270" s="17">
        <f>K1270+J1270</f>
        <v>336.9385723804013</v>
      </c>
      <c r="M1270">
        <f>(($C$3*F1270)*$J$3)/2</f>
        <v>-13.407434999999872</v>
      </c>
      <c r="N1270">
        <f>(M1270/$J$3)+O1270</f>
        <v>216.63857238040242</v>
      </c>
      <c r="O1270" s="17">
        <f>L1270+I1270</f>
        <v>256.73857238040205</v>
      </c>
      <c r="P1270" s="15">
        <f t="shared" si="232"/>
        <v>4735.9599017604642</v>
      </c>
      <c r="Q1270" s="20">
        <f t="shared" si="233"/>
        <v>4735.9599017604642</v>
      </c>
      <c r="R1270" s="20">
        <f t="shared" si="238"/>
        <v>8633.2909668949178</v>
      </c>
      <c r="S1270" s="20">
        <f t="shared" si="239"/>
        <v>-4682.7592739848014</v>
      </c>
      <c r="T1270" s="20">
        <f t="shared" si="234"/>
        <v>4682.7592739848014</v>
      </c>
      <c r="U1270" s="20">
        <f t="shared" si="235"/>
        <v>3950.5316929101164</v>
      </c>
      <c r="V1270">
        <f>(0.5*$C$3*G1270^2)/1000</f>
        <v>459.93883148148143</v>
      </c>
      <c r="W1270">
        <f t="shared" si="236"/>
        <v>373.47033116296296</v>
      </c>
    </row>
    <row r="1271" spans="2:23" x14ac:dyDescent="0.3">
      <c r="B1271" s="6" t="s">
        <v>36</v>
      </c>
      <c r="C1271" s="6">
        <v>1263</v>
      </c>
      <c r="D1271" s="6">
        <v>241</v>
      </c>
      <c r="E1271" s="12">
        <v>78.7</v>
      </c>
      <c r="F1271" s="15">
        <f t="shared" si="237"/>
        <v>1.3888888888888099E-2</v>
      </c>
      <c r="G1271" s="15">
        <f t="shared" si="228"/>
        <v>21.861111111111111</v>
      </c>
      <c r="H1271" s="15"/>
      <c r="I1271" s="15">
        <f t="shared" si="229"/>
        <v>26.733333333331814</v>
      </c>
      <c r="J1271" s="15">
        <f t="shared" si="230"/>
        <v>148.11569238040127</v>
      </c>
      <c r="K1271" s="21">
        <f t="shared" si="231"/>
        <v>188.82288000000003</v>
      </c>
      <c r="L1271" s="17">
        <f>K1271+J1271</f>
        <v>336.9385723804013</v>
      </c>
      <c r="M1271">
        <f>(($C$3*F1271)*$J$3)/2</f>
        <v>4.4691449999997461</v>
      </c>
      <c r="N1271">
        <f>(M1271/$J$3)+O1271</f>
        <v>377.03857238039905</v>
      </c>
      <c r="O1271" s="17">
        <f>L1271+I1271</f>
        <v>363.67190571373311</v>
      </c>
      <c r="P1271" s="15">
        <f t="shared" si="232"/>
        <v>8242.4821239826124</v>
      </c>
      <c r="Q1271" s="20">
        <f t="shared" si="233"/>
        <v>8242.4821239826124</v>
      </c>
      <c r="R1271" s="20">
        <f t="shared" si="238"/>
        <v>8641.5334490188998</v>
      </c>
      <c r="S1271" s="20">
        <f t="shared" si="239"/>
        <v>-4682.7592739848014</v>
      </c>
      <c r="T1271" s="20">
        <f t="shared" si="234"/>
        <v>4682.7592739848014</v>
      </c>
      <c r="U1271" s="20">
        <f t="shared" si="235"/>
        <v>3958.7741750340983</v>
      </c>
      <c r="V1271">
        <f>(0.5*$C$3*G1271^2)/1000</f>
        <v>459.93883148148143</v>
      </c>
      <c r="W1271">
        <f t="shared" si="236"/>
        <v>373.47033116296296</v>
      </c>
    </row>
    <row r="1272" spans="2:23" x14ac:dyDescent="0.3">
      <c r="B1272" s="6" t="s">
        <v>36</v>
      </c>
      <c r="C1272" s="6">
        <v>1264</v>
      </c>
      <c r="D1272" s="6">
        <v>242</v>
      </c>
      <c r="E1272" s="12">
        <v>78.8</v>
      </c>
      <c r="F1272" s="15">
        <f t="shared" si="237"/>
        <v>5.5555555555554373E-2</v>
      </c>
      <c r="G1272" s="15">
        <f t="shared" si="228"/>
        <v>21.888888888888889</v>
      </c>
      <c r="H1272" s="15"/>
      <c r="I1272" s="15">
        <f t="shared" si="229"/>
        <v>106.93333333333105</v>
      </c>
      <c r="J1272" s="15">
        <f t="shared" si="230"/>
        <v>148.49233734567906</v>
      </c>
      <c r="K1272" s="21">
        <f t="shared" si="231"/>
        <v>188.82288000000003</v>
      </c>
      <c r="L1272" s="17">
        <f>K1272+J1272</f>
        <v>337.31521734567912</v>
      </c>
      <c r="M1272">
        <f>(($C$3*F1272)*$J$3)/2</f>
        <v>17.876579999999617</v>
      </c>
      <c r="N1272">
        <f>(M1272/$J$3)+O1272</f>
        <v>497.71521734567568</v>
      </c>
      <c r="O1272" s="17">
        <f>L1272+I1272</f>
        <v>444.24855067901018</v>
      </c>
      <c r="P1272" s="15">
        <f t="shared" si="232"/>
        <v>10894.43309078868</v>
      </c>
      <c r="Q1272" s="20">
        <f t="shared" si="233"/>
        <v>10894.43309078868</v>
      </c>
      <c r="R1272" s="20">
        <f t="shared" si="238"/>
        <v>8652.4278821096887</v>
      </c>
      <c r="S1272" s="20">
        <f t="shared" si="239"/>
        <v>-4682.7592739848014</v>
      </c>
      <c r="T1272" s="20">
        <f t="shared" si="234"/>
        <v>4682.7592739848014</v>
      </c>
      <c r="U1272" s="20">
        <f t="shared" si="235"/>
        <v>3969.6686081248872</v>
      </c>
      <c r="V1272">
        <f>(0.5*$C$3*G1272^2)/1000</f>
        <v>461.10841481481486</v>
      </c>
      <c r="W1272">
        <f t="shared" si="236"/>
        <v>374.42003282962969</v>
      </c>
    </row>
    <row r="1273" spans="2:23" x14ac:dyDescent="0.3">
      <c r="B1273" s="6" t="s">
        <v>36</v>
      </c>
      <c r="C1273" s="6">
        <v>1265</v>
      </c>
      <c r="D1273" s="6">
        <v>243</v>
      </c>
      <c r="E1273" s="12">
        <v>79.099999999999994</v>
      </c>
      <c r="F1273" s="15">
        <f t="shared" si="237"/>
        <v>8.3333333333334522E-2</v>
      </c>
      <c r="G1273" s="15">
        <f t="shared" si="228"/>
        <v>21.972222222222221</v>
      </c>
      <c r="H1273" s="15"/>
      <c r="I1273" s="15">
        <f t="shared" si="229"/>
        <v>160.40000000000228</v>
      </c>
      <c r="J1273" s="15">
        <f t="shared" si="230"/>
        <v>149.62514191743827</v>
      </c>
      <c r="K1273" s="21">
        <f t="shared" si="231"/>
        <v>188.82288000000003</v>
      </c>
      <c r="L1273" s="17">
        <f>K1273+J1273</f>
        <v>338.44802191743827</v>
      </c>
      <c r="M1273">
        <f>(($C$3*F1273)*$J$3)/2</f>
        <v>26.814870000000379</v>
      </c>
      <c r="N1273">
        <f>(M1273/$J$3)+O1273</f>
        <v>579.0480219174417</v>
      </c>
      <c r="O1273" s="17">
        <f>L1273+I1273</f>
        <v>498.84802191744052</v>
      </c>
      <c r="P1273" s="15">
        <f t="shared" si="232"/>
        <v>12722.971814908233</v>
      </c>
      <c r="Q1273" s="20">
        <f t="shared" si="233"/>
        <v>12722.971814908233</v>
      </c>
      <c r="R1273" s="20">
        <f t="shared" si="238"/>
        <v>8665.150853924597</v>
      </c>
      <c r="S1273" s="20">
        <f t="shared" si="239"/>
        <v>-4682.7592739848014</v>
      </c>
      <c r="T1273" s="20">
        <f t="shared" si="234"/>
        <v>4682.7592739848014</v>
      </c>
      <c r="U1273" s="20">
        <f t="shared" si="235"/>
        <v>3982.3915799397955</v>
      </c>
      <c r="V1273">
        <f>(0.5*$C$3*G1273^2)/1000</f>
        <v>464.62607592592587</v>
      </c>
      <c r="W1273">
        <f t="shared" si="236"/>
        <v>377.27637365185183</v>
      </c>
    </row>
    <row r="1274" spans="2:23" x14ac:dyDescent="0.3">
      <c r="B1274" s="6" t="s">
        <v>36</v>
      </c>
      <c r="C1274" s="6">
        <v>1266</v>
      </c>
      <c r="D1274" s="6">
        <v>244</v>
      </c>
      <c r="E1274" s="12">
        <v>79.400000000000006</v>
      </c>
      <c r="F1274" s="15">
        <f t="shared" si="237"/>
        <v>6.9444444444444448E-2</v>
      </c>
      <c r="G1274" s="15">
        <f t="shared" si="228"/>
        <v>22.055555555555557</v>
      </c>
      <c r="H1274" s="15"/>
      <c r="I1274" s="15">
        <f t="shared" si="229"/>
        <v>133.66666666666666</v>
      </c>
      <c r="J1274" s="15">
        <f t="shared" si="230"/>
        <v>150.76225100308648</v>
      </c>
      <c r="K1274" s="21">
        <f t="shared" si="231"/>
        <v>188.82288000000003</v>
      </c>
      <c r="L1274" s="17">
        <f>K1274+J1274</f>
        <v>339.58513100308653</v>
      </c>
      <c r="M1274">
        <f>(($C$3*F1274)*$J$3)/2</f>
        <v>22.345724999999998</v>
      </c>
      <c r="N1274">
        <f>(M1274/$J$3)+O1274</f>
        <v>540.08513100308653</v>
      </c>
      <c r="O1274" s="17">
        <f>L1274+I1274</f>
        <v>473.25179766975316</v>
      </c>
      <c r="P1274" s="15">
        <f t="shared" si="232"/>
        <v>11911.877611568076</v>
      </c>
      <c r="Q1274" s="20">
        <f t="shared" si="233"/>
        <v>11911.877611568076</v>
      </c>
      <c r="R1274" s="20">
        <f t="shared" si="238"/>
        <v>8677.0627315361653</v>
      </c>
      <c r="S1274" s="20">
        <f t="shared" si="239"/>
        <v>-4682.7592739848014</v>
      </c>
      <c r="T1274" s="20">
        <f t="shared" si="234"/>
        <v>4682.7592739848014</v>
      </c>
      <c r="U1274" s="20">
        <f t="shared" si="235"/>
        <v>3994.3034575513639</v>
      </c>
      <c r="V1274">
        <f>(0.5*$C$3*G1274^2)/1000</f>
        <v>468.15710370370374</v>
      </c>
      <c r="W1274">
        <f t="shared" si="236"/>
        <v>380.14356820740744</v>
      </c>
    </row>
    <row r="1275" spans="2:23" x14ac:dyDescent="0.3">
      <c r="B1275" s="6" t="s">
        <v>36</v>
      </c>
      <c r="C1275" s="6">
        <v>1267</v>
      </c>
      <c r="D1275" s="6">
        <v>245</v>
      </c>
      <c r="E1275" s="12">
        <v>79.599999999999994</v>
      </c>
      <c r="F1275" s="15">
        <f t="shared" si="237"/>
        <v>5.5555555555554373E-2</v>
      </c>
      <c r="G1275" s="15">
        <f t="shared" si="228"/>
        <v>22.111111111111111</v>
      </c>
      <c r="H1275" s="15"/>
      <c r="I1275" s="15">
        <f t="shared" si="229"/>
        <v>106.93333333333105</v>
      </c>
      <c r="J1275" s="15">
        <f t="shared" si="230"/>
        <v>151.52271512345681</v>
      </c>
      <c r="K1275" s="21">
        <f t="shared" si="231"/>
        <v>188.82288000000003</v>
      </c>
      <c r="L1275" s="17">
        <f>K1275+J1275</f>
        <v>340.34559512345686</v>
      </c>
      <c r="M1275">
        <f>(($C$3*F1275)*$J$3)/2</f>
        <v>17.876579999999617</v>
      </c>
      <c r="N1275">
        <f>(M1275/$J$3)+O1275</f>
        <v>500.74559512345343</v>
      </c>
      <c r="O1275" s="17">
        <f>L1275+I1275</f>
        <v>447.27892845678792</v>
      </c>
      <c r="P1275" s="15">
        <f t="shared" si="232"/>
        <v>11072.041492174136</v>
      </c>
      <c r="Q1275" s="20">
        <f t="shared" si="233"/>
        <v>11072.041492174136</v>
      </c>
      <c r="R1275" s="20">
        <f t="shared" si="238"/>
        <v>8688.1347730283396</v>
      </c>
      <c r="S1275" s="20">
        <f t="shared" si="239"/>
        <v>-4682.7592739848014</v>
      </c>
      <c r="T1275" s="20">
        <f t="shared" si="234"/>
        <v>4682.7592739848014</v>
      </c>
      <c r="U1275" s="20">
        <f t="shared" si="235"/>
        <v>4005.3754990435382</v>
      </c>
      <c r="V1275">
        <f>(0.5*$C$3*G1275^2)/1000</f>
        <v>470.51854814814811</v>
      </c>
      <c r="W1275">
        <f t="shared" si="236"/>
        <v>382.06106109629627</v>
      </c>
    </row>
    <row r="1276" spans="2:23" x14ac:dyDescent="0.3">
      <c r="B1276" s="6" t="s">
        <v>36</v>
      </c>
      <c r="C1276" s="6">
        <v>1268</v>
      </c>
      <c r="D1276" s="6">
        <v>246</v>
      </c>
      <c r="E1276" s="12">
        <v>79.8</v>
      </c>
      <c r="F1276" s="15">
        <f t="shared" si="237"/>
        <v>2.7777777777778172E-2</v>
      </c>
      <c r="G1276" s="15">
        <f t="shared" si="228"/>
        <v>22.166666666666668</v>
      </c>
      <c r="H1276" s="15"/>
      <c r="I1276" s="15">
        <f t="shared" si="229"/>
        <v>53.466666666667422</v>
      </c>
      <c r="J1276" s="15">
        <f t="shared" si="230"/>
        <v>152.28509236111114</v>
      </c>
      <c r="K1276" s="21">
        <f t="shared" si="231"/>
        <v>188.82288000000003</v>
      </c>
      <c r="L1276" s="17">
        <f>K1276+J1276</f>
        <v>341.10797236111114</v>
      </c>
      <c r="M1276">
        <f>(($C$3*F1276)*$J$3)/2</f>
        <v>8.9382900000001264</v>
      </c>
      <c r="N1276">
        <f>(M1276/$J$3)+O1276</f>
        <v>421.30797236111226</v>
      </c>
      <c r="O1276" s="17">
        <f>L1276+I1276</f>
        <v>394.57463902777857</v>
      </c>
      <c r="P1276" s="15">
        <f t="shared" si="232"/>
        <v>9338.9933873379887</v>
      </c>
      <c r="Q1276" s="20">
        <f t="shared" si="233"/>
        <v>9338.9933873379887</v>
      </c>
      <c r="R1276" s="20">
        <f t="shared" si="238"/>
        <v>8697.4737664156783</v>
      </c>
      <c r="S1276" s="20">
        <f t="shared" si="239"/>
        <v>-4682.7592739848014</v>
      </c>
      <c r="T1276" s="20">
        <f t="shared" si="234"/>
        <v>4682.7592739848014</v>
      </c>
      <c r="U1276" s="20">
        <f t="shared" si="235"/>
        <v>4014.7144924308768</v>
      </c>
      <c r="V1276">
        <f>(0.5*$C$3*G1276^2)/1000</f>
        <v>472.88593333333336</v>
      </c>
      <c r="W1276">
        <f t="shared" si="236"/>
        <v>383.98337786666673</v>
      </c>
    </row>
    <row r="1277" spans="2:23" x14ac:dyDescent="0.3">
      <c r="B1277" s="6" t="s">
        <v>36</v>
      </c>
      <c r="C1277" s="6">
        <v>1269</v>
      </c>
      <c r="D1277" s="6">
        <v>247</v>
      </c>
      <c r="E1277" s="12">
        <v>79.8</v>
      </c>
      <c r="F1277" s="15">
        <f t="shared" si="237"/>
        <v>-2.7777777777778172E-2</v>
      </c>
      <c r="G1277" s="15">
        <f t="shared" si="228"/>
        <v>22.166666666666668</v>
      </c>
      <c r="H1277" s="15"/>
      <c r="I1277" s="15">
        <f t="shared" si="229"/>
        <v>-53.466666666667422</v>
      </c>
      <c r="J1277" s="15">
        <f t="shared" si="230"/>
        <v>152.28509236111114</v>
      </c>
      <c r="K1277" s="21">
        <f t="shared" si="231"/>
        <v>188.82288000000003</v>
      </c>
      <c r="L1277" s="17">
        <f>K1277+J1277</f>
        <v>341.10797236111114</v>
      </c>
      <c r="M1277">
        <f>(($C$3*F1277)*$J$3)/2</f>
        <v>-8.9382900000001264</v>
      </c>
      <c r="N1277">
        <f>(M1277/$J$3)+O1277</f>
        <v>260.90797236111001</v>
      </c>
      <c r="O1277" s="17">
        <f>L1277+I1277</f>
        <v>287.6413056944437</v>
      </c>
      <c r="P1277" s="15">
        <f t="shared" si="232"/>
        <v>5783.4600540046058</v>
      </c>
      <c r="Q1277" s="20">
        <f t="shared" si="233"/>
        <v>5783.4600540046058</v>
      </c>
      <c r="R1277" s="20">
        <f t="shared" si="238"/>
        <v>8703.2572264696828</v>
      </c>
      <c r="S1277" s="20">
        <f t="shared" si="239"/>
        <v>-4682.7592739848014</v>
      </c>
      <c r="T1277" s="20">
        <f t="shared" si="234"/>
        <v>4682.7592739848014</v>
      </c>
      <c r="U1277" s="20">
        <f t="shared" si="235"/>
        <v>4020.4979524848814</v>
      </c>
      <c r="V1277">
        <f>(0.5*$C$3*G1277^2)/1000</f>
        <v>472.88593333333336</v>
      </c>
      <c r="W1277">
        <f t="shared" si="236"/>
        <v>383.98337786666673</v>
      </c>
    </row>
    <row r="1278" spans="2:23" x14ac:dyDescent="0.3">
      <c r="B1278" s="6" t="s">
        <v>36</v>
      </c>
      <c r="C1278" s="6">
        <v>1270</v>
      </c>
      <c r="D1278" s="6">
        <v>248</v>
      </c>
      <c r="E1278" s="12">
        <v>79.599999999999994</v>
      </c>
      <c r="F1278" s="15">
        <f t="shared" si="237"/>
        <v>-6.9444444444444448E-2</v>
      </c>
      <c r="G1278" s="15">
        <f t="shared" si="228"/>
        <v>22.111111111111111</v>
      </c>
      <c r="H1278" s="15"/>
      <c r="I1278" s="15">
        <f t="shared" si="229"/>
        <v>-133.66666666666666</v>
      </c>
      <c r="J1278" s="15">
        <f t="shared" si="230"/>
        <v>151.52271512345681</v>
      </c>
      <c r="K1278" s="21">
        <f t="shared" si="231"/>
        <v>188.82288000000003</v>
      </c>
      <c r="L1278" s="17">
        <f>K1278+J1278</f>
        <v>340.34559512345686</v>
      </c>
      <c r="M1278">
        <f>(($C$3*F1278)*$J$3)/2</f>
        <v>-22.345724999999998</v>
      </c>
      <c r="N1278">
        <f>(M1278/$J$3)+O1278</f>
        <v>139.84559512345686</v>
      </c>
      <c r="O1278" s="17">
        <f>L1278+I1278</f>
        <v>206.6789284567902</v>
      </c>
      <c r="P1278" s="15">
        <f t="shared" si="232"/>
        <v>3092.1414921742125</v>
      </c>
      <c r="Q1278" s="20">
        <f t="shared" si="233"/>
        <v>3092.1414921742125</v>
      </c>
      <c r="R1278" s="20">
        <f t="shared" si="238"/>
        <v>8706.3493679618568</v>
      </c>
      <c r="S1278" s="20">
        <f t="shared" si="239"/>
        <v>-4682.7592739848014</v>
      </c>
      <c r="T1278" s="20">
        <f t="shared" si="234"/>
        <v>4682.7592739848014</v>
      </c>
      <c r="U1278" s="20">
        <f t="shared" si="235"/>
        <v>4023.5900939770554</v>
      </c>
      <c r="V1278">
        <f>(0.5*$C$3*G1278^2)/1000</f>
        <v>470.51854814814811</v>
      </c>
      <c r="W1278">
        <f t="shared" si="236"/>
        <v>382.06106109629627</v>
      </c>
    </row>
    <row r="1279" spans="2:23" x14ac:dyDescent="0.3">
      <c r="B1279" s="6" t="s">
        <v>36</v>
      </c>
      <c r="C1279" s="6">
        <v>1271</v>
      </c>
      <c r="D1279" s="6">
        <v>249</v>
      </c>
      <c r="E1279" s="12">
        <v>79.3</v>
      </c>
      <c r="F1279" s="15">
        <f t="shared" si="237"/>
        <v>-9.7222222222220642E-2</v>
      </c>
      <c r="G1279" s="15">
        <f t="shared" si="228"/>
        <v>22.027777777777779</v>
      </c>
      <c r="H1279" s="15"/>
      <c r="I1279" s="15">
        <f t="shared" si="229"/>
        <v>-187.13333333333028</v>
      </c>
      <c r="J1279" s="15">
        <f t="shared" si="230"/>
        <v>150.38273636188276</v>
      </c>
      <c r="K1279" s="21">
        <f t="shared" si="231"/>
        <v>188.82288000000003</v>
      </c>
      <c r="L1279" s="17">
        <f>K1279+J1279</f>
        <v>339.20561636188279</v>
      </c>
      <c r="M1279">
        <f>(($C$3*F1279)*$J$3)/2</f>
        <v>-31.284014999999489</v>
      </c>
      <c r="N1279">
        <f>(M1279/$J$3)+O1279</f>
        <v>58.505616361887363</v>
      </c>
      <c r="O1279" s="17">
        <f>L1279+I1279</f>
        <v>152.0722830285525</v>
      </c>
      <c r="P1279" s="15">
        <f t="shared" si="232"/>
        <v>1288.7487159715745</v>
      </c>
      <c r="Q1279" s="20">
        <f t="shared" si="233"/>
        <v>1288.7487159715745</v>
      </c>
      <c r="R1279" s="20">
        <f t="shared" si="238"/>
        <v>8707.6381166778283</v>
      </c>
      <c r="S1279" s="20">
        <f t="shared" si="239"/>
        <v>-4682.7592739848014</v>
      </c>
      <c r="T1279" s="20">
        <f t="shared" si="234"/>
        <v>4682.7592739848014</v>
      </c>
      <c r="U1279" s="20">
        <f t="shared" si="235"/>
        <v>4024.8788426930269</v>
      </c>
      <c r="V1279">
        <f>(0.5*$C$3*G1279^2)/1000</f>
        <v>466.97860925925926</v>
      </c>
      <c r="W1279">
        <f t="shared" si="236"/>
        <v>379.18663071851853</v>
      </c>
    </row>
    <row r="1280" spans="2:23" x14ac:dyDescent="0.3">
      <c r="B1280" s="6" t="s">
        <v>36</v>
      </c>
      <c r="C1280" s="6">
        <v>1272</v>
      </c>
      <c r="D1280" s="6">
        <v>250</v>
      </c>
      <c r="E1280" s="12">
        <v>78.900000000000006</v>
      </c>
      <c r="F1280" s="15">
        <f t="shared" si="237"/>
        <v>-0.11111111111111072</v>
      </c>
      <c r="G1280" s="15">
        <f t="shared" si="228"/>
        <v>21.916666666666668</v>
      </c>
      <c r="H1280" s="15"/>
      <c r="I1280" s="15">
        <f t="shared" si="229"/>
        <v>-213.86666666666591</v>
      </c>
      <c r="J1280" s="15">
        <f t="shared" si="230"/>
        <v>148.86946059027781</v>
      </c>
      <c r="K1280" s="21">
        <f t="shared" si="231"/>
        <v>188.82288000000003</v>
      </c>
      <c r="L1280" s="17">
        <f>K1280+J1280</f>
        <v>337.69234059027781</v>
      </c>
      <c r="M1280">
        <f>(($C$3*F1280)*$J$3)/2</f>
        <v>-35.753159999999873</v>
      </c>
      <c r="N1280">
        <f>(M1280/$J$3)+O1280</f>
        <v>16.892340590278948</v>
      </c>
      <c r="O1280" s="17">
        <f>L1280+I1280</f>
        <v>123.8256739236119</v>
      </c>
      <c r="P1280" s="15">
        <f t="shared" si="232"/>
        <v>370.22379793694699</v>
      </c>
      <c r="Q1280" s="20">
        <f t="shared" si="233"/>
        <v>370.22379793694699</v>
      </c>
      <c r="R1280" s="20">
        <f t="shared" si="238"/>
        <v>8708.0083404757661</v>
      </c>
      <c r="S1280" s="20">
        <f t="shared" si="239"/>
        <v>-4682.7592739848014</v>
      </c>
      <c r="T1280" s="20">
        <f t="shared" si="234"/>
        <v>4682.7592739848014</v>
      </c>
      <c r="U1280" s="20">
        <f t="shared" si="235"/>
        <v>4025.2490664909647</v>
      </c>
      <c r="V1280">
        <f>(0.5*$C$3*G1280^2)/1000</f>
        <v>462.27948333333342</v>
      </c>
      <c r="W1280">
        <f t="shared" si="236"/>
        <v>375.37094046666675</v>
      </c>
    </row>
    <row r="1281" spans="2:23" x14ac:dyDescent="0.3">
      <c r="B1281" s="6" t="s">
        <v>36</v>
      </c>
      <c r="C1281" s="6">
        <v>1273</v>
      </c>
      <c r="D1281" s="6">
        <v>251</v>
      </c>
      <c r="E1281" s="12">
        <v>78.5</v>
      </c>
      <c r="F1281" s="15">
        <f t="shared" si="237"/>
        <v>-9.7222222222222612E-2</v>
      </c>
      <c r="G1281" s="15">
        <f t="shared" si="228"/>
        <v>21.805555555555557</v>
      </c>
      <c r="H1281" s="15"/>
      <c r="I1281" s="15">
        <f t="shared" si="229"/>
        <v>-187.13333333333409</v>
      </c>
      <c r="J1281" s="15">
        <f t="shared" si="230"/>
        <v>147.36383728780868</v>
      </c>
      <c r="K1281" s="21">
        <f t="shared" si="231"/>
        <v>188.82288000000003</v>
      </c>
      <c r="L1281" s="17">
        <f>K1281+J1281</f>
        <v>336.18671728780873</v>
      </c>
      <c r="M1281">
        <f>(($C$3*F1281)*$J$3)/2</f>
        <v>-31.284015000000124</v>
      </c>
      <c r="N1281">
        <f>(M1281/$J$3)+O1281</f>
        <v>55.486717287807593</v>
      </c>
      <c r="O1281" s="17">
        <f>L1281+I1281</f>
        <v>149.05338395447464</v>
      </c>
      <c r="P1281" s="15">
        <f t="shared" si="232"/>
        <v>1209.9186964146934</v>
      </c>
      <c r="Q1281" s="20">
        <f t="shared" si="233"/>
        <v>1209.9186964146934</v>
      </c>
      <c r="R1281" s="20">
        <f t="shared" si="238"/>
        <v>8709.2182591721812</v>
      </c>
      <c r="S1281" s="20">
        <f t="shared" si="239"/>
        <v>-4682.7592739848014</v>
      </c>
      <c r="T1281" s="20">
        <f t="shared" si="234"/>
        <v>4682.7592739848014</v>
      </c>
      <c r="U1281" s="20">
        <f t="shared" si="235"/>
        <v>4026.4589851873798</v>
      </c>
      <c r="V1281">
        <f>(0.5*$C$3*G1281^2)/1000</f>
        <v>457.60412037037037</v>
      </c>
      <c r="W1281">
        <f t="shared" si="236"/>
        <v>371.57454574074075</v>
      </c>
    </row>
    <row r="1282" spans="2:23" x14ac:dyDescent="0.3">
      <c r="B1282" s="6" t="s">
        <v>36</v>
      </c>
      <c r="C1282" s="6">
        <v>1274</v>
      </c>
      <c r="D1282" s="6">
        <v>252</v>
      </c>
      <c r="E1282" s="12">
        <v>78.2</v>
      </c>
      <c r="F1282" s="15">
        <f t="shared" si="237"/>
        <v>-8.3333333333332538E-2</v>
      </c>
      <c r="G1282" s="15">
        <f t="shared" si="228"/>
        <v>21.722222222222221</v>
      </c>
      <c r="H1282" s="15"/>
      <c r="I1282" s="15">
        <f t="shared" si="229"/>
        <v>-160.39999999999847</v>
      </c>
      <c r="J1282" s="15">
        <f t="shared" si="230"/>
        <v>146.23964174382718</v>
      </c>
      <c r="K1282" s="21">
        <f t="shared" si="231"/>
        <v>188.82288000000003</v>
      </c>
      <c r="L1282" s="17">
        <f>K1282+J1282</f>
        <v>335.06252174382723</v>
      </c>
      <c r="M1282">
        <f>(($C$3*F1282)*$J$3)/2</f>
        <v>-26.814869999999743</v>
      </c>
      <c r="N1282">
        <f>(M1282/$J$3)+O1282</f>
        <v>94.462521743829527</v>
      </c>
      <c r="O1282" s="17">
        <f>L1282+I1282</f>
        <v>174.66252174382876</v>
      </c>
      <c r="P1282" s="15">
        <f t="shared" si="232"/>
        <v>2051.9358889909636</v>
      </c>
      <c r="Q1282" s="20">
        <f t="shared" si="233"/>
        <v>2051.9358889909636</v>
      </c>
      <c r="R1282" s="20">
        <f t="shared" si="238"/>
        <v>8711.2701950611718</v>
      </c>
      <c r="S1282" s="20">
        <f t="shared" si="239"/>
        <v>-4682.7592739848014</v>
      </c>
      <c r="T1282" s="20">
        <f t="shared" si="234"/>
        <v>4682.7592739848014</v>
      </c>
      <c r="U1282" s="20">
        <f t="shared" si="235"/>
        <v>4028.5109210763703</v>
      </c>
      <c r="V1282">
        <f>(0.5*$C$3*G1282^2)/1000</f>
        <v>454.11319259259255</v>
      </c>
      <c r="W1282">
        <f t="shared" si="236"/>
        <v>368.73991238518516</v>
      </c>
    </row>
    <row r="1283" spans="2:23" x14ac:dyDescent="0.3">
      <c r="B1283" s="6" t="s">
        <v>36</v>
      </c>
      <c r="C1283" s="6">
        <v>1275</v>
      </c>
      <c r="D1283" s="6">
        <v>253</v>
      </c>
      <c r="E1283" s="12">
        <v>77.900000000000006</v>
      </c>
      <c r="F1283" s="15">
        <f t="shared" si="237"/>
        <v>-6.9444444444444448E-2</v>
      </c>
      <c r="G1283" s="15">
        <f t="shared" si="228"/>
        <v>21.638888888888889</v>
      </c>
      <c r="H1283" s="15"/>
      <c r="I1283" s="15">
        <f t="shared" si="229"/>
        <v>-133.66666666666666</v>
      </c>
      <c r="J1283" s="15">
        <f t="shared" si="230"/>
        <v>145.11975071373462</v>
      </c>
      <c r="K1283" s="21">
        <f t="shared" si="231"/>
        <v>188.82288000000003</v>
      </c>
      <c r="L1283" s="17">
        <f>K1283+J1283</f>
        <v>333.94263071373462</v>
      </c>
      <c r="M1283">
        <f>(($C$3*F1283)*$J$3)/2</f>
        <v>-22.345724999999998</v>
      </c>
      <c r="N1283">
        <f>(M1283/$J$3)+O1283</f>
        <v>133.44263071373462</v>
      </c>
      <c r="O1283" s="17">
        <f>L1283+I1283</f>
        <v>200.27596404706796</v>
      </c>
      <c r="P1283" s="15">
        <f t="shared" si="232"/>
        <v>2887.5502590555352</v>
      </c>
      <c r="Q1283" s="20">
        <f t="shared" si="233"/>
        <v>2887.5502590555352</v>
      </c>
      <c r="R1283" s="20">
        <f t="shared" si="238"/>
        <v>8714.1577453202281</v>
      </c>
      <c r="S1283" s="20">
        <f t="shared" si="239"/>
        <v>-4682.7592739848014</v>
      </c>
      <c r="T1283" s="20">
        <f t="shared" si="234"/>
        <v>4682.7592739848014</v>
      </c>
      <c r="U1283" s="20">
        <f t="shared" si="235"/>
        <v>4031.3984713354266</v>
      </c>
      <c r="V1283">
        <f>(0.5*$C$3*G1283^2)/1000</f>
        <v>450.63563148148148</v>
      </c>
      <c r="W1283">
        <f t="shared" si="236"/>
        <v>365.916132762963</v>
      </c>
    </row>
    <row r="1284" spans="2:23" x14ac:dyDescent="0.3">
      <c r="B1284" s="6" t="s">
        <v>36</v>
      </c>
      <c r="C1284" s="6">
        <v>1276</v>
      </c>
      <c r="D1284" s="6">
        <v>254</v>
      </c>
      <c r="E1284" s="12">
        <v>77.7</v>
      </c>
      <c r="F1284" s="15">
        <f t="shared" si="237"/>
        <v>-2.7777777777778172E-2</v>
      </c>
      <c r="G1284" s="15">
        <f t="shared" si="228"/>
        <v>21.583333333333332</v>
      </c>
      <c r="H1284" s="15"/>
      <c r="I1284" s="15">
        <f t="shared" si="229"/>
        <v>-53.466666666667422</v>
      </c>
      <c r="J1284" s="15">
        <f t="shared" si="230"/>
        <v>144.37554809027779</v>
      </c>
      <c r="K1284" s="21">
        <f t="shared" si="231"/>
        <v>188.82288000000003</v>
      </c>
      <c r="L1284" s="17">
        <f>K1284+J1284</f>
        <v>333.19842809027784</v>
      </c>
      <c r="M1284">
        <f>(($C$3*F1284)*$J$3)/2</f>
        <v>-8.9382900000001264</v>
      </c>
      <c r="N1284">
        <f>(M1284/$J$3)+O1284</f>
        <v>252.99842809027669</v>
      </c>
      <c r="O1284" s="17">
        <f>L1284+I1284</f>
        <v>279.73176142361041</v>
      </c>
      <c r="P1284" s="15">
        <f t="shared" si="232"/>
        <v>5460.5494062818052</v>
      </c>
      <c r="Q1284" s="20">
        <f t="shared" si="233"/>
        <v>5460.5494062818052</v>
      </c>
      <c r="R1284" s="20">
        <f t="shared" si="238"/>
        <v>8719.6182947265097</v>
      </c>
      <c r="S1284" s="20">
        <f t="shared" si="239"/>
        <v>-4682.7592739848014</v>
      </c>
      <c r="T1284" s="20">
        <f t="shared" si="234"/>
        <v>4682.7592739848014</v>
      </c>
      <c r="U1284" s="20">
        <f t="shared" si="235"/>
        <v>4036.8590207417083</v>
      </c>
      <c r="V1284">
        <f>(0.5*$C$3*G1284^2)/1000</f>
        <v>448.32468333333327</v>
      </c>
      <c r="W1284">
        <f t="shared" si="236"/>
        <v>364.03964286666661</v>
      </c>
    </row>
    <row r="1285" spans="2:23" x14ac:dyDescent="0.3">
      <c r="B1285" s="6" t="s">
        <v>36</v>
      </c>
      <c r="C1285" s="6">
        <v>1277</v>
      </c>
      <c r="D1285" s="6">
        <v>255</v>
      </c>
      <c r="E1285" s="12">
        <v>77.7</v>
      </c>
      <c r="F1285" s="15">
        <f t="shared" si="237"/>
        <v>1.3888888888888099E-2</v>
      </c>
      <c r="G1285" s="15">
        <f t="shared" si="228"/>
        <v>21.583333333333332</v>
      </c>
      <c r="H1285" s="15"/>
      <c r="I1285" s="15">
        <f t="shared" si="229"/>
        <v>26.733333333331814</v>
      </c>
      <c r="J1285" s="15">
        <f t="shared" si="230"/>
        <v>144.37554809027779</v>
      </c>
      <c r="K1285" s="21">
        <f t="shared" si="231"/>
        <v>188.82288000000003</v>
      </c>
      <c r="L1285" s="17">
        <f>K1285+J1285</f>
        <v>333.19842809027784</v>
      </c>
      <c r="M1285">
        <f>(($C$3*F1285)*$J$3)/2</f>
        <v>4.4691449999997461</v>
      </c>
      <c r="N1285">
        <f>(M1285/$J$3)+O1285</f>
        <v>373.29842809027559</v>
      </c>
      <c r="O1285" s="17">
        <f>L1285+I1285</f>
        <v>359.93176142360966</v>
      </c>
      <c r="P1285" s="15">
        <f t="shared" si="232"/>
        <v>8057.024406281781</v>
      </c>
      <c r="Q1285" s="20">
        <f t="shared" si="233"/>
        <v>8057.024406281781</v>
      </c>
      <c r="R1285" s="20">
        <f t="shared" si="238"/>
        <v>8727.6753191327916</v>
      </c>
      <c r="S1285" s="20">
        <f t="shared" si="239"/>
        <v>-4682.7592739848014</v>
      </c>
      <c r="T1285" s="20">
        <f t="shared" si="234"/>
        <v>4682.7592739848014</v>
      </c>
      <c r="U1285" s="20">
        <f t="shared" si="235"/>
        <v>4044.9160451479902</v>
      </c>
      <c r="V1285">
        <f>(0.5*$C$3*G1285^2)/1000</f>
        <v>448.32468333333327</v>
      </c>
      <c r="W1285">
        <f t="shared" si="236"/>
        <v>364.03964286666661</v>
      </c>
    </row>
    <row r="1286" spans="2:23" x14ac:dyDescent="0.3">
      <c r="B1286" s="6" t="s">
        <v>36</v>
      </c>
      <c r="C1286" s="6">
        <v>1278</v>
      </c>
      <c r="D1286" s="6">
        <v>256</v>
      </c>
      <c r="E1286" s="12">
        <v>77.8</v>
      </c>
      <c r="F1286" s="15">
        <f t="shared" si="237"/>
        <v>2.7777777777778172E-2</v>
      </c>
      <c r="G1286" s="15">
        <f t="shared" si="228"/>
        <v>21.611111111111111</v>
      </c>
      <c r="H1286" s="15"/>
      <c r="I1286" s="15">
        <f t="shared" si="229"/>
        <v>53.466666666667422</v>
      </c>
      <c r="J1286" s="15">
        <f t="shared" si="230"/>
        <v>144.74741026234571</v>
      </c>
      <c r="K1286" s="21">
        <f t="shared" si="231"/>
        <v>188.82288000000003</v>
      </c>
      <c r="L1286" s="17">
        <f>K1286+J1286</f>
        <v>333.57029026234574</v>
      </c>
      <c r="M1286">
        <f>(($C$3*F1286)*$J$3)/2</f>
        <v>8.9382900000001264</v>
      </c>
      <c r="N1286">
        <f>(M1286/$J$3)+O1286</f>
        <v>413.77029026234686</v>
      </c>
      <c r="O1286" s="17">
        <f>L1286+I1286</f>
        <v>387.03695692901317</v>
      </c>
      <c r="P1286" s="15">
        <f t="shared" si="232"/>
        <v>8942.0357173362736</v>
      </c>
      <c r="Q1286" s="20">
        <f t="shared" si="233"/>
        <v>8942.0357173362736</v>
      </c>
      <c r="R1286" s="20">
        <f t="shared" si="238"/>
        <v>8736.6173548501283</v>
      </c>
      <c r="S1286" s="20">
        <f t="shared" si="239"/>
        <v>-4682.7592739848014</v>
      </c>
      <c r="T1286" s="20">
        <f t="shared" si="234"/>
        <v>4682.7592739848014</v>
      </c>
      <c r="U1286" s="20">
        <f t="shared" si="235"/>
        <v>4053.8580808653269</v>
      </c>
      <c r="V1286">
        <f>(0.5*$C$3*G1286^2)/1000</f>
        <v>449.47941481481479</v>
      </c>
      <c r="W1286">
        <f t="shared" si="236"/>
        <v>364.97728482962964</v>
      </c>
    </row>
    <row r="1287" spans="2:23" x14ac:dyDescent="0.3">
      <c r="B1287" s="6" t="s">
        <v>36</v>
      </c>
      <c r="C1287" s="6">
        <v>1279</v>
      </c>
      <c r="D1287" s="6">
        <v>257</v>
      </c>
      <c r="E1287" s="12">
        <v>77.900000000000006</v>
      </c>
      <c r="F1287" s="15">
        <f t="shared" si="237"/>
        <v>4.1666666666666269E-2</v>
      </c>
      <c r="G1287" s="15">
        <f t="shared" si="228"/>
        <v>21.638888888888889</v>
      </c>
      <c r="H1287" s="15"/>
      <c r="I1287" s="15">
        <f t="shared" si="229"/>
        <v>80.199999999999235</v>
      </c>
      <c r="J1287" s="15">
        <f t="shared" si="230"/>
        <v>145.11975071373462</v>
      </c>
      <c r="K1287" s="21">
        <f t="shared" si="231"/>
        <v>188.82288000000003</v>
      </c>
      <c r="L1287" s="17">
        <f>K1287+J1287</f>
        <v>333.94263071373462</v>
      </c>
      <c r="M1287">
        <f>(($C$3*F1287)*$J$3)/2</f>
        <v>13.407434999999872</v>
      </c>
      <c r="N1287">
        <f>(M1287/$J$3)+O1287</f>
        <v>454.24263071373349</v>
      </c>
      <c r="O1287" s="17">
        <f>L1287+I1287</f>
        <v>414.14263071373387</v>
      </c>
      <c r="P1287" s="15">
        <f t="shared" si="232"/>
        <v>9829.305814611067</v>
      </c>
      <c r="Q1287" s="20">
        <f t="shared" si="233"/>
        <v>9829.305814611067</v>
      </c>
      <c r="R1287" s="20">
        <f t="shared" si="238"/>
        <v>8746.4466606647402</v>
      </c>
      <c r="S1287" s="20">
        <f t="shared" si="239"/>
        <v>-4682.7592739848014</v>
      </c>
      <c r="T1287" s="20">
        <f t="shared" si="234"/>
        <v>4682.7592739848014</v>
      </c>
      <c r="U1287" s="20">
        <f t="shared" si="235"/>
        <v>4063.6873866799388</v>
      </c>
      <c r="V1287">
        <f>(0.5*$C$3*G1287^2)/1000</f>
        <v>450.63563148148148</v>
      </c>
      <c r="W1287">
        <f t="shared" si="236"/>
        <v>365.916132762963</v>
      </c>
    </row>
    <row r="1288" spans="2:23" x14ac:dyDescent="0.3">
      <c r="B1288" s="6" t="s">
        <v>36</v>
      </c>
      <c r="C1288" s="6">
        <v>1280</v>
      </c>
      <c r="D1288" s="6">
        <v>258</v>
      </c>
      <c r="E1288" s="12">
        <v>78.099999999999994</v>
      </c>
      <c r="F1288" s="15">
        <f t="shared" si="237"/>
        <v>5.5555555555554373E-2</v>
      </c>
      <c r="G1288" s="15">
        <f t="shared" ref="G1288:G1351" si="240">E1288*1000/3600</f>
        <v>21.694444444444443</v>
      </c>
      <c r="H1288" s="15"/>
      <c r="I1288" s="15">
        <f t="shared" si="229"/>
        <v>106.93333333333105</v>
      </c>
      <c r="J1288" s="15">
        <f t="shared" si="230"/>
        <v>145.86586645447534</v>
      </c>
      <c r="K1288" s="21">
        <f t="shared" si="231"/>
        <v>188.82288000000003</v>
      </c>
      <c r="L1288" s="17">
        <f>K1288+J1288</f>
        <v>334.68874645447534</v>
      </c>
      <c r="M1288">
        <f>(($C$3*F1288)*$J$3)/2</f>
        <v>17.876579999999617</v>
      </c>
      <c r="N1288">
        <f>(M1288/$J$3)+O1288</f>
        <v>495.0887464544719</v>
      </c>
      <c r="O1288" s="17">
        <f>L1288+I1288</f>
        <v>441.6220797878064</v>
      </c>
      <c r="P1288" s="15">
        <f t="shared" si="232"/>
        <v>10740.675305026181</v>
      </c>
      <c r="Q1288" s="20">
        <f t="shared" si="233"/>
        <v>10740.675305026181</v>
      </c>
      <c r="R1288" s="20">
        <f t="shared" si="238"/>
        <v>8757.1873359697656</v>
      </c>
      <c r="S1288" s="20">
        <f t="shared" si="239"/>
        <v>-4682.7592739848014</v>
      </c>
      <c r="T1288" s="20">
        <f t="shared" si="234"/>
        <v>4682.7592739848014</v>
      </c>
      <c r="U1288" s="20">
        <f t="shared" si="235"/>
        <v>4074.4280619849642</v>
      </c>
      <c r="V1288">
        <f>(0.5*$C$3*G1288^2)/1000</f>
        <v>452.95252037037028</v>
      </c>
      <c r="W1288">
        <f t="shared" si="236"/>
        <v>367.79744654074068</v>
      </c>
    </row>
    <row r="1289" spans="2:23" x14ac:dyDescent="0.3">
      <c r="B1289" s="6" t="s">
        <v>36</v>
      </c>
      <c r="C1289" s="6">
        <v>1281</v>
      </c>
      <c r="D1289" s="6">
        <v>259</v>
      </c>
      <c r="E1289" s="12">
        <v>78.3</v>
      </c>
      <c r="F1289" s="15">
        <f t="shared" si="237"/>
        <v>2.7777777777778172E-2</v>
      </c>
      <c r="G1289" s="15">
        <f t="shared" si="240"/>
        <v>21.75</v>
      </c>
      <c r="H1289" s="15"/>
      <c r="I1289" s="15">
        <f t="shared" ref="I1289:I1352" si="241">F1289*$C$3</f>
        <v>53.466666666667422</v>
      </c>
      <c r="J1289" s="15">
        <f t="shared" ref="J1289:J1352" si="242">0.5*$G$3*$F$3*$E$3*G1289^2</f>
        <v>146.61389531250003</v>
      </c>
      <c r="K1289" s="21">
        <f t="shared" ref="K1289:K1352" si="243">$B$3*$C$3*$D$3</f>
        <v>188.82288000000003</v>
      </c>
      <c r="L1289" s="17">
        <f>K1289+J1289</f>
        <v>335.43677531250006</v>
      </c>
      <c r="M1289">
        <f>(($C$3*F1289)*$J$3)/2</f>
        <v>8.9382900000001264</v>
      </c>
      <c r="N1289">
        <f>(M1289/$J$3)+O1289</f>
        <v>415.63677531250119</v>
      </c>
      <c r="O1289" s="17">
        <f>L1289+I1289</f>
        <v>388.9034419791675</v>
      </c>
      <c r="P1289" s="15">
        <f t="shared" ref="P1289:P1352" si="244">N1289*G1289</f>
        <v>9040.0998630469003</v>
      </c>
      <c r="Q1289" s="20">
        <f t="shared" ref="Q1289:Q1352" si="245">P1289*1</f>
        <v>9040.0998630469003</v>
      </c>
      <c r="R1289" s="20">
        <f t="shared" si="238"/>
        <v>8766.2274358328123</v>
      </c>
      <c r="S1289" s="20">
        <f t="shared" si="239"/>
        <v>-4682.7592739848014</v>
      </c>
      <c r="T1289" s="20">
        <f t="shared" ref="T1289:T1352" si="246">S1289*-1</f>
        <v>4682.7592739848014</v>
      </c>
      <c r="U1289" s="20">
        <f t="shared" ref="U1289:U1352" si="247">R1289-T1289</f>
        <v>4083.4681618480108</v>
      </c>
      <c r="V1289">
        <f>(0.5*$C$3*G1289^2)/1000</f>
        <v>455.27535</v>
      </c>
      <c r="W1289">
        <f t="shared" ref="W1289:W1352" si="248">V1289*0.812</f>
        <v>369.68358420000004</v>
      </c>
    </row>
    <row r="1290" spans="2:23" x14ac:dyDescent="0.3">
      <c r="B1290" s="6" t="s">
        <v>36</v>
      </c>
      <c r="C1290" s="6">
        <v>1282</v>
      </c>
      <c r="D1290" s="6">
        <v>260</v>
      </c>
      <c r="E1290" s="12">
        <v>78.3</v>
      </c>
      <c r="F1290" s="15">
        <f t="shared" ref="F1290:F1353" si="249">($E1291-$E1289)/2/3.6</f>
        <v>1.3888888888890073E-2</v>
      </c>
      <c r="G1290" s="15">
        <f t="shared" si="240"/>
        <v>21.75</v>
      </c>
      <c r="H1290" s="15"/>
      <c r="I1290" s="15">
        <f t="shared" si="241"/>
        <v>26.733333333335612</v>
      </c>
      <c r="J1290" s="15">
        <f t="shared" si="242"/>
        <v>146.61389531250003</v>
      </c>
      <c r="K1290" s="21">
        <f t="shared" si="243"/>
        <v>188.82288000000003</v>
      </c>
      <c r="L1290" s="17">
        <f>K1290+J1290</f>
        <v>335.43677531250006</v>
      </c>
      <c r="M1290">
        <f>(($C$3*F1290)*$J$3)/2</f>
        <v>4.4691450000003803</v>
      </c>
      <c r="N1290">
        <f>(M1290/$J$3)+O1290</f>
        <v>375.53677531250349</v>
      </c>
      <c r="O1290" s="17">
        <f>L1290+I1290</f>
        <v>362.17010864583568</v>
      </c>
      <c r="P1290" s="15">
        <f t="shared" si="244"/>
        <v>8167.924863046951</v>
      </c>
      <c r="Q1290" s="20">
        <f t="shared" si="245"/>
        <v>8167.924863046951</v>
      </c>
      <c r="R1290" s="20">
        <f t="shared" ref="R1290:R1353" si="250">R1289+MAX(0,Q1290)/1000</f>
        <v>8774.3953606958585</v>
      </c>
      <c r="S1290" s="20">
        <f t="shared" ref="S1290:S1353" si="251">S1289+MIN(0,Q1290)/1000</f>
        <v>-4682.7592739848014</v>
      </c>
      <c r="T1290" s="20">
        <f t="shared" si="246"/>
        <v>4682.7592739848014</v>
      </c>
      <c r="U1290" s="20">
        <f t="shared" si="247"/>
        <v>4091.636086711057</v>
      </c>
      <c r="V1290">
        <f>(0.5*$C$3*G1290^2)/1000</f>
        <v>455.27535</v>
      </c>
      <c r="W1290">
        <f t="shared" si="248"/>
        <v>369.68358420000004</v>
      </c>
    </row>
    <row r="1291" spans="2:23" x14ac:dyDescent="0.3">
      <c r="B1291" s="6" t="s">
        <v>36</v>
      </c>
      <c r="C1291" s="6">
        <v>1283</v>
      </c>
      <c r="D1291" s="6">
        <v>261</v>
      </c>
      <c r="E1291" s="12">
        <v>78.400000000000006</v>
      </c>
      <c r="F1291" s="15">
        <f t="shared" si="249"/>
        <v>1.3888888888890073E-2</v>
      </c>
      <c r="G1291" s="15">
        <f t="shared" si="240"/>
        <v>21.777777777777779</v>
      </c>
      <c r="H1291" s="15"/>
      <c r="I1291" s="15">
        <f t="shared" si="241"/>
        <v>26.733333333335612</v>
      </c>
      <c r="J1291" s="15">
        <f t="shared" si="242"/>
        <v>146.98862716049388</v>
      </c>
      <c r="K1291" s="21">
        <f t="shared" si="243"/>
        <v>188.82288000000003</v>
      </c>
      <c r="L1291" s="17">
        <f>K1291+J1291</f>
        <v>335.81150716049387</v>
      </c>
      <c r="M1291">
        <f>(($C$3*F1291)*$J$3)/2</f>
        <v>4.4691450000003803</v>
      </c>
      <c r="N1291">
        <f>(M1291/$J$3)+O1291</f>
        <v>375.91150716049731</v>
      </c>
      <c r="O1291" s="17">
        <f>L1291+I1291</f>
        <v>362.5448404938295</v>
      </c>
      <c r="P1291" s="15">
        <f t="shared" si="244"/>
        <v>8186.5172670508309</v>
      </c>
      <c r="Q1291" s="20">
        <f t="shared" si="245"/>
        <v>8186.5172670508309</v>
      </c>
      <c r="R1291" s="20">
        <f t="shared" si="250"/>
        <v>8782.5818779629099</v>
      </c>
      <c r="S1291" s="20">
        <f t="shared" si="251"/>
        <v>-4682.7592739848014</v>
      </c>
      <c r="T1291" s="20">
        <f t="shared" si="246"/>
        <v>4682.7592739848014</v>
      </c>
      <c r="U1291" s="20">
        <f t="shared" si="247"/>
        <v>4099.8226039781084</v>
      </c>
      <c r="V1291">
        <f>(0.5*$C$3*G1291^2)/1000</f>
        <v>456.43899259259263</v>
      </c>
      <c r="W1291">
        <f t="shared" si="248"/>
        <v>370.62846198518525</v>
      </c>
    </row>
    <row r="1292" spans="2:23" x14ac:dyDescent="0.3">
      <c r="B1292" s="6" t="s">
        <v>36</v>
      </c>
      <c r="C1292" s="6">
        <v>1284</v>
      </c>
      <c r="D1292" s="6">
        <v>262</v>
      </c>
      <c r="E1292" s="12">
        <v>78.400000000000006</v>
      </c>
      <c r="F1292" s="15">
        <f t="shared" si="249"/>
        <v>0</v>
      </c>
      <c r="G1292" s="15">
        <f t="shared" si="240"/>
        <v>21.777777777777779</v>
      </c>
      <c r="H1292" s="15"/>
      <c r="I1292" s="15">
        <f t="shared" si="241"/>
        <v>0</v>
      </c>
      <c r="J1292" s="15">
        <f t="shared" si="242"/>
        <v>146.98862716049388</v>
      </c>
      <c r="K1292" s="21">
        <f t="shared" si="243"/>
        <v>188.82288000000003</v>
      </c>
      <c r="L1292" s="17">
        <f>K1292+J1292</f>
        <v>335.81150716049387</v>
      </c>
      <c r="M1292">
        <f>(($C$3*F1292)*$J$3)/2</f>
        <v>0</v>
      </c>
      <c r="N1292">
        <f>(M1292/$J$3)+O1292</f>
        <v>335.81150716049387</v>
      </c>
      <c r="O1292" s="17">
        <f>L1292+I1292</f>
        <v>335.81150716049387</v>
      </c>
      <c r="P1292" s="15">
        <f t="shared" si="244"/>
        <v>7313.2283781618671</v>
      </c>
      <c r="Q1292" s="20">
        <f t="shared" si="245"/>
        <v>7313.2283781618671</v>
      </c>
      <c r="R1292" s="20">
        <f t="shared" si="250"/>
        <v>8789.8951063410714</v>
      </c>
      <c r="S1292" s="20">
        <f t="shared" si="251"/>
        <v>-4682.7592739848014</v>
      </c>
      <c r="T1292" s="20">
        <f t="shared" si="246"/>
        <v>4682.7592739848014</v>
      </c>
      <c r="U1292" s="20">
        <f t="shared" si="247"/>
        <v>4107.1358323562699</v>
      </c>
      <c r="V1292">
        <f>(0.5*$C$3*G1292^2)/1000</f>
        <v>456.43899259259263</v>
      </c>
      <c r="W1292">
        <f t="shared" si="248"/>
        <v>370.62846198518525</v>
      </c>
    </row>
    <row r="1293" spans="2:23" x14ac:dyDescent="0.3">
      <c r="B1293" s="6" t="s">
        <v>36</v>
      </c>
      <c r="C1293" s="6">
        <v>1285</v>
      </c>
      <c r="D1293" s="6">
        <v>263</v>
      </c>
      <c r="E1293" s="12">
        <v>78.400000000000006</v>
      </c>
      <c r="F1293" s="15">
        <f t="shared" si="249"/>
        <v>-2.7777777777778172E-2</v>
      </c>
      <c r="G1293" s="15">
        <f t="shared" si="240"/>
        <v>21.777777777777779</v>
      </c>
      <c r="H1293" s="15"/>
      <c r="I1293" s="15">
        <f t="shared" si="241"/>
        <v>-53.466666666667422</v>
      </c>
      <c r="J1293" s="15">
        <f t="shared" si="242"/>
        <v>146.98862716049388</v>
      </c>
      <c r="K1293" s="21">
        <f t="shared" si="243"/>
        <v>188.82288000000003</v>
      </c>
      <c r="L1293" s="17">
        <f>K1293+J1293</f>
        <v>335.81150716049387</v>
      </c>
      <c r="M1293">
        <f>(($C$3*F1293)*$J$3)/2</f>
        <v>-8.9382900000001264</v>
      </c>
      <c r="N1293">
        <f>(M1293/$J$3)+O1293</f>
        <v>255.61150716049272</v>
      </c>
      <c r="O1293" s="17">
        <f>L1293+I1293</f>
        <v>282.34484049382644</v>
      </c>
      <c r="P1293" s="15">
        <f t="shared" si="244"/>
        <v>5566.6506003840641</v>
      </c>
      <c r="Q1293" s="20">
        <f t="shared" si="245"/>
        <v>5566.6506003840641</v>
      </c>
      <c r="R1293" s="20">
        <f t="shared" si="250"/>
        <v>8795.461756941455</v>
      </c>
      <c r="S1293" s="20">
        <f t="shared" si="251"/>
        <v>-4682.7592739848014</v>
      </c>
      <c r="T1293" s="20">
        <f t="shared" si="246"/>
        <v>4682.7592739848014</v>
      </c>
      <c r="U1293" s="20">
        <f t="shared" si="247"/>
        <v>4112.7024829566535</v>
      </c>
      <c r="V1293">
        <f>(0.5*$C$3*G1293^2)/1000</f>
        <v>456.43899259259263</v>
      </c>
      <c r="W1293">
        <f t="shared" si="248"/>
        <v>370.62846198518525</v>
      </c>
    </row>
    <row r="1294" spans="2:23" x14ac:dyDescent="0.3">
      <c r="B1294" s="6" t="s">
        <v>36</v>
      </c>
      <c r="C1294" s="6">
        <v>1286</v>
      </c>
      <c r="D1294" s="6">
        <v>264</v>
      </c>
      <c r="E1294" s="12">
        <v>78.2</v>
      </c>
      <c r="F1294" s="15">
        <f t="shared" si="249"/>
        <v>-5.5555555555556344E-2</v>
      </c>
      <c r="G1294" s="15">
        <f t="shared" si="240"/>
        <v>21.722222222222221</v>
      </c>
      <c r="H1294" s="15"/>
      <c r="I1294" s="15">
        <f t="shared" si="241"/>
        <v>-106.93333333333484</v>
      </c>
      <c r="J1294" s="15">
        <f t="shared" si="242"/>
        <v>146.23964174382718</v>
      </c>
      <c r="K1294" s="21">
        <f t="shared" si="243"/>
        <v>188.82288000000003</v>
      </c>
      <c r="L1294" s="17">
        <f>K1294+J1294</f>
        <v>335.06252174382723</v>
      </c>
      <c r="M1294">
        <f>(($C$3*F1294)*$J$3)/2</f>
        <v>-17.876580000000253</v>
      </c>
      <c r="N1294">
        <f>(M1294/$J$3)+O1294</f>
        <v>174.66252174382495</v>
      </c>
      <c r="O1294" s="17">
        <f>L1294+I1294</f>
        <v>228.12918841049239</v>
      </c>
      <c r="P1294" s="15">
        <f t="shared" si="244"/>
        <v>3794.0581112130862</v>
      </c>
      <c r="Q1294" s="20">
        <f t="shared" si="245"/>
        <v>3794.0581112130862</v>
      </c>
      <c r="R1294" s="20">
        <f t="shared" si="250"/>
        <v>8799.2558150526675</v>
      </c>
      <c r="S1294" s="20">
        <f t="shared" si="251"/>
        <v>-4682.7592739848014</v>
      </c>
      <c r="T1294" s="20">
        <f t="shared" si="246"/>
        <v>4682.7592739848014</v>
      </c>
      <c r="U1294" s="20">
        <f t="shared" si="247"/>
        <v>4116.496541067866</v>
      </c>
      <c r="V1294">
        <f>(0.5*$C$3*G1294^2)/1000</f>
        <v>454.11319259259255</v>
      </c>
      <c r="W1294">
        <f t="shared" si="248"/>
        <v>368.73991238518516</v>
      </c>
    </row>
    <row r="1295" spans="2:23" x14ac:dyDescent="0.3">
      <c r="B1295" s="6" t="s">
        <v>36</v>
      </c>
      <c r="C1295" s="6">
        <v>1287</v>
      </c>
      <c r="D1295" s="6">
        <v>265</v>
      </c>
      <c r="E1295" s="12">
        <v>78</v>
      </c>
      <c r="F1295" s="15">
        <f t="shared" si="249"/>
        <v>-6.9444444444444448E-2</v>
      </c>
      <c r="G1295" s="15">
        <f t="shared" si="240"/>
        <v>21.666666666666668</v>
      </c>
      <c r="H1295" s="15"/>
      <c r="I1295" s="15">
        <f t="shared" si="241"/>
        <v>-133.66666666666666</v>
      </c>
      <c r="J1295" s="15">
        <f t="shared" si="242"/>
        <v>145.49256944444448</v>
      </c>
      <c r="K1295" s="21">
        <f t="shared" si="243"/>
        <v>188.82288000000003</v>
      </c>
      <c r="L1295" s="17">
        <f>K1295+J1295</f>
        <v>334.31544944444454</v>
      </c>
      <c r="M1295">
        <f>(($C$3*F1295)*$J$3)/2</f>
        <v>-22.345724999999998</v>
      </c>
      <c r="N1295">
        <f>(M1295/$J$3)+O1295</f>
        <v>133.81544944444454</v>
      </c>
      <c r="O1295" s="17">
        <f>L1295+I1295</f>
        <v>200.64878277777788</v>
      </c>
      <c r="P1295" s="15">
        <f t="shared" si="244"/>
        <v>2899.3347379629654</v>
      </c>
      <c r="Q1295" s="20">
        <f t="shared" si="245"/>
        <v>2899.3347379629654</v>
      </c>
      <c r="R1295" s="20">
        <f t="shared" si="250"/>
        <v>8802.1551497906312</v>
      </c>
      <c r="S1295" s="20">
        <f t="shared" si="251"/>
        <v>-4682.7592739848014</v>
      </c>
      <c r="T1295" s="20">
        <f t="shared" si="246"/>
        <v>4682.7592739848014</v>
      </c>
      <c r="U1295" s="20">
        <f t="shared" si="247"/>
        <v>4119.3958758058297</v>
      </c>
      <c r="V1295">
        <f>(0.5*$C$3*G1295^2)/1000</f>
        <v>451.79333333333335</v>
      </c>
      <c r="W1295">
        <f t="shared" si="248"/>
        <v>366.8561866666667</v>
      </c>
    </row>
    <row r="1296" spans="2:23" x14ac:dyDescent="0.3">
      <c r="B1296" s="6" t="s">
        <v>36</v>
      </c>
      <c r="C1296" s="6">
        <v>1288</v>
      </c>
      <c r="D1296" s="6">
        <v>266</v>
      </c>
      <c r="E1296" s="12">
        <v>77.7</v>
      </c>
      <c r="F1296" s="15">
        <f t="shared" si="249"/>
        <v>-9.7222222222222612E-2</v>
      </c>
      <c r="G1296" s="15">
        <f t="shared" si="240"/>
        <v>21.583333333333332</v>
      </c>
      <c r="H1296" s="15"/>
      <c r="I1296" s="15">
        <f t="shared" si="241"/>
        <v>-187.13333333333409</v>
      </c>
      <c r="J1296" s="15">
        <f t="shared" si="242"/>
        <v>144.37554809027779</v>
      </c>
      <c r="K1296" s="21">
        <f t="shared" si="243"/>
        <v>188.82288000000003</v>
      </c>
      <c r="L1296" s="17">
        <f>K1296+J1296</f>
        <v>333.19842809027784</v>
      </c>
      <c r="M1296">
        <f>(($C$3*F1296)*$J$3)/2</f>
        <v>-31.284015000000124</v>
      </c>
      <c r="N1296">
        <f>(M1296/$J$3)+O1296</f>
        <v>52.498428090276704</v>
      </c>
      <c r="O1296" s="17">
        <f>L1296+I1296</f>
        <v>146.06509475694375</v>
      </c>
      <c r="P1296" s="15">
        <f t="shared" si="244"/>
        <v>1133.0910729484722</v>
      </c>
      <c r="Q1296" s="20">
        <f t="shared" si="245"/>
        <v>1133.0910729484722</v>
      </c>
      <c r="R1296" s="20">
        <f t="shared" si="250"/>
        <v>8803.2882408635796</v>
      </c>
      <c r="S1296" s="20">
        <f t="shared" si="251"/>
        <v>-4682.7592739848014</v>
      </c>
      <c r="T1296" s="20">
        <f t="shared" si="246"/>
        <v>4682.7592739848014</v>
      </c>
      <c r="U1296" s="20">
        <f t="shared" si="247"/>
        <v>4120.5289668787782</v>
      </c>
      <c r="V1296">
        <f>(0.5*$C$3*G1296^2)/1000</f>
        <v>448.32468333333327</v>
      </c>
      <c r="W1296">
        <f t="shared" si="248"/>
        <v>364.03964286666661</v>
      </c>
    </row>
    <row r="1297" spans="2:23" x14ac:dyDescent="0.3">
      <c r="B1297" s="6" t="s">
        <v>36</v>
      </c>
      <c r="C1297" s="6">
        <v>1289</v>
      </c>
      <c r="D1297" s="6">
        <v>267</v>
      </c>
      <c r="E1297" s="12">
        <v>77.3</v>
      </c>
      <c r="F1297" s="15">
        <f t="shared" si="249"/>
        <v>-0.11111111111111072</v>
      </c>
      <c r="G1297" s="15">
        <f t="shared" si="240"/>
        <v>21.472222222222221</v>
      </c>
      <c r="H1297" s="15"/>
      <c r="I1297" s="15">
        <f t="shared" si="241"/>
        <v>-213.86666666666591</v>
      </c>
      <c r="J1297" s="15">
        <f t="shared" si="242"/>
        <v>142.89288219521606</v>
      </c>
      <c r="K1297" s="21">
        <f t="shared" si="243"/>
        <v>188.82288000000003</v>
      </c>
      <c r="L1297" s="17">
        <f>K1297+J1297</f>
        <v>331.71576219521609</v>
      </c>
      <c r="M1297">
        <f>(($C$3*F1297)*$J$3)/2</f>
        <v>-35.753159999999873</v>
      </c>
      <c r="N1297">
        <f>(M1297/$J$3)+O1297</f>
        <v>10.915762195217226</v>
      </c>
      <c r="O1297" s="17">
        <f>L1297+I1297</f>
        <v>117.84909552855018</v>
      </c>
      <c r="P1297" s="15">
        <f t="shared" si="244"/>
        <v>234.38567158063654</v>
      </c>
      <c r="Q1297" s="20">
        <f t="shared" si="245"/>
        <v>234.38567158063654</v>
      </c>
      <c r="R1297" s="20">
        <f t="shared" si="250"/>
        <v>8803.5226265351594</v>
      </c>
      <c r="S1297" s="20">
        <f t="shared" si="251"/>
        <v>-4682.7592739848014</v>
      </c>
      <c r="T1297" s="20">
        <f t="shared" si="246"/>
        <v>4682.7592739848014</v>
      </c>
      <c r="U1297" s="20">
        <f t="shared" si="247"/>
        <v>4120.7633525503579</v>
      </c>
      <c r="V1297">
        <f>(0.5*$C$3*G1297^2)/1000</f>
        <v>443.72060925925916</v>
      </c>
      <c r="W1297">
        <f t="shared" si="248"/>
        <v>360.30113471851848</v>
      </c>
    </row>
    <row r="1298" spans="2:23" x14ac:dyDescent="0.3">
      <c r="B1298" s="6" t="s">
        <v>36</v>
      </c>
      <c r="C1298" s="6">
        <v>1290</v>
      </c>
      <c r="D1298" s="6">
        <v>268</v>
      </c>
      <c r="E1298" s="12">
        <v>76.900000000000006</v>
      </c>
      <c r="F1298" s="15">
        <f t="shared" si="249"/>
        <v>-9.7222222222222612E-2</v>
      </c>
      <c r="G1298" s="15">
        <f t="shared" si="240"/>
        <v>21.361111111111111</v>
      </c>
      <c r="H1298" s="15"/>
      <c r="I1298" s="15">
        <f t="shared" si="241"/>
        <v>-187.13333333333409</v>
      </c>
      <c r="J1298" s="15">
        <f t="shared" si="242"/>
        <v>141.41786876929015</v>
      </c>
      <c r="K1298" s="21">
        <f t="shared" si="243"/>
        <v>188.82288000000003</v>
      </c>
      <c r="L1298" s="17">
        <f>K1298+J1298</f>
        <v>330.24074876929018</v>
      </c>
      <c r="M1298">
        <f>(($C$3*F1298)*$J$3)/2</f>
        <v>-31.284015000000124</v>
      </c>
      <c r="N1298">
        <f>(M1298/$J$3)+O1298</f>
        <v>49.540748769289038</v>
      </c>
      <c r="O1298" s="17">
        <f>L1298+I1298</f>
        <v>143.10741543595609</v>
      </c>
      <c r="P1298" s="15">
        <f t="shared" si="244"/>
        <v>1058.2454389884242</v>
      </c>
      <c r="Q1298" s="20">
        <f t="shared" si="245"/>
        <v>1058.2454389884242</v>
      </c>
      <c r="R1298" s="20">
        <f t="shared" si="250"/>
        <v>8804.5808719741472</v>
      </c>
      <c r="S1298" s="20">
        <f t="shared" si="251"/>
        <v>-4682.7592739848014</v>
      </c>
      <c r="T1298" s="20">
        <f t="shared" si="246"/>
        <v>4682.7592739848014</v>
      </c>
      <c r="U1298" s="20">
        <f t="shared" si="247"/>
        <v>4121.8215979893457</v>
      </c>
      <c r="V1298">
        <f>(0.5*$C$3*G1298^2)/1000</f>
        <v>439.14029814814813</v>
      </c>
      <c r="W1298">
        <f t="shared" si="248"/>
        <v>356.5819220962963</v>
      </c>
    </row>
    <row r="1299" spans="2:23" x14ac:dyDescent="0.3">
      <c r="B1299" s="6" t="s">
        <v>36</v>
      </c>
      <c r="C1299" s="6">
        <v>1291</v>
      </c>
      <c r="D1299" s="6">
        <v>269</v>
      </c>
      <c r="E1299" s="12">
        <v>76.599999999999994</v>
      </c>
      <c r="F1299" s="15">
        <f t="shared" si="249"/>
        <v>-9.7222222222222612E-2</v>
      </c>
      <c r="G1299" s="15">
        <f t="shared" si="240"/>
        <v>21.277777777777779</v>
      </c>
      <c r="H1299" s="15"/>
      <c r="I1299" s="15">
        <f t="shared" si="241"/>
        <v>-187.13333333333409</v>
      </c>
      <c r="J1299" s="15">
        <f t="shared" si="242"/>
        <v>140.31663063271608</v>
      </c>
      <c r="K1299" s="21">
        <f t="shared" si="243"/>
        <v>188.82288000000003</v>
      </c>
      <c r="L1299" s="17">
        <f>K1299+J1299</f>
        <v>329.13951063271611</v>
      </c>
      <c r="M1299">
        <f>(($C$3*F1299)*$J$3)/2</f>
        <v>-31.284015000000124</v>
      </c>
      <c r="N1299">
        <f>(M1299/$J$3)+O1299</f>
        <v>48.43951063271497</v>
      </c>
      <c r="O1299" s="17">
        <f>L1299+I1299</f>
        <v>142.00617729938202</v>
      </c>
      <c r="P1299" s="15">
        <f t="shared" si="244"/>
        <v>1030.685142907213</v>
      </c>
      <c r="Q1299" s="20">
        <f t="shared" si="245"/>
        <v>1030.685142907213</v>
      </c>
      <c r="R1299" s="20">
        <f t="shared" si="250"/>
        <v>8805.611557117054</v>
      </c>
      <c r="S1299" s="20">
        <f t="shared" si="251"/>
        <v>-4682.7592739848014</v>
      </c>
      <c r="T1299" s="20">
        <f t="shared" si="246"/>
        <v>4682.7592739848014</v>
      </c>
      <c r="U1299" s="20">
        <f t="shared" si="247"/>
        <v>4122.8522831322525</v>
      </c>
      <c r="V1299">
        <f>(0.5*$C$3*G1299^2)/1000</f>
        <v>435.72065925925932</v>
      </c>
      <c r="W1299">
        <f t="shared" si="248"/>
        <v>353.80517531851859</v>
      </c>
    </row>
    <row r="1300" spans="2:23" x14ac:dyDescent="0.3">
      <c r="B1300" s="6" t="s">
        <v>36</v>
      </c>
      <c r="C1300" s="6">
        <v>1292</v>
      </c>
      <c r="D1300" s="6">
        <v>270</v>
      </c>
      <c r="E1300" s="12">
        <v>76.2</v>
      </c>
      <c r="F1300" s="15">
        <f t="shared" si="249"/>
        <v>-0.12499999999999881</v>
      </c>
      <c r="G1300" s="15">
        <f t="shared" si="240"/>
        <v>21.166666666666668</v>
      </c>
      <c r="H1300" s="15"/>
      <c r="I1300" s="15">
        <f t="shared" si="241"/>
        <v>-240.59999999999769</v>
      </c>
      <c r="J1300" s="15">
        <f t="shared" si="242"/>
        <v>138.85500902777781</v>
      </c>
      <c r="K1300" s="21">
        <f t="shared" si="243"/>
        <v>188.82288000000003</v>
      </c>
      <c r="L1300" s="17">
        <f>K1300+J1300</f>
        <v>327.67788902777784</v>
      </c>
      <c r="M1300">
        <f>(($C$3*F1300)*$J$3)/2</f>
        <v>-40.222304999999615</v>
      </c>
      <c r="N1300">
        <f>(M1300/$J$3)+O1300</f>
        <v>-33.222110972218715</v>
      </c>
      <c r="O1300" s="17">
        <f>L1300+I1300</f>
        <v>87.077889027780145</v>
      </c>
      <c r="P1300" s="15">
        <f t="shared" si="244"/>
        <v>-703.2013489119629</v>
      </c>
      <c r="Q1300" s="20">
        <f t="shared" si="245"/>
        <v>-703.2013489119629</v>
      </c>
      <c r="R1300" s="20">
        <f t="shared" si="250"/>
        <v>8805.611557117054</v>
      </c>
      <c r="S1300" s="20">
        <f t="shared" si="251"/>
        <v>-4683.462475333713</v>
      </c>
      <c r="T1300" s="20">
        <f t="shared" si="246"/>
        <v>4683.462475333713</v>
      </c>
      <c r="U1300" s="20">
        <f t="shared" si="247"/>
        <v>4122.149081783341</v>
      </c>
      <c r="V1300">
        <f>(0.5*$C$3*G1300^2)/1000</f>
        <v>431.18193333333335</v>
      </c>
      <c r="W1300">
        <f t="shared" si="248"/>
        <v>350.11972986666672</v>
      </c>
    </row>
    <row r="1301" spans="2:23" x14ac:dyDescent="0.3">
      <c r="B1301" s="6" t="s">
        <v>36</v>
      </c>
      <c r="C1301" s="6">
        <v>1293</v>
      </c>
      <c r="D1301" s="6">
        <v>271</v>
      </c>
      <c r="E1301" s="12">
        <v>75.7</v>
      </c>
      <c r="F1301" s="15">
        <f t="shared" si="249"/>
        <v>-0.1388888888888889</v>
      </c>
      <c r="G1301" s="15">
        <f t="shared" si="240"/>
        <v>21.027777777777779</v>
      </c>
      <c r="H1301" s="15"/>
      <c r="I1301" s="15">
        <f t="shared" si="241"/>
        <v>-267.33333333333331</v>
      </c>
      <c r="J1301" s="15">
        <f t="shared" si="242"/>
        <v>137.03874330632721</v>
      </c>
      <c r="K1301" s="21">
        <f t="shared" si="243"/>
        <v>188.82288000000003</v>
      </c>
      <c r="L1301" s="17">
        <f>K1301+J1301</f>
        <v>325.86162330632726</v>
      </c>
      <c r="M1301">
        <f>(($C$3*F1301)*$J$3)/2</f>
        <v>-44.691449999999996</v>
      </c>
      <c r="N1301">
        <f>(M1301/$J$3)+O1301</f>
        <v>-75.138376693672711</v>
      </c>
      <c r="O1301" s="17">
        <f>L1301+I1301</f>
        <v>58.528289972993946</v>
      </c>
      <c r="P1301" s="15">
        <f t="shared" si="244"/>
        <v>-1579.9930876975068</v>
      </c>
      <c r="Q1301" s="20">
        <f t="shared" si="245"/>
        <v>-1579.9930876975068</v>
      </c>
      <c r="R1301" s="20">
        <f t="shared" si="250"/>
        <v>8805.611557117054</v>
      </c>
      <c r="S1301" s="20">
        <f t="shared" si="251"/>
        <v>-4685.0424684214104</v>
      </c>
      <c r="T1301" s="20">
        <f t="shared" si="246"/>
        <v>4685.0424684214104</v>
      </c>
      <c r="U1301" s="20">
        <f t="shared" si="247"/>
        <v>4120.5690886956436</v>
      </c>
      <c r="V1301">
        <f>(0.5*$C$3*G1301^2)/1000</f>
        <v>425.54194259259259</v>
      </c>
      <c r="W1301">
        <f t="shared" si="248"/>
        <v>345.54005738518521</v>
      </c>
    </row>
    <row r="1302" spans="2:23" x14ac:dyDescent="0.3">
      <c r="B1302" s="6" t="s">
        <v>36</v>
      </c>
      <c r="C1302" s="6">
        <v>1294</v>
      </c>
      <c r="D1302" s="6">
        <v>272</v>
      </c>
      <c r="E1302" s="12">
        <v>75.2</v>
      </c>
      <c r="F1302" s="15">
        <f t="shared" si="249"/>
        <v>-0.1388888888888889</v>
      </c>
      <c r="G1302" s="15">
        <f t="shared" si="240"/>
        <v>20.888888888888889</v>
      </c>
      <c r="H1302" s="15"/>
      <c r="I1302" s="15">
        <f t="shared" si="241"/>
        <v>-267.33333333333331</v>
      </c>
      <c r="J1302" s="15">
        <f t="shared" si="242"/>
        <v>135.23443456790125</v>
      </c>
      <c r="K1302" s="21">
        <f t="shared" si="243"/>
        <v>188.82288000000003</v>
      </c>
      <c r="L1302" s="17">
        <f>K1302+J1302</f>
        <v>324.05731456790124</v>
      </c>
      <c r="M1302">
        <f>(($C$3*F1302)*$J$3)/2</f>
        <v>-44.691449999999996</v>
      </c>
      <c r="N1302">
        <f>(M1302/$J$3)+O1302</f>
        <v>-76.942685432098727</v>
      </c>
      <c r="O1302" s="17">
        <f>L1302+I1302</f>
        <v>56.72398123456793</v>
      </c>
      <c r="P1302" s="15">
        <f t="shared" si="244"/>
        <v>-1607.2472068038401</v>
      </c>
      <c r="Q1302" s="20">
        <f t="shared" si="245"/>
        <v>-1607.2472068038401</v>
      </c>
      <c r="R1302" s="20">
        <f t="shared" si="250"/>
        <v>8805.611557117054</v>
      </c>
      <c r="S1302" s="20">
        <f t="shared" si="251"/>
        <v>-4686.6497156282139</v>
      </c>
      <c r="T1302" s="20">
        <f t="shared" si="246"/>
        <v>4686.6497156282139</v>
      </c>
      <c r="U1302" s="20">
        <f t="shared" si="247"/>
        <v>4118.96184148884</v>
      </c>
      <c r="V1302">
        <f>(0.5*$C$3*G1302^2)/1000</f>
        <v>419.93908148148142</v>
      </c>
      <c r="W1302">
        <f t="shared" si="248"/>
        <v>340.99053416296294</v>
      </c>
    </row>
    <row r="1303" spans="2:23" x14ac:dyDescent="0.3">
      <c r="B1303" s="6" t="s">
        <v>36</v>
      </c>
      <c r="C1303" s="6">
        <v>1295</v>
      </c>
      <c r="D1303" s="6">
        <v>273</v>
      </c>
      <c r="E1303" s="12">
        <v>74.7</v>
      </c>
      <c r="F1303" s="15">
        <f t="shared" si="249"/>
        <v>-0.11111111111111072</v>
      </c>
      <c r="G1303" s="15">
        <f t="shared" si="240"/>
        <v>20.75</v>
      </c>
      <c r="H1303" s="15"/>
      <c r="I1303" s="15">
        <f t="shared" si="241"/>
        <v>-213.86666666666591</v>
      </c>
      <c r="J1303" s="15">
        <f t="shared" si="242"/>
        <v>133.44208281250002</v>
      </c>
      <c r="K1303" s="21">
        <f t="shared" si="243"/>
        <v>188.82288000000003</v>
      </c>
      <c r="L1303" s="17">
        <f>K1303+J1303</f>
        <v>322.26496281250002</v>
      </c>
      <c r="M1303">
        <f>(($C$3*F1303)*$J$3)/2</f>
        <v>-35.753159999999873</v>
      </c>
      <c r="N1303">
        <f>(M1303/$J$3)+O1303</f>
        <v>1.464962812501156</v>
      </c>
      <c r="O1303" s="17">
        <f>L1303+I1303</f>
        <v>108.39829614583411</v>
      </c>
      <c r="P1303" s="15">
        <f t="shared" si="244"/>
        <v>30.397978359398987</v>
      </c>
      <c r="Q1303" s="20">
        <f t="shared" si="245"/>
        <v>30.397978359398987</v>
      </c>
      <c r="R1303" s="20">
        <f t="shared" si="250"/>
        <v>8805.6419550954142</v>
      </c>
      <c r="S1303" s="20">
        <f t="shared" si="251"/>
        <v>-4686.6497156282139</v>
      </c>
      <c r="T1303" s="20">
        <f t="shared" si="246"/>
        <v>4686.6497156282139</v>
      </c>
      <c r="U1303" s="20">
        <f t="shared" si="247"/>
        <v>4118.9922394672003</v>
      </c>
      <c r="V1303">
        <f>(0.5*$C$3*G1303^2)/1000</f>
        <v>414.37334999999996</v>
      </c>
      <c r="W1303">
        <f t="shared" si="248"/>
        <v>336.47116019999999</v>
      </c>
    </row>
    <row r="1304" spans="2:23" x14ac:dyDescent="0.3">
      <c r="B1304" s="6" t="s">
        <v>36</v>
      </c>
      <c r="C1304" s="6">
        <v>1296</v>
      </c>
      <c r="D1304" s="6">
        <v>274</v>
      </c>
      <c r="E1304" s="12">
        <v>74.400000000000006</v>
      </c>
      <c r="F1304" s="15">
        <f t="shared" si="249"/>
        <v>-5.5555555555556344E-2</v>
      </c>
      <c r="G1304" s="15">
        <f t="shared" si="240"/>
        <v>20.666666666666668</v>
      </c>
      <c r="H1304" s="15"/>
      <c r="I1304" s="15">
        <f t="shared" si="241"/>
        <v>-106.93333333333484</v>
      </c>
      <c r="J1304" s="15">
        <f t="shared" si="242"/>
        <v>132.37241111111115</v>
      </c>
      <c r="K1304" s="21">
        <f t="shared" si="243"/>
        <v>188.82288000000003</v>
      </c>
      <c r="L1304" s="17">
        <f>K1304+J1304</f>
        <v>321.19529111111115</v>
      </c>
      <c r="M1304">
        <f>(($C$3*F1304)*$J$3)/2</f>
        <v>-17.876580000000253</v>
      </c>
      <c r="N1304">
        <f>(M1304/$J$3)+O1304</f>
        <v>160.79529111110887</v>
      </c>
      <c r="O1304" s="17">
        <f>L1304+I1304</f>
        <v>214.2619577777763</v>
      </c>
      <c r="P1304" s="15">
        <f t="shared" si="244"/>
        <v>3323.1026829629168</v>
      </c>
      <c r="Q1304" s="20">
        <f t="shared" si="245"/>
        <v>3323.1026829629168</v>
      </c>
      <c r="R1304" s="20">
        <f t="shared" si="250"/>
        <v>8808.9650577783777</v>
      </c>
      <c r="S1304" s="20">
        <f t="shared" si="251"/>
        <v>-4686.6497156282139</v>
      </c>
      <c r="T1304" s="20">
        <f t="shared" si="246"/>
        <v>4686.6497156282139</v>
      </c>
      <c r="U1304" s="20">
        <f t="shared" si="247"/>
        <v>4122.3153421501638</v>
      </c>
      <c r="V1304">
        <f>(0.5*$C$3*G1304^2)/1000</f>
        <v>411.05173333333335</v>
      </c>
      <c r="W1304">
        <f t="shared" si="248"/>
        <v>333.77400746666672</v>
      </c>
    </row>
    <row r="1305" spans="2:23" x14ac:dyDescent="0.3">
      <c r="B1305" s="6" t="s">
        <v>36</v>
      </c>
      <c r="C1305" s="6">
        <v>1297</v>
      </c>
      <c r="D1305" s="6">
        <v>275</v>
      </c>
      <c r="E1305" s="12">
        <v>74.3</v>
      </c>
      <c r="F1305" s="15">
        <f t="shared" si="249"/>
        <v>0</v>
      </c>
      <c r="G1305" s="15">
        <f t="shared" si="240"/>
        <v>20.638888888888889</v>
      </c>
      <c r="H1305" s="15"/>
      <c r="I1305" s="15">
        <f t="shared" si="241"/>
        <v>0</v>
      </c>
      <c r="J1305" s="15">
        <f t="shared" si="242"/>
        <v>132.01681043595681</v>
      </c>
      <c r="K1305" s="21">
        <f t="shared" si="243"/>
        <v>188.82288000000003</v>
      </c>
      <c r="L1305" s="17">
        <f>K1305+J1305</f>
        <v>320.83969043595687</v>
      </c>
      <c r="M1305">
        <f>(($C$3*F1305)*$J$3)/2</f>
        <v>0</v>
      </c>
      <c r="N1305">
        <f>(M1305/$J$3)+O1305</f>
        <v>320.83969043595687</v>
      </c>
      <c r="O1305" s="17">
        <f>L1305+I1305</f>
        <v>320.83969043595687</v>
      </c>
      <c r="P1305" s="15">
        <f t="shared" si="244"/>
        <v>6621.774722053221</v>
      </c>
      <c r="Q1305" s="20">
        <f t="shared" si="245"/>
        <v>6621.774722053221</v>
      </c>
      <c r="R1305" s="20">
        <f t="shared" si="250"/>
        <v>8815.5868325004303</v>
      </c>
      <c r="S1305" s="20">
        <f t="shared" si="251"/>
        <v>-4686.6497156282139</v>
      </c>
      <c r="T1305" s="20">
        <f t="shared" si="246"/>
        <v>4686.6497156282139</v>
      </c>
      <c r="U1305" s="20">
        <f t="shared" si="247"/>
        <v>4128.9371168722164</v>
      </c>
      <c r="V1305">
        <f>(0.5*$C$3*G1305^2)/1000</f>
        <v>409.94749814814816</v>
      </c>
      <c r="W1305">
        <f t="shared" si="248"/>
        <v>332.8773684962963</v>
      </c>
    </row>
    <row r="1306" spans="2:23" x14ac:dyDescent="0.3">
      <c r="B1306" s="6" t="s">
        <v>36</v>
      </c>
      <c r="C1306" s="6">
        <v>1298</v>
      </c>
      <c r="D1306" s="6">
        <v>276</v>
      </c>
      <c r="E1306" s="12">
        <v>74.400000000000006</v>
      </c>
      <c r="F1306" s="15">
        <f t="shared" si="249"/>
        <v>4.1666666666666269E-2</v>
      </c>
      <c r="G1306" s="15">
        <f t="shared" si="240"/>
        <v>20.666666666666668</v>
      </c>
      <c r="H1306" s="15"/>
      <c r="I1306" s="15">
        <f t="shared" si="241"/>
        <v>80.199999999999235</v>
      </c>
      <c r="J1306" s="15">
        <f t="shared" si="242"/>
        <v>132.37241111111115</v>
      </c>
      <c r="K1306" s="21">
        <f t="shared" si="243"/>
        <v>188.82288000000003</v>
      </c>
      <c r="L1306" s="17">
        <f>K1306+J1306</f>
        <v>321.19529111111115</v>
      </c>
      <c r="M1306">
        <f>(($C$3*F1306)*$J$3)/2</f>
        <v>13.407434999999872</v>
      </c>
      <c r="N1306">
        <f>(M1306/$J$3)+O1306</f>
        <v>441.49529111111002</v>
      </c>
      <c r="O1306" s="17">
        <f>L1306+I1306</f>
        <v>401.3952911111104</v>
      </c>
      <c r="P1306" s="15">
        <f t="shared" si="244"/>
        <v>9124.2360162962741</v>
      </c>
      <c r="Q1306" s="20">
        <f t="shared" si="245"/>
        <v>9124.2360162962741</v>
      </c>
      <c r="R1306" s="20">
        <f t="shared" si="250"/>
        <v>8824.7110685167263</v>
      </c>
      <c r="S1306" s="20">
        <f t="shared" si="251"/>
        <v>-4686.6497156282139</v>
      </c>
      <c r="T1306" s="20">
        <f t="shared" si="246"/>
        <v>4686.6497156282139</v>
      </c>
      <c r="U1306" s="20">
        <f t="shared" si="247"/>
        <v>4138.0613528885124</v>
      </c>
      <c r="V1306">
        <f>(0.5*$C$3*G1306^2)/1000</f>
        <v>411.05173333333335</v>
      </c>
      <c r="W1306">
        <f t="shared" si="248"/>
        <v>333.77400746666672</v>
      </c>
    </row>
    <row r="1307" spans="2:23" x14ac:dyDescent="0.3">
      <c r="B1307" s="6" t="s">
        <v>36</v>
      </c>
      <c r="C1307" s="6">
        <v>1299</v>
      </c>
      <c r="D1307" s="6">
        <v>277</v>
      </c>
      <c r="E1307" s="12">
        <v>74.599999999999994</v>
      </c>
      <c r="F1307" s="15">
        <f t="shared" si="249"/>
        <v>6.9444444444444448E-2</v>
      </c>
      <c r="G1307" s="15">
        <f t="shared" si="240"/>
        <v>20.722222222222221</v>
      </c>
      <c r="H1307" s="15"/>
      <c r="I1307" s="15">
        <f t="shared" si="241"/>
        <v>133.66666666666666</v>
      </c>
      <c r="J1307" s="15">
        <f t="shared" si="242"/>
        <v>133.08504729938272</v>
      </c>
      <c r="K1307" s="21">
        <f t="shared" si="243"/>
        <v>188.82288000000003</v>
      </c>
      <c r="L1307" s="17">
        <f>K1307+J1307</f>
        <v>321.90792729938278</v>
      </c>
      <c r="M1307">
        <f>(($C$3*F1307)*$J$3)/2</f>
        <v>22.345724999999998</v>
      </c>
      <c r="N1307">
        <f>(M1307/$J$3)+O1307</f>
        <v>522.40792729938278</v>
      </c>
      <c r="O1307" s="17">
        <f>L1307+I1307</f>
        <v>455.57459396604941</v>
      </c>
      <c r="P1307" s="15">
        <f t="shared" si="244"/>
        <v>10825.453160148321</v>
      </c>
      <c r="Q1307" s="20">
        <f t="shared" si="245"/>
        <v>10825.453160148321</v>
      </c>
      <c r="R1307" s="20">
        <f t="shared" si="250"/>
        <v>8835.5365216768751</v>
      </c>
      <c r="S1307" s="20">
        <f t="shared" si="251"/>
        <v>-4686.6497156282139</v>
      </c>
      <c r="T1307" s="20">
        <f t="shared" si="246"/>
        <v>4686.6497156282139</v>
      </c>
      <c r="U1307" s="20">
        <f t="shared" si="247"/>
        <v>4148.8868060486611</v>
      </c>
      <c r="V1307">
        <f>(0.5*$C$3*G1307^2)/1000</f>
        <v>413.26465925925925</v>
      </c>
      <c r="W1307">
        <f t="shared" si="248"/>
        <v>335.5709033185185</v>
      </c>
    </row>
    <row r="1308" spans="2:23" x14ac:dyDescent="0.3">
      <c r="B1308" s="6" t="s">
        <v>36</v>
      </c>
      <c r="C1308" s="6">
        <v>1300</v>
      </c>
      <c r="D1308" s="6">
        <v>278</v>
      </c>
      <c r="E1308" s="12">
        <v>74.900000000000006</v>
      </c>
      <c r="F1308" s="15">
        <f t="shared" si="249"/>
        <v>6.9444444444444448E-2</v>
      </c>
      <c r="G1308" s="15">
        <f t="shared" si="240"/>
        <v>20.805555555555557</v>
      </c>
      <c r="H1308" s="15"/>
      <c r="I1308" s="15">
        <f t="shared" si="241"/>
        <v>133.66666666666666</v>
      </c>
      <c r="J1308" s="15">
        <f t="shared" si="242"/>
        <v>134.15758867669757</v>
      </c>
      <c r="K1308" s="21">
        <f t="shared" si="243"/>
        <v>188.82288000000003</v>
      </c>
      <c r="L1308" s="17">
        <f>K1308+J1308</f>
        <v>322.98046867669757</v>
      </c>
      <c r="M1308">
        <f>(($C$3*F1308)*$J$3)/2</f>
        <v>22.345724999999998</v>
      </c>
      <c r="N1308">
        <f>(M1308/$J$3)+O1308</f>
        <v>523.48046867669757</v>
      </c>
      <c r="O1308" s="17">
        <f>L1308+I1308</f>
        <v>456.6471353433642</v>
      </c>
      <c r="P1308" s="15">
        <f t="shared" si="244"/>
        <v>10891.301973301292</v>
      </c>
      <c r="Q1308" s="20">
        <f t="shared" si="245"/>
        <v>10891.301973301292</v>
      </c>
      <c r="R1308" s="20">
        <f t="shared" si="250"/>
        <v>8846.4278236501759</v>
      </c>
      <c r="S1308" s="20">
        <f t="shared" si="251"/>
        <v>-4686.6497156282139</v>
      </c>
      <c r="T1308" s="20">
        <f t="shared" si="246"/>
        <v>4686.6497156282139</v>
      </c>
      <c r="U1308" s="20">
        <f t="shared" si="247"/>
        <v>4159.778108021962</v>
      </c>
      <c r="V1308">
        <f>(0.5*$C$3*G1308^2)/1000</f>
        <v>416.59518703703708</v>
      </c>
      <c r="W1308">
        <f t="shared" si="248"/>
        <v>338.27529187407413</v>
      </c>
    </row>
    <row r="1309" spans="2:23" x14ac:dyDescent="0.3">
      <c r="B1309" s="6" t="s">
        <v>36</v>
      </c>
      <c r="C1309" s="6">
        <v>1301</v>
      </c>
      <c r="D1309" s="6">
        <v>279</v>
      </c>
      <c r="E1309" s="12">
        <v>75.099999999999994</v>
      </c>
      <c r="F1309" s="15">
        <f t="shared" si="249"/>
        <v>5.5555555555554373E-2</v>
      </c>
      <c r="G1309" s="15">
        <f t="shared" si="240"/>
        <v>20.861111111111111</v>
      </c>
      <c r="H1309" s="15"/>
      <c r="I1309" s="15">
        <f t="shared" si="241"/>
        <v>106.93333333333105</v>
      </c>
      <c r="J1309" s="15">
        <f t="shared" si="242"/>
        <v>134.87500765817904</v>
      </c>
      <c r="K1309" s="21">
        <f t="shared" si="243"/>
        <v>188.82288000000003</v>
      </c>
      <c r="L1309" s="17">
        <f>K1309+J1309</f>
        <v>323.69788765817907</v>
      </c>
      <c r="M1309">
        <f>(($C$3*F1309)*$J$3)/2</f>
        <v>17.876579999999617</v>
      </c>
      <c r="N1309">
        <f>(M1309/$J$3)+O1309</f>
        <v>484.09788765817564</v>
      </c>
      <c r="O1309" s="17">
        <f>L1309+I1309</f>
        <v>430.63122099151013</v>
      </c>
      <c r="P1309" s="15">
        <f t="shared" si="244"/>
        <v>10098.819823091386</v>
      </c>
      <c r="Q1309" s="20">
        <f t="shared" si="245"/>
        <v>10098.819823091386</v>
      </c>
      <c r="R1309" s="20">
        <f t="shared" si="250"/>
        <v>8856.5266434732675</v>
      </c>
      <c r="S1309" s="20">
        <f t="shared" si="251"/>
        <v>-4686.6497156282139</v>
      </c>
      <c r="T1309" s="20">
        <f t="shared" si="246"/>
        <v>4686.6497156282139</v>
      </c>
      <c r="U1309" s="20">
        <f t="shared" si="247"/>
        <v>4169.8769278450536</v>
      </c>
      <c r="V1309">
        <f>(0.5*$C$3*G1309^2)/1000</f>
        <v>418.82296481481478</v>
      </c>
      <c r="W1309">
        <f t="shared" si="248"/>
        <v>340.08424742962961</v>
      </c>
    </row>
    <row r="1310" spans="2:23" x14ac:dyDescent="0.3">
      <c r="B1310" s="6" t="s">
        <v>36</v>
      </c>
      <c r="C1310" s="6">
        <v>1302</v>
      </c>
      <c r="D1310" s="6">
        <v>280</v>
      </c>
      <c r="E1310" s="12">
        <v>75.3</v>
      </c>
      <c r="F1310" s="15">
        <f t="shared" si="249"/>
        <v>5.5555555555556344E-2</v>
      </c>
      <c r="G1310" s="15">
        <f t="shared" si="240"/>
        <v>20.916666666666668</v>
      </c>
      <c r="H1310" s="15"/>
      <c r="I1310" s="15">
        <f t="shared" si="241"/>
        <v>106.93333333333484</v>
      </c>
      <c r="J1310" s="15">
        <f t="shared" si="242"/>
        <v>135.59433975694449</v>
      </c>
      <c r="K1310" s="21">
        <f t="shared" si="243"/>
        <v>188.82288000000003</v>
      </c>
      <c r="L1310" s="17">
        <f>K1310+J1310</f>
        <v>324.41721975694452</v>
      </c>
      <c r="M1310">
        <f>(($C$3*F1310)*$J$3)/2</f>
        <v>17.876580000000253</v>
      </c>
      <c r="N1310">
        <f>(M1310/$J$3)+O1310</f>
        <v>484.81721975694683</v>
      </c>
      <c r="O1310" s="17">
        <f>L1310+I1310</f>
        <v>431.35055309027939</v>
      </c>
      <c r="P1310" s="15">
        <f t="shared" si="244"/>
        <v>10140.760179916138</v>
      </c>
      <c r="Q1310" s="20">
        <f t="shared" si="245"/>
        <v>10140.760179916138</v>
      </c>
      <c r="R1310" s="20">
        <f t="shared" si="250"/>
        <v>8866.667403653184</v>
      </c>
      <c r="S1310" s="20">
        <f t="shared" si="251"/>
        <v>-4686.6497156282139</v>
      </c>
      <c r="T1310" s="20">
        <f t="shared" si="246"/>
        <v>4686.6497156282139</v>
      </c>
      <c r="U1310" s="20">
        <f t="shared" si="247"/>
        <v>4180.0176880249701</v>
      </c>
      <c r="V1310">
        <f>(0.5*$C$3*G1310^2)/1000</f>
        <v>421.05668333333341</v>
      </c>
      <c r="W1310">
        <f t="shared" si="248"/>
        <v>341.89802686666673</v>
      </c>
    </row>
    <row r="1311" spans="2:23" x14ac:dyDescent="0.3">
      <c r="B1311" s="6" t="s">
        <v>36</v>
      </c>
      <c r="C1311" s="6">
        <v>1303</v>
      </c>
      <c r="D1311" s="6">
        <v>281</v>
      </c>
      <c r="E1311" s="12">
        <v>75.5</v>
      </c>
      <c r="F1311" s="15">
        <f t="shared" si="249"/>
        <v>6.9444444444444448E-2</v>
      </c>
      <c r="G1311" s="15">
        <f t="shared" si="240"/>
        <v>20.972222222222221</v>
      </c>
      <c r="H1311" s="15"/>
      <c r="I1311" s="15">
        <f t="shared" si="241"/>
        <v>133.66666666666666</v>
      </c>
      <c r="J1311" s="15">
        <f t="shared" si="242"/>
        <v>136.31558497299386</v>
      </c>
      <c r="K1311" s="21">
        <f t="shared" si="243"/>
        <v>188.82288000000003</v>
      </c>
      <c r="L1311" s="17">
        <f>K1311+J1311</f>
        <v>325.13846497299392</v>
      </c>
      <c r="M1311">
        <f>(($C$3*F1311)*$J$3)/2</f>
        <v>22.345724999999998</v>
      </c>
      <c r="N1311">
        <f>(M1311/$J$3)+O1311</f>
        <v>525.63846497299392</v>
      </c>
      <c r="O1311" s="17">
        <f>L1311+I1311</f>
        <v>458.80513163966054</v>
      </c>
      <c r="P1311" s="15">
        <f t="shared" si="244"/>
        <v>11023.806695961399</v>
      </c>
      <c r="Q1311" s="20">
        <f t="shared" si="245"/>
        <v>11023.806695961399</v>
      </c>
      <c r="R1311" s="20">
        <f t="shared" si="250"/>
        <v>8877.691210349145</v>
      </c>
      <c r="S1311" s="20">
        <f t="shared" si="251"/>
        <v>-4686.6497156282139</v>
      </c>
      <c r="T1311" s="20">
        <f t="shared" si="246"/>
        <v>4686.6497156282139</v>
      </c>
      <c r="U1311" s="20">
        <f t="shared" si="247"/>
        <v>4191.041494720931</v>
      </c>
      <c r="V1311">
        <f>(0.5*$C$3*G1311^2)/1000</f>
        <v>423.29634259259257</v>
      </c>
      <c r="W1311">
        <f t="shared" si="248"/>
        <v>343.71663018518518</v>
      </c>
    </row>
    <row r="1312" spans="2:23" x14ac:dyDescent="0.3">
      <c r="B1312" s="6" t="s">
        <v>36</v>
      </c>
      <c r="C1312" s="6">
        <v>1304</v>
      </c>
      <c r="D1312" s="6">
        <v>282</v>
      </c>
      <c r="E1312" s="12">
        <v>75.8</v>
      </c>
      <c r="F1312" s="15">
        <f t="shared" si="249"/>
        <v>5.5555555555556344E-2</v>
      </c>
      <c r="G1312" s="15">
        <f t="shared" si="240"/>
        <v>21.055555555555557</v>
      </c>
      <c r="H1312" s="15"/>
      <c r="I1312" s="15">
        <f t="shared" si="241"/>
        <v>106.93333333333484</v>
      </c>
      <c r="J1312" s="15">
        <f t="shared" si="242"/>
        <v>137.40103989197536</v>
      </c>
      <c r="K1312" s="21">
        <f t="shared" si="243"/>
        <v>188.82288000000003</v>
      </c>
      <c r="L1312" s="17">
        <f>K1312+J1312</f>
        <v>326.22391989197536</v>
      </c>
      <c r="M1312">
        <f>(($C$3*F1312)*$J$3)/2</f>
        <v>17.876580000000253</v>
      </c>
      <c r="N1312">
        <f>(M1312/$J$3)+O1312</f>
        <v>486.62391989197766</v>
      </c>
      <c r="O1312" s="17">
        <f>L1312+I1312</f>
        <v>433.15725322531023</v>
      </c>
      <c r="P1312" s="15">
        <f t="shared" si="244"/>
        <v>10246.136979947752</v>
      </c>
      <c r="Q1312" s="20">
        <f t="shared" si="245"/>
        <v>10246.136979947752</v>
      </c>
      <c r="R1312" s="20">
        <f t="shared" si="250"/>
        <v>8887.9373473290925</v>
      </c>
      <c r="S1312" s="20">
        <f t="shared" si="251"/>
        <v>-4686.6497156282139</v>
      </c>
      <c r="T1312" s="20">
        <f t="shared" si="246"/>
        <v>4686.6497156282139</v>
      </c>
      <c r="U1312" s="20">
        <f t="shared" si="247"/>
        <v>4201.2876317008786</v>
      </c>
      <c r="V1312">
        <f>(0.5*$C$3*G1312^2)/1000</f>
        <v>426.66697037037045</v>
      </c>
      <c r="W1312">
        <f t="shared" si="248"/>
        <v>346.45357994074084</v>
      </c>
    </row>
    <row r="1313" spans="2:23" x14ac:dyDescent="0.3">
      <c r="B1313" s="6" t="s">
        <v>36</v>
      </c>
      <c r="C1313" s="6">
        <v>1305</v>
      </c>
      <c r="D1313" s="6">
        <v>283</v>
      </c>
      <c r="E1313" s="12">
        <v>75.900000000000006</v>
      </c>
      <c r="F1313" s="15">
        <f t="shared" si="249"/>
        <v>2.7777777777778172E-2</v>
      </c>
      <c r="G1313" s="15">
        <f t="shared" si="240"/>
        <v>21.083333333333332</v>
      </c>
      <c r="H1313" s="15"/>
      <c r="I1313" s="15">
        <f t="shared" si="241"/>
        <v>53.466666666667422</v>
      </c>
      <c r="J1313" s="15">
        <f t="shared" si="242"/>
        <v>137.76381475694447</v>
      </c>
      <c r="K1313" s="21">
        <f t="shared" si="243"/>
        <v>188.82288000000003</v>
      </c>
      <c r="L1313" s="17">
        <f>K1313+J1313</f>
        <v>326.5866947569445</v>
      </c>
      <c r="M1313">
        <f>(($C$3*F1313)*$J$3)/2</f>
        <v>8.9382900000001264</v>
      </c>
      <c r="N1313">
        <f>(M1313/$J$3)+O1313</f>
        <v>406.78669475694562</v>
      </c>
      <c r="O1313" s="17">
        <f>L1313+I1313</f>
        <v>380.05336142361193</v>
      </c>
      <c r="P1313" s="15">
        <f t="shared" si="244"/>
        <v>8576.4194811256039</v>
      </c>
      <c r="Q1313" s="20">
        <f t="shared" si="245"/>
        <v>8576.4194811256039</v>
      </c>
      <c r="R1313" s="20">
        <f t="shared" si="250"/>
        <v>8896.5137668102179</v>
      </c>
      <c r="S1313" s="20">
        <f t="shared" si="251"/>
        <v>-4686.6497156282139</v>
      </c>
      <c r="T1313" s="20">
        <f t="shared" si="246"/>
        <v>4686.6497156282139</v>
      </c>
      <c r="U1313" s="20">
        <f t="shared" si="247"/>
        <v>4209.864051182004</v>
      </c>
      <c r="V1313">
        <f>(0.5*$C$3*G1313^2)/1000</f>
        <v>427.79348333333326</v>
      </c>
      <c r="W1313">
        <f t="shared" si="248"/>
        <v>347.36830846666663</v>
      </c>
    </row>
    <row r="1314" spans="2:23" x14ac:dyDescent="0.3">
      <c r="B1314" s="6" t="s">
        <v>36</v>
      </c>
      <c r="C1314" s="6">
        <v>1306</v>
      </c>
      <c r="D1314" s="6">
        <v>284</v>
      </c>
      <c r="E1314" s="12">
        <v>76</v>
      </c>
      <c r="F1314" s="15">
        <f t="shared" si="249"/>
        <v>1.3888888888888099E-2</v>
      </c>
      <c r="G1314" s="15">
        <f t="shared" si="240"/>
        <v>21.111111111111111</v>
      </c>
      <c r="H1314" s="15"/>
      <c r="I1314" s="15">
        <f t="shared" si="241"/>
        <v>26.733333333331814</v>
      </c>
      <c r="J1314" s="15">
        <f t="shared" si="242"/>
        <v>138.1270679012346</v>
      </c>
      <c r="K1314" s="21">
        <f t="shared" si="243"/>
        <v>188.82288000000003</v>
      </c>
      <c r="L1314" s="17">
        <f>K1314+J1314</f>
        <v>326.94994790123462</v>
      </c>
      <c r="M1314">
        <f>(($C$3*F1314)*$J$3)/2</f>
        <v>4.4691449999997461</v>
      </c>
      <c r="N1314">
        <f>(M1314/$J$3)+O1314</f>
        <v>367.04994790123237</v>
      </c>
      <c r="O1314" s="17">
        <f>L1314+I1314</f>
        <v>353.68328123456644</v>
      </c>
      <c r="P1314" s="15">
        <f t="shared" si="244"/>
        <v>7748.8322334704608</v>
      </c>
      <c r="Q1314" s="20">
        <f t="shared" si="245"/>
        <v>7748.8322334704608</v>
      </c>
      <c r="R1314" s="20">
        <f t="shared" si="250"/>
        <v>8904.2625990436882</v>
      </c>
      <c r="S1314" s="20">
        <f t="shared" si="251"/>
        <v>-4686.6497156282139</v>
      </c>
      <c r="T1314" s="20">
        <f t="shared" si="246"/>
        <v>4686.6497156282139</v>
      </c>
      <c r="U1314" s="20">
        <f t="shared" si="247"/>
        <v>4217.6128834154742</v>
      </c>
      <c r="V1314">
        <f>(0.5*$C$3*G1314^2)/1000</f>
        <v>428.92148148148146</v>
      </c>
      <c r="W1314">
        <f t="shared" si="248"/>
        <v>348.28424296296299</v>
      </c>
    </row>
    <row r="1315" spans="2:23" x14ac:dyDescent="0.3">
      <c r="B1315" s="6" t="s">
        <v>36</v>
      </c>
      <c r="C1315" s="6">
        <v>1307</v>
      </c>
      <c r="D1315" s="6">
        <v>285</v>
      </c>
      <c r="E1315" s="12">
        <v>76</v>
      </c>
      <c r="F1315" s="15">
        <f t="shared" si="249"/>
        <v>0</v>
      </c>
      <c r="G1315" s="15">
        <f t="shared" si="240"/>
        <v>21.111111111111111</v>
      </c>
      <c r="H1315" s="15"/>
      <c r="I1315" s="15">
        <f t="shared" si="241"/>
        <v>0</v>
      </c>
      <c r="J1315" s="15">
        <f t="shared" si="242"/>
        <v>138.1270679012346</v>
      </c>
      <c r="K1315" s="21">
        <f t="shared" si="243"/>
        <v>188.82288000000003</v>
      </c>
      <c r="L1315" s="17">
        <f>K1315+J1315</f>
        <v>326.94994790123462</v>
      </c>
      <c r="M1315">
        <f>(($C$3*F1315)*$J$3)/2</f>
        <v>0</v>
      </c>
      <c r="N1315">
        <f>(M1315/$J$3)+O1315</f>
        <v>326.94994790123462</v>
      </c>
      <c r="O1315" s="17">
        <f>L1315+I1315</f>
        <v>326.94994790123462</v>
      </c>
      <c r="P1315" s="15">
        <f t="shared" si="244"/>
        <v>6902.2766779149533</v>
      </c>
      <c r="Q1315" s="20">
        <f t="shared" si="245"/>
        <v>6902.2766779149533</v>
      </c>
      <c r="R1315" s="20">
        <f t="shared" si="250"/>
        <v>8911.1648757216026</v>
      </c>
      <c r="S1315" s="20">
        <f t="shared" si="251"/>
        <v>-4686.6497156282139</v>
      </c>
      <c r="T1315" s="20">
        <f t="shared" si="246"/>
        <v>4686.6497156282139</v>
      </c>
      <c r="U1315" s="20">
        <f t="shared" si="247"/>
        <v>4224.5151600933887</v>
      </c>
      <c r="V1315">
        <f>(0.5*$C$3*G1315^2)/1000</f>
        <v>428.92148148148146</v>
      </c>
      <c r="W1315">
        <f t="shared" si="248"/>
        <v>348.28424296296299</v>
      </c>
    </row>
    <row r="1316" spans="2:23" x14ac:dyDescent="0.3">
      <c r="B1316" s="6" t="s">
        <v>36</v>
      </c>
      <c r="C1316" s="6">
        <v>1308</v>
      </c>
      <c r="D1316" s="6">
        <v>286</v>
      </c>
      <c r="E1316" s="12">
        <v>76</v>
      </c>
      <c r="F1316" s="15">
        <f t="shared" si="249"/>
        <v>-1.3888888888888099E-2</v>
      </c>
      <c r="G1316" s="15">
        <f t="shared" si="240"/>
        <v>21.111111111111111</v>
      </c>
      <c r="H1316" s="15"/>
      <c r="I1316" s="15">
        <f t="shared" si="241"/>
        <v>-26.733333333331814</v>
      </c>
      <c r="J1316" s="15">
        <f t="shared" si="242"/>
        <v>138.1270679012346</v>
      </c>
      <c r="K1316" s="21">
        <f t="shared" si="243"/>
        <v>188.82288000000003</v>
      </c>
      <c r="L1316" s="17">
        <f>K1316+J1316</f>
        <v>326.94994790123462</v>
      </c>
      <c r="M1316">
        <f>(($C$3*F1316)*$J$3)/2</f>
        <v>-4.4691449999997461</v>
      </c>
      <c r="N1316">
        <f>(M1316/$J$3)+O1316</f>
        <v>286.84994790123687</v>
      </c>
      <c r="O1316" s="17">
        <f>L1316+I1316</f>
        <v>300.21661456790281</v>
      </c>
      <c r="P1316" s="15">
        <f t="shared" si="244"/>
        <v>6055.721122359445</v>
      </c>
      <c r="Q1316" s="20">
        <f t="shared" si="245"/>
        <v>6055.721122359445</v>
      </c>
      <c r="R1316" s="20">
        <f t="shared" si="250"/>
        <v>8917.2205968439612</v>
      </c>
      <c r="S1316" s="20">
        <f t="shared" si="251"/>
        <v>-4686.6497156282139</v>
      </c>
      <c r="T1316" s="20">
        <f t="shared" si="246"/>
        <v>4686.6497156282139</v>
      </c>
      <c r="U1316" s="20">
        <f t="shared" si="247"/>
        <v>4230.5708812157472</v>
      </c>
      <c r="V1316">
        <f>(0.5*$C$3*G1316^2)/1000</f>
        <v>428.92148148148146</v>
      </c>
      <c r="W1316">
        <f t="shared" si="248"/>
        <v>348.28424296296299</v>
      </c>
    </row>
    <row r="1317" spans="2:23" x14ac:dyDescent="0.3">
      <c r="B1317" s="6" t="s">
        <v>36</v>
      </c>
      <c r="C1317" s="6">
        <v>1309</v>
      </c>
      <c r="D1317" s="6">
        <v>287</v>
      </c>
      <c r="E1317" s="12">
        <v>75.900000000000006</v>
      </c>
      <c r="F1317" s="15">
        <f t="shared" si="249"/>
        <v>-1.3888888888888099E-2</v>
      </c>
      <c r="G1317" s="15">
        <f t="shared" si="240"/>
        <v>21.083333333333332</v>
      </c>
      <c r="H1317" s="15"/>
      <c r="I1317" s="15">
        <f t="shared" si="241"/>
        <v>-26.733333333331814</v>
      </c>
      <c r="J1317" s="15">
        <f t="shared" si="242"/>
        <v>137.76381475694447</v>
      </c>
      <c r="K1317" s="21">
        <f t="shared" si="243"/>
        <v>188.82288000000003</v>
      </c>
      <c r="L1317" s="17">
        <f>K1317+J1317</f>
        <v>326.5866947569445</v>
      </c>
      <c r="M1317">
        <f>(($C$3*F1317)*$J$3)/2</f>
        <v>-4.4691449999997461</v>
      </c>
      <c r="N1317">
        <f>(M1317/$J$3)+O1317</f>
        <v>286.48669475694675</v>
      </c>
      <c r="O1317" s="17">
        <f>L1317+I1317</f>
        <v>299.85336142361268</v>
      </c>
      <c r="P1317" s="15">
        <f t="shared" si="244"/>
        <v>6040.0944811256268</v>
      </c>
      <c r="Q1317" s="20">
        <f t="shared" si="245"/>
        <v>6040.0944811256268</v>
      </c>
      <c r="R1317" s="20">
        <f t="shared" si="250"/>
        <v>8923.2606913250875</v>
      </c>
      <c r="S1317" s="20">
        <f t="shared" si="251"/>
        <v>-4686.6497156282139</v>
      </c>
      <c r="T1317" s="20">
        <f t="shared" si="246"/>
        <v>4686.6497156282139</v>
      </c>
      <c r="U1317" s="20">
        <f t="shared" si="247"/>
        <v>4236.6109756968735</v>
      </c>
      <c r="V1317">
        <f>(0.5*$C$3*G1317^2)/1000</f>
        <v>427.79348333333326</v>
      </c>
      <c r="W1317">
        <f t="shared" si="248"/>
        <v>347.36830846666663</v>
      </c>
    </row>
    <row r="1318" spans="2:23" x14ac:dyDescent="0.3">
      <c r="B1318" s="6" t="s">
        <v>36</v>
      </c>
      <c r="C1318" s="6">
        <v>1310</v>
      </c>
      <c r="D1318" s="6">
        <v>288</v>
      </c>
      <c r="E1318" s="12">
        <v>75.900000000000006</v>
      </c>
      <c r="F1318" s="15">
        <f t="shared" si="249"/>
        <v>-1.3888888888890073E-2</v>
      </c>
      <c r="G1318" s="15">
        <f t="shared" si="240"/>
        <v>21.083333333333332</v>
      </c>
      <c r="H1318" s="15"/>
      <c r="I1318" s="15">
        <f t="shared" si="241"/>
        <v>-26.733333333335612</v>
      </c>
      <c r="J1318" s="15">
        <f t="shared" si="242"/>
        <v>137.76381475694447</v>
      </c>
      <c r="K1318" s="21">
        <f t="shared" si="243"/>
        <v>188.82288000000003</v>
      </c>
      <c r="L1318" s="17">
        <f>K1318+J1318</f>
        <v>326.5866947569445</v>
      </c>
      <c r="M1318">
        <f>(($C$3*F1318)*$J$3)/2</f>
        <v>-4.4691450000003803</v>
      </c>
      <c r="N1318">
        <f>(M1318/$J$3)+O1318</f>
        <v>286.48669475694106</v>
      </c>
      <c r="O1318" s="17">
        <f>L1318+I1318</f>
        <v>299.85336142360887</v>
      </c>
      <c r="P1318" s="15">
        <f t="shared" si="244"/>
        <v>6040.0944811255067</v>
      </c>
      <c r="Q1318" s="20">
        <f t="shared" si="245"/>
        <v>6040.0944811255067</v>
      </c>
      <c r="R1318" s="20">
        <f t="shared" si="250"/>
        <v>8929.3007858062138</v>
      </c>
      <c r="S1318" s="20">
        <f t="shared" si="251"/>
        <v>-4686.6497156282139</v>
      </c>
      <c r="T1318" s="20">
        <f t="shared" si="246"/>
        <v>4686.6497156282139</v>
      </c>
      <c r="U1318" s="20">
        <f t="shared" si="247"/>
        <v>4242.6510701779998</v>
      </c>
      <c r="V1318">
        <f>(0.5*$C$3*G1318^2)/1000</f>
        <v>427.79348333333326</v>
      </c>
      <c r="W1318">
        <f t="shared" si="248"/>
        <v>347.36830846666663</v>
      </c>
    </row>
    <row r="1319" spans="2:23" x14ac:dyDescent="0.3">
      <c r="B1319" s="6" t="s">
        <v>36</v>
      </c>
      <c r="C1319" s="6">
        <v>1311</v>
      </c>
      <c r="D1319" s="6">
        <v>289</v>
      </c>
      <c r="E1319" s="12">
        <v>75.8</v>
      </c>
      <c r="F1319" s="15">
        <f t="shared" si="249"/>
        <v>-2.7777777777778172E-2</v>
      </c>
      <c r="G1319" s="15">
        <f t="shared" si="240"/>
        <v>21.055555555555557</v>
      </c>
      <c r="H1319" s="15"/>
      <c r="I1319" s="15">
        <f t="shared" si="241"/>
        <v>-53.466666666667422</v>
      </c>
      <c r="J1319" s="15">
        <f t="shared" si="242"/>
        <v>137.40103989197536</v>
      </c>
      <c r="K1319" s="21">
        <f t="shared" si="243"/>
        <v>188.82288000000003</v>
      </c>
      <c r="L1319" s="17">
        <f>K1319+J1319</f>
        <v>326.22391989197536</v>
      </c>
      <c r="M1319">
        <f>(($C$3*F1319)*$J$3)/2</f>
        <v>-8.9382900000001264</v>
      </c>
      <c r="N1319">
        <f>(M1319/$J$3)+O1319</f>
        <v>246.0239198919742</v>
      </c>
      <c r="O1319" s="17">
        <f>L1319+I1319</f>
        <v>272.75725322530792</v>
      </c>
      <c r="P1319" s="15">
        <f t="shared" si="244"/>
        <v>5180.1703132810126</v>
      </c>
      <c r="Q1319" s="20">
        <f t="shared" si="245"/>
        <v>5180.1703132810126</v>
      </c>
      <c r="R1319" s="20">
        <f t="shared" si="250"/>
        <v>8934.4809561194943</v>
      </c>
      <c r="S1319" s="20">
        <f t="shared" si="251"/>
        <v>-4686.6497156282139</v>
      </c>
      <c r="T1319" s="20">
        <f t="shared" si="246"/>
        <v>4686.6497156282139</v>
      </c>
      <c r="U1319" s="20">
        <f t="shared" si="247"/>
        <v>4247.8312404912804</v>
      </c>
      <c r="V1319">
        <f>(0.5*$C$3*G1319^2)/1000</f>
        <v>426.66697037037045</v>
      </c>
      <c r="W1319">
        <f t="shared" si="248"/>
        <v>346.45357994074084</v>
      </c>
    </row>
    <row r="1320" spans="2:23" x14ac:dyDescent="0.3">
      <c r="B1320" s="6" t="s">
        <v>36</v>
      </c>
      <c r="C1320" s="6">
        <v>1312</v>
      </c>
      <c r="D1320" s="6">
        <v>290</v>
      </c>
      <c r="E1320" s="12">
        <v>75.7</v>
      </c>
      <c r="F1320" s="15">
        <f t="shared" si="249"/>
        <v>-4.1666666666666269E-2</v>
      </c>
      <c r="G1320" s="15">
        <f t="shared" si="240"/>
        <v>21.027777777777779</v>
      </c>
      <c r="H1320" s="15"/>
      <c r="I1320" s="15">
        <f t="shared" si="241"/>
        <v>-80.199999999999235</v>
      </c>
      <c r="J1320" s="15">
        <f t="shared" si="242"/>
        <v>137.03874330632721</v>
      </c>
      <c r="K1320" s="21">
        <f t="shared" si="243"/>
        <v>188.82288000000003</v>
      </c>
      <c r="L1320" s="17">
        <f>K1320+J1320</f>
        <v>325.86162330632726</v>
      </c>
      <c r="M1320">
        <f>(($C$3*F1320)*$J$3)/2</f>
        <v>-13.407434999999872</v>
      </c>
      <c r="N1320">
        <f>(M1320/$J$3)+O1320</f>
        <v>205.56162330632839</v>
      </c>
      <c r="O1320" s="17">
        <f>L1320+I1320</f>
        <v>245.66162330632801</v>
      </c>
      <c r="P1320" s="15">
        <f t="shared" si="244"/>
        <v>4322.5041345247391</v>
      </c>
      <c r="Q1320" s="20">
        <f t="shared" si="245"/>
        <v>4322.5041345247391</v>
      </c>
      <c r="R1320" s="20">
        <f t="shared" si="250"/>
        <v>8938.8034602540192</v>
      </c>
      <c r="S1320" s="20">
        <f t="shared" si="251"/>
        <v>-4686.6497156282139</v>
      </c>
      <c r="T1320" s="20">
        <f t="shared" si="246"/>
        <v>4686.6497156282139</v>
      </c>
      <c r="U1320" s="20">
        <f t="shared" si="247"/>
        <v>4252.1537446258053</v>
      </c>
      <c r="V1320">
        <f>(0.5*$C$3*G1320^2)/1000</f>
        <v>425.54194259259259</v>
      </c>
      <c r="W1320">
        <f t="shared" si="248"/>
        <v>345.54005738518521</v>
      </c>
    </row>
    <row r="1321" spans="2:23" x14ac:dyDescent="0.3">
      <c r="B1321" s="6" t="s">
        <v>36</v>
      </c>
      <c r="C1321" s="6">
        <v>1313</v>
      </c>
      <c r="D1321" s="6">
        <v>291</v>
      </c>
      <c r="E1321" s="12">
        <v>75.5</v>
      </c>
      <c r="F1321" s="15">
        <f t="shared" si="249"/>
        <v>-6.9444444444444448E-2</v>
      </c>
      <c r="G1321" s="15">
        <f t="shared" si="240"/>
        <v>20.972222222222221</v>
      </c>
      <c r="H1321" s="15"/>
      <c r="I1321" s="15">
        <f t="shared" si="241"/>
        <v>-133.66666666666666</v>
      </c>
      <c r="J1321" s="15">
        <f t="shared" si="242"/>
        <v>136.31558497299386</v>
      </c>
      <c r="K1321" s="21">
        <f t="shared" si="243"/>
        <v>188.82288000000003</v>
      </c>
      <c r="L1321" s="17">
        <f>K1321+J1321</f>
        <v>325.13846497299392</v>
      </c>
      <c r="M1321">
        <f>(($C$3*F1321)*$J$3)/2</f>
        <v>-22.345724999999998</v>
      </c>
      <c r="N1321">
        <f>(M1321/$J$3)+O1321</f>
        <v>124.63846497299393</v>
      </c>
      <c r="O1321" s="17">
        <f>L1321+I1321</f>
        <v>191.47179830632726</v>
      </c>
      <c r="P1321" s="15">
        <f t="shared" si="244"/>
        <v>2613.9455848502894</v>
      </c>
      <c r="Q1321" s="20">
        <f t="shared" si="245"/>
        <v>2613.9455848502894</v>
      </c>
      <c r="R1321" s="20">
        <f t="shared" si="250"/>
        <v>8941.4174058388689</v>
      </c>
      <c r="S1321" s="20">
        <f t="shared" si="251"/>
        <v>-4686.6497156282139</v>
      </c>
      <c r="T1321" s="20">
        <f t="shared" si="246"/>
        <v>4686.6497156282139</v>
      </c>
      <c r="U1321" s="20">
        <f t="shared" si="247"/>
        <v>4254.767690210655</v>
      </c>
      <c r="V1321">
        <f>(0.5*$C$3*G1321^2)/1000</f>
        <v>423.29634259259257</v>
      </c>
      <c r="W1321">
        <f t="shared" si="248"/>
        <v>343.71663018518518</v>
      </c>
    </row>
    <row r="1322" spans="2:23" x14ac:dyDescent="0.3">
      <c r="B1322" s="6" t="s">
        <v>36</v>
      </c>
      <c r="C1322" s="6">
        <v>1314</v>
      </c>
      <c r="D1322" s="6">
        <v>292</v>
      </c>
      <c r="E1322" s="12">
        <v>75.2</v>
      </c>
      <c r="F1322" s="15">
        <f t="shared" si="249"/>
        <v>-6.9444444444444448E-2</v>
      </c>
      <c r="G1322" s="15">
        <f t="shared" si="240"/>
        <v>20.888888888888889</v>
      </c>
      <c r="H1322" s="15"/>
      <c r="I1322" s="15">
        <f t="shared" si="241"/>
        <v>-133.66666666666666</v>
      </c>
      <c r="J1322" s="15">
        <f t="shared" si="242"/>
        <v>135.23443456790125</v>
      </c>
      <c r="K1322" s="21">
        <f t="shared" si="243"/>
        <v>188.82288000000003</v>
      </c>
      <c r="L1322" s="17">
        <f>K1322+J1322</f>
        <v>324.05731456790124</v>
      </c>
      <c r="M1322">
        <f>(($C$3*F1322)*$J$3)/2</f>
        <v>-22.345724999999998</v>
      </c>
      <c r="N1322">
        <f>(M1322/$J$3)+O1322</f>
        <v>123.55731456790126</v>
      </c>
      <c r="O1322" s="17">
        <f>L1322+I1322</f>
        <v>190.39064790123459</v>
      </c>
      <c r="P1322" s="15">
        <f t="shared" si="244"/>
        <v>2580.9750154183821</v>
      </c>
      <c r="Q1322" s="20">
        <f t="shared" si="245"/>
        <v>2580.9750154183821</v>
      </c>
      <c r="R1322" s="20">
        <f t="shared" si="250"/>
        <v>8943.9983808542875</v>
      </c>
      <c r="S1322" s="20">
        <f t="shared" si="251"/>
        <v>-4686.6497156282139</v>
      </c>
      <c r="T1322" s="20">
        <f t="shared" si="246"/>
        <v>4686.6497156282139</v>
      </c>
      <c r="U1322" s="20">
        <f t="shared" si="247"/>
        <v>4257.3486652260735</v>
      </c>
      <c r="V1322">
        <f>(0.5*$C$3*G1322^2)/1000</f>
        <v>419.93908148148142</v>
      </c>
      <c r="W1322">
        <f t="shared" si="248"/>
        <v>340.99053416296294</v>
      </c>
    </row>
    <row r="1323" spans="2:23" x14ac:dyDescent="0.3">
      <c r="B1323" s="6" t="s">
        <v>36</v>
      </c>
      <c r="C1323" s="6">
        <v>1315</v>
      </c>
      <c r="D1323" s="6">
        <v>293</v>
      </c>
      <c r="E1323" s="12">
        <v>75</v>
      </c>
      <c r="F1323" s="15">
        <f t="shared" si="249"/>
        <v>-6.9444444444444448E-2</v>
      </c>
      <c r="G1323" s="15">
        <f t="shared" si="240"/>
        <v>20.833333333333332</v>
      </c>
      <c r="H1323" s="15"/>
      <c r="I1323" s="15">
        <f t="shared" si="241"/>
        <v>-133.66666666666666</v>
      </c>
      <c r="J1323" s="15">
        <f t="shared" si="242"/>
        <v>134.51605902777777</v>
      </c>
      <c r="K1323" s="21">
        <f t="shared" si="243"/>
        <v>188.82288000000003</v>
      </c>
      <c r="L1323" s="17">
        <f>K1323+J1323</f>
        <v>323.33893902777777</v>
      </c>
      <c r="M1323">
        <f>(($C$3*F1323)*$J$3)/2</f>
        <v>-22.345724999999998</v>
      </c>
      <c r="N1323">
        <f>(M1323/$J$3)+O1323</f>
        <v>122.83893902777778</v>
      </c>
      <c r="O1323" s="17">
        <f>L1323+I1323</f>
        <v>189.67227236111111</v>
      </c>
      <c r="P1323" s="15">
        <f t="shared" si="244"/>
        <v>2559.1445630787039</v>
      </c>
      <c r="Q1323" s="20">
        <f t="shared" si="245"/>
        <v>2559.1445630787039</v>
      </c>
      <c r="R1323" s="20">
        <f t="shared" si="250"/>
        <v>8946.5575254173655</v>
      </c>
      <c r="S1323" s="20">
        <f t="shared" si="251"/>
        <v>-4686.6497156282139</v>
      </c>
      <c r="T1323" s="20">
        <f t="shared" si="246"/>
        <v>4686.6497156282139</v>
      </c>
      <c r="U1323" s="20">
        <f t="shared" si="247"/>
        <v>4259.9078097891515</v>
      </c>
      <c r="V1323">
        <f>(0.5*$C$3*G1323^2)/1000</f>
        <v>417.70833333333326</v>
      </c>
      <c r="W1323">
        <f t="shared" si="248"/>
        <v>339.17916666666662</v>
      </c>
    </row>
    <row r="1324" spans="2:23" x14ac:dyDescent="0.3">
      <c r="B1324" s="6" t="s">
        <v>36</v>
      </c>
      <c r="C1324" s="6">
        <v>1316</v>
      </c>
      <c r="D1324" s="6">
        <v>294</v>
      </c>
      <c r="E1324" s="12">
        <v>74.7</v>
      </c>
      <c r="F1324" s="15">
        <f t="shared" si="249"/>
        <v>-0.12500000000000078</v>
      </c>
      <c r="G1324" s="15">
        <f t="shared" si="240"/>
        <v>20.75</v>
      </c>
      <c r="H1324" s="15"/>
      <c r="I1324" s="15">
        <f t="shared" si="241"/>
        <v>-240.6000000000015</v>
      </c>
      <c r="J1324" s="15">
        <f t="shared" si="242"/>
        <v>133.44208281250002</v>
      </c>
      <c r="K1324" s="21">
        <f t="shared" si="243"/>
        <v>188.82288000000003</v>
      </c>
      <c r="L1324" s="17">
        <f>K1324+J1324</f>
        <v>322.26496281250002</v>
      </c>
      <c r="M1324">
        <f>(($C$3*F1324)*$J$3)/2</f>
        <v>-40.222305000000247</v>
      </c>
      <c r="N1324">
        <f>(M1324/$J$3)+O1324</f>
        <v>-38.635037187502235</v>
      </c>
      <c r="O1324" s="17">
        <f>L1324+I1324</f>
        <v>81.664962812498516</v>
      </c>
      <c r="P1324" s="15">
        <f t="shared" si="244"/>
        <v>-801.67702164067134</v>
      </c>
      <c r="Q1324" s="20">
        <f t="shared" si="245"/>
        <v>-801.67702164067134</v>
      </c>
      <c r="R1324" s="20">
        <f t="shared" si="250"/>
        <v>8946.5575254173655</v>
      </c>
      <c r="S1324" s="20">
        <f t="shared" si="251"/>
        <v>-4687.4513926498548</v>
      </c>
      <c r="T1324" s="20">
        <f t="shared" si="246"/>
        <v>4687.4513926498548</v>
      </c>
      <c r="U1324" s="20">
        <f t="shared" si="247"/>
        <v>4259.1061327675106</v>
      </c>
      <c r="V1324">
        <f>(0.5*$C$3*G1324^2)/1000</f>
        <v>414.37334999999996</v>
      </c>
      <c r="W1324">
        <f t="shared" si="248"/>
        <v>336.47116019999999</v>
      </c>
    </row>
    <row r="1325" spans="2:23" x14ac:dyDescent="0.3">
      <c r="B1325" s="6" t="s">
        <v>36</v>
      </c>
      <c r="C1325" s="6">
        <v>1317</v>
      </c>
      <c r="D1325" s="6">
        <v>295</v>
      </c>
      <c r="E1325" s="12">
        <v>74.099999999999994</v>
      </c>
      <c r="F1325" s="15">
        <f t="shared" si="249"/>
        <v>-0.1388888888888889</v>
      </c>
      <c r="G1325" s="15">
        <f t="shared" si="240"/>
        <v>20.583333333333332</v>
      </c>
      <c r="H1325" s="15"/>
      <c r="I1325" s="15">
        <f t="shared" si="241"/>
        <v>-267.33333333333331</v>
      </c>
      <c r="J1325" s="15">
        <f t="shared" si="242"/>
        <v>131.30704392361113</v>
      </c>
      <c r="K1325" s="21">
        <f t="shared" si="243"/>
        <v>188.82288000000003</v>
      </c>
      <c r="L1325" s="17">
        <f>K1325+J1325</f>
        <v>320.12992392361116</v>
      </c>
      <c r="M1325">
        <f>(($C$3*F1325)*$J$3)/2</f>
        <v>-44.691449999999996</v>
      </c>
      <c r="N1325">
        <f>(M1325/$J$3)+O1325</f>
        <v>-80.870076076388813</v>
      </c>
      <c r="O1325" s="17">
        <f>L1325+I1325</f>
        <v>52.796590590277845</v>
      </c>
      <c r="P1325" s="15">
        <f t="shared" si="244"/>
        <v>-1664.5757325723364</v>
      </c>
      <c r="Q1325" s="20">
        <f t="shared" si="245"/>
        <v>-1664.5757325723364</v>
      </c>
      <c r="R1325" s="20">
        <f t="shared" si="250"/>
        <v>8946.5575254173655</v>
      </c>
      <c r="S1325" s="20">
        <f t="shared" si="251"/>
        <v>-4689.1159683824271</v>
      </c>
      <c r="T1325" s="20">
        <f t="shared" si="246"/>
        <v>4689.1159683824271</v>
      </c>
      <c r="U1325" s="20">
        <f t="shared" si="247"/>
        <v>4257.4415570349383</v>
      </c>
      <c r="V1325">
        <f>(0.5*$C$3*G1325^2)/1000</f>
        <v>407.7434833333333</v>
      </c>
      <c r="W1325">
        <f t="shared" si="248"/>
        <v>331.08770846666664</v>
      </c>
    </row>
    <row r="1326" spans="2:23" x14ac:dyDescent="0.3">
      <c r="B1326" s="6" t="s">
        <v>36</v>
      </c>
      <c r="C1326" s="6">
        <v>1318</v>
      </c>
      <c r="D1326" s="6">
        <v>296</v>
      </c>
      <c r="E1326" s="12">
        <v>73.7</v>
      </c>
      <c r="F1326" s="15">
        <f t="shared" si="249"/>
        <v>-0.11111111111111072</v>
      </c>
      <c r="G1326" s="15">
        <f t="shared" si="240"/>
        <v>20.472222222222221</v>
      </c>
      <c r="H1326" s="15"/>
      <c r="I1326" s="15">
        <f t="shared" si="241"/>
        <v>-213.86666666666591</v>
      </c>
      <c r="J1326" s="15">
        <f t="shared" si="242"/>
        <v>129.89325025077162</v>
      </c>
      <c r="K1326" s="21">
        <f t="shared" si="243"/>
        <v>188.82288000000003</v>
      </c>
      <c r="L1326" s="17">
        <f>K1326+J1326</f>
        <v>318.71613025077164</v>
      </c>
      <c r="M1326">
        <f>(($C$3*F1326)*$J$3)/2</f>
        <v>-35.753159999999873</v>
      </c>
      <c r="N1326">
        <f>(M1326/$J$3)+O1326</f>
        <v>-2.0838697492272189</v>
      </c>
      <c r="O1326" s="17">
        <f>L1326+I1326</f>
        <v>104.84946358410573</v>
      </c>
      <c r="P1326" s="15">
        <f t="shared" si="244"/>
        <v>-42.661444588346122</v>
      </c>
      <c r="Q1326" s="20">
        <f t="shared" si="245"/>
        <v>-42.661444588346122</v>
      </c>
      <c r="R1326" s="20">
        <f t="shared" si="250"/>
        <v>8946.5575254173655</v>
      </c>
      <c r="S1326" s="20">
        <f t="shared" si="251"/>
        <v>-4689.1586298270158</v>
      </c>
      <c r="T1326" s="20">
        <f t="shared" si="246"/>
        <v>4689.1586298270158</v>
      </c>
      <c r="U1326" s="20">
        <f t="shared" si="247"/>
        <v>4257.3988955903496</v>
      </c>
      <c r="V1326">
        <f>(0.5*$C$3*G1326^2)/1000</f>
        <v>403.35327592592586</v>
      </c>
      <c r="W1326">
        <f t="shared" si="248"/>
        <v>327.52286005185181</v>
      </c>
    </row>
    <row r="1327" spans="2:23" x14ac:dyDescent="0.3">
      <c r="B1327" s="6" t="s">
        <v>36</v>
      </c>
      <c r="C1327" s="6">
        <v>1319</v>
      </c>
      <c r="D1327" s="6">
        <v>297</v>
      </c>
      <c r="E1327" s="12">
        <v>73.3</v>
      </c>
      <c r="F1327" s="15">
        <f t="shared" si="249"/>
        <v>-2.7777777777778172E-2</v>
      </c>
      <c r="G1327" s="15">
        <f t="shared" si="240"/>
        <v>20.361111111111111</v>
      </c>
      <c r="H1327" s="15"/>
      <c r="I1327" s="15">
        <f t="shared" si="241"/>
        <v>-53.466666666667422</v>
      </c>
      <c r="J1327" s="15">
        <f t="shared" si="242"/>
        <v>128.48710904706792</v>
      </c>
      <c r="K1327" s="21">
        <f t="shared" si="243"/>
        <v>188.82288000000003</v>
      </c>
      <c r="L1327" s="17">
        <f>K1327+J1327</f>
        <v>317.30998904706792</v>
      </c>
      <c r="M1327">
        <f>(($C$3*F1327)*$J$3)/2</f>
        <v>-8.9382900000001264</v>
      </c>
      <c r="N1327">
        <f>(M1327/$J$3)+O1327</f>
        <v>237.10998904706676</v>
      </c>
      <c r="O1327" s="17">
        <f>L1327+I1327</f>
        <v>263.84332238040048</v>
      </c>
      <c r="P1327" s="15">
        <f t="shared" si="244"/>
        <v>4827.8228325416649</v>
      </c>
      <c r="Q1327" s="20">
        <f t="shared" si="245"/>
        <v>4827.8228325416649</v>
      </c>
      <c r="R1327" s="20">
        <f t="shared" si="250"/>
        <v>8951.3853482499071</v>
      </c>
      <c r="S1327" s="20">
        <f t="shared" si="251"/>
        <v>-4689.1586298270158</v>
      </c>
      <c r="T1327" s="20">
        <f t="shared" si="246"/>
        <v>4689.1586298270158</v>
      </c>
      <c r="U1327" s="20">
        <f t="shared" si="247"/>
        <v>4262.2267184228913</v>
      </c>
      <c r="V1327">
        <f>(0.5*$C$3*G1327^2)/1000</f>
        <v>398.98683148148149</v>
      </c>
      <c r="W1327">
        <f t="shared" si="248"/>
        <v>323.97730716296297</v>
      </c>
    </row>
    <row r="1328" spans="2:23" x14ac:dyDescent="0.3">
      <c r="B1328" s="6" t="s">
        <v>36</v>
      </c>
      <c r="C1328" s="6">
        <v>1320</v>
      </c>
      <c r="D1328" s="6">
        <v>298</v>
      </c>
      <c r="E1328" s="12">
        <v>73.5</v>
      </c>
      <c r="F1328" s="15">
        <f t="shared" si="249"/>
        <v>9.7222222222222612E-2</v>
      </c>
      <c r="G1328" s="15">
        <f t="shared" si="240"/>
        <v>20.416666666666668</v>
      </c>
      <c r="H1328" s="15"/>
      <c r="I1328" s="15">
        <f t="shared" si="241"/>
        <v>187.13333333333409</v>
      </c>
      <c r="J1328" s="15">
        <f t="shared" si="242"/>
        <v>129.18922309027781</v>
      </c>
      <c r="K1328" s="21">
        <f t="shared" si="243"/>
        <v>188.82288000000003</v>
      </c>
      <c r="L1328" s="17">
        <f>K1328+J1328</f>
        <v>318.01210309027783</v>
      </c>
      <c r="M1328">
        <f>(($C$3*F1328)*$J$3)/2</f>
        <v>31.284015000000124</v>
      </c>
      <c r="N1328">
        <f>(M1328/$J$3)+O1328</f>
        <v>598.71210309027902</v>
      </c>
      <c r="O1328" s="17">
        <f>L1328+I1328</f>
        <v>505.14543642361195</v>
      </c>
      <c r="P1328" s="15">
        <f t="shared" si="244"/>
        <v>12223.705438093197</v>
      </c>
      <c r="Q1328" s="20">
        <f t="shared" si="245"/>
        <v>12223.705438093197</v>
      </c>
      <c r="R1328" s="20">
        <f t="shared" si="250"/>
        <v>8963.6090536880001</v>
      </c>
      <c r="S1328" s="20">
        <f t="shared" si="251"/>
        <v>-4689.1586298270158</v>
      </c>
      <c r="T1328" s="20">
        <f t="shared" si="246"/>
        <v>4689.1586298270158</v>
      </c>
      <c r="U1328" s="20">
        <f t="shared" si="247"/>
        <v>4274.4504238609843</v>
      </c>
      <c r="V1328">
        <f>(0.5*$C$3*G1328^2)/1000</f>
        <v>401.16708333333338</v>
      </c>
      <c r="W1328">
        <f t="shared" si="248"/>
        <v>325.74767166666675</v>
      </c>
    </row>
    <row r="1329" spans="2:23" x14ac:dyDescent="0.3">
      <c r="B1329" s="6" t="s">
        <v>36</v>
      </c>
      <c r="C1329" s="6">
        <v>1321</v>
      </c>
      <c r="D1329" s="6">
        <v>299</v>
      </c>
      <c r="E1329" s="12">
        <v>74</v>
      </c>
      <c r="F1329" s="15">
        <f t="shared" si="249"/>
        <v>0.19444444444444522</v>
      </c>
      <c r="G1329" s="15">
        <f t="shared" si="240"/>
        <v>20.555555555555557</v>
      </c>
      <c r="H1329" s="15"/>
      <c r="I1329" s="15">
        <f t="shared" si="241"/>
        <v>374.26666666666819</v>
      </c>
      <c r="J1329" s="15">
        <f t="shared" si="242"/>
        <v>130.95287808641982</v>
      </c>
      <c r="K1329" s="21">
        <f t="shared" si="243"/>
        <v>188.82288000000003</v>
      </c>
      <c r="L1329" s="17">
        <f>K1329+J1329</f>
        <v>319.77575808641984</v>
      </c>
      <c r="M1329">
        <f>(($C$3*F1329)*$J$3)/2</f>
        <v>62.568030000000249</v>
      </c>
      <c r="N1329">
        <f>(M1329/$J$3)+O1329</f>
        <v>881.17575808642209</v>
      </c>
      <c r="O1329" s="17">
        <f>L1329+I1329</f>
        <v>694.04242475308797</v>
      </c>
      <c r="P1329" s="15">
        <f t="shared" si="244"/>
        <v>18113.057249554233</v>
      </c>
      <c r="Q1329" s="20">
        <f t="shared" si="245"/>
        <v>18113.057249554233</v>
      </c>
      <c r="R1329" s="20">
        <f t="shared" si="250"/>
        <v>8981.722110937555</v>
      </c>
      <c r="S1329" s="20">
        <f t="shared" si="251"/>
        <v>-4689.1586298270158</v>
      </c>
      <c r="T1329" s="20">
        <f t="shared" si="246"/>
        <v>4689.1586298270158</v>
      </c>
      <c r="U1329" s="20">
        <f t="shared" si="247"/>
        <v>4292.5634811105392</v>
      </c>
      <c r="V1329">
        <f>(0.5*$C$3*G1329^2)/1000</f>
        <v>406.64370370370375</v>
      </c>
      <c r="W1329">
        <f t="shared" si="248"/>
        <v>330.19468740740746</v>
      </c>
    </row>
    <row r="1330" spans="2:23" x14ac:dyDescent="0.3">
      <c r="B1330" s="6" t="s">
        <v>36</v>
      </c>
      <c r="C1330" s="6">
        <v>1322</v>
      </c>
      <c r="D1330" s="6">
        <v>300</v>
      </c>
      <c r="E1330" s="12">
        <v>74.900000000000006</v>
      </c>
      <c r="F1330" s="15">
        <f t="shared" si="249"/>
        <v>0.29166666666666585</v>
      </c>
      <c r="G1330" s="15">
        <f t="shared" si="240"/>
        <v>20.805555555555557</v>
      </c>
      <c r="H1330" s="15"/>
      <c r="I1330" s="15">
        <f t="shared" si="241"/>
        <v>561.39999999999839</v>
      </c>
      <c r="J1330" s="15">
        <f t="shared" si="242"/>
        <v>134.15758867669757</v>
      </c>
      <c r="K1330" s="21">
        <f t="shared" si="243"/>
        <v>188.82288000000003</v>
      </c>
      <c r="L1330" s="17">
        <f>K1330+J1330</f>
        <v>322.98046867669757</v>
      </c>
      <c r="M1330">
        <f>(($C$3*F1330)*$J$3)/2</f>
        <v>93.85204499999972</v>
      </c>
      <c r="N1330">
        <f>(M1330/$J$3)+O1330</f>
        <v>1165.0804686766951</v>
      </c>
      <c r="O1330" s="17">
        <f>L1330+I1330</f>
        <v>884.38046867669595</v>
      </c>
      <c r="P1330" s="15">
        <f t="shared" si="244"/>
        <v>24240.146417745687</v>
      </c>
      <c r="Q1330" s="20">
        <f t="shared" si="245"/>
        <v>24240.146417745687</v>
      </c>
      <c r="R1330" s="20">
        <f t="shared" si="250"/>
        <v>9005.9622573553006</v>
      </c>
      <c r="S1330" s="20">
        <f t="shared" si="251"/>
        <v>-4689.1586298270158</v>
      </c>
      <c r="T1330" s="20">
        <f t="shared" si="246"/>
        <v>4689.1586298270158</v>
      </c>
      <c r="U1330" s="20">
        <f t="shared" si="247"/>
        <v>4316.8036275282848</v>
      </c>
      <c r="V1330">
        <f>(0.5*$C$3*G1330^2)/1000</f>
        <v>416.59518703703708</v>
      </c>
      <c r="W1330">
        <f t="shared" si="248"/>
        <v>338.27529187407413</v>
      </c>
    </row>
    <row r="1331" spans="2:23" x14ac:dyDescent="0.3">
      <c r="B1331" s="6" t="s">
        <v>36</v>
      </c>
      <c r="C1331" s="6">
        <v>1323</v>
      </c>
      <c r="D1331" s="6">
        <v>301</v>
      </c>
      <c r="E1331" s="12">
        <v>76.099999999999994</v>
      </c>
      <c r="F1331" s="15">
        <f t="shared" si="249"/>
        <v>0.38888888888888851</v>
      </c>
      <c r="G1331" s="15">
        <f t="shared" si="240"/>
        <v>21.138888888888889</v>
      </c>
      <c r="H1331" s="15"/>
      <c r="I1331" s="15">
        <f t="shared" si="241"/>
        <v>748.53333333333262</v>
      </c>
      <c r="J1331" s="15">
        <f t="shared" si="242"/>
        <v>138.49079932484571</v>
      </c>
      <c r="K1331" s="21">
        <f t="shared" si="243"/>
        <v>188.82288000000003</v>
      </c>
      <c r="L1331" s="17">
        <f>K1331+J1331</f>
        <v>327.31367932484574</v>
      </c>
      <c r="M1331">
        <f>(($C$3*F1331)*$J$3)/2</f>
        <v>125.13605999999987</v>
      </c>
      <c r="N1331">
        <f>(M1331/$J$3)+O1331</f>
        <v>1450.1136793248447</v>
      </c>
      <c r="O1331" s="17">
        <f>L1331+I1331</f>
        <v>1075.8470126581783</v>
      </c>
      <c r="P1331" s="15">
        <f t="shared" si="244"/>
        <v>30653.791943505745</v>
      </c>
      <c r="Q1331" s="20">
        <f t="shared" si="245"/>
        <v>30653.791943505745</v>
      </c>
      <c r="R1331" s="20">
        <f t="shared" si="250"/>
        <v>9036.6160492988056</v>
      </c>
      <c r="S1331" s="20">
        <f t="shared" si="251"/>
        <v>-4689.1586298270158</v>
      </c>
      <c r="T1331" s="20">
        <f t="shared" si="246"/>
        <v>4689.1586298270158</v>
      </c>
      <c r="U1331" s="20">
        <f t="shared" si="247"/>
        <v>4347.4574194717898</v>
      </c>
      <c r="V1331">
        <f>(0.5*$C$3*G1331^2)/1000</f>
        <v>430.05096481481479</v>
      </c>
      <c r="W1331">
        <f t="shared" si="248"/>
        <v>349.20138342962963</v>
      </c>
    </row>
    <row r="1332" spans="2:23" x14ac:dyDescent="0.3">
      <c r="B1332" s="6" t="s">
        <v>36</v>
      </c>
      <c r="C1332" s="6">
        <v>1324</v>
      </c>
      <c r="D1332" s="6">
        <v>302</v>
      </c>
      <c r="E1332" s="12">
        <v>77.7</v>
      </c>
      <c r="F1332" s="15">
        <f t="shared" si="249"/>
        <v>0.43055555555555675</v>
      </c>
      <c r="G1332" s="15">
        <f t="shared" si="240"/>
        <v>21.583333333333332</v>
      </c>
      <c r="H1332" s="15"/>
      <c r="I1332" s="15">
        <f t="shared" si="241"/>
        <v>828.73333333333562</v>
      </c>
      <c r="J1332" s="15">
        <f t="shared" si="242"/>
        <v>144.37554809027779</v>
      </c>
      <c r="K1332" s="21">
        <f t="shared" si="243"/>
        <v>188.82288000000003</v>
      </c>
      <c r="L1332" s="17">
        <f>K1332+J1332</f>
        <v>333.19842809027784</v>
      </c>
      <c r="M1332">
        <f>(($C$3*F1332)*$J$3)/2</f>
        <v>138.54349500000038</v>
      </c>
      <c r="N1332">
        <f>(M1332/$J$3)+O1332</f>
        <v>1576.298428090281</v>
      </c>
      <c r="O1332" s="17">
        <f>L1332+I1332</f>
        <v>1161.9317614236134</v>
      </c>
      <c r="P1332" s="15">
        <f t="shared" si="244"/>
        <v>34021.774406281897</v>
      </c>
      <c r="Q1332" s="20">
        <f t="shared" si="245"/>
        <v>34021.774406281897</v>
      </c>
      <c r="R1332" s="20">
        <f t="shared" si="250"/>
        <v>9070.6378237050867</v>
      </c>
      <c r="S1332" s="20">
        <f t="shared" si="251"/>
        <v>-4689.1586298270158</v>
      </c>
      <c r="T1332" s="20">
        <f t="shared" si="246"/>
        <v>4689.1586298270158</v>
      </c>
      <c r="U1332" s="20">
        <f t="shared" si="247"/>
        <v>4381.4791938780709</v>
      </c>
      <c r="V1332">
        <f>(0.5*$C$3*G1332^2)/1000</f>
        <v>448.32468333333327</v>
      </c>
      <c r="W1332">
        <f t="shared" si="248"/>
        <v>364.03964286666661</v>
      </c>
    </row>
    <row r="1333" spans="2:23" x14ac:dyDescent="0.3">
      <c r="B1333" s="6" t="s">
        <v>36</v>
      </c>
      <c r="C1333" s="6">
        <v>1325</v>
      </c>
      <c r="D1333" s="6">
        <v>303</v>
      </c>
      <c r="E1333" s="12">
        <v>79.2</v>
      </c>
      <c r="F1333" s="15">
        <f t="shared" si="249"/>
        <v>0.36111111111111033</v>
      </c>
      <c r="G1333" s="15">
        <f t="shared" si="240"/>
        <v>22</v>
      </c>
      <c r="H1333" s="15"/>
      <c r="I1333" s="15">
        <f t="shared" si="241"/>
        <v>695.06666666666513</v>
      </c>
      <c r="J1333" s="15">
        <f t="shared" si="242"/>
        <v>150.00370000000004</v>
      </c>
      <c r="K1333" s="21">
        <f t="shared" si="243"/>
        <v>188.82288000000003</v>
      </c>
      <c r="L1333" s="17">
        <f>K1333+J1333</f>
        <v>338.82658000000004</v>
      </c>
      <c r="M1333">
        <f>(($C$3*F1333)*$J$3)/2</f>
        <v>116.19776999999974</v>
      </c>
      <c r="N1333">
        <f>(M1333/$J$3)+O1333</f>
        <v>1381.4265799999978</v>
      </c>
      <c r="O1333" s="17">
        <f>L1333+I1333</f>
        <v>1033.8932466666652</v>
      </c>
      <c r="P1333" s="15">
        <f t="shared" si="244"/>
        <v>30391.38475999995</v>
      </c>
      <c r="Q1333" s="20">
        <f t="shared" si="245"/>
        <v>30391.38475999995</v>
      </c>
      <c r="R1333" s="20">
        <f t="shared" si="250"/>
        <v>9101.0292084650864</v>
      </c>
      <c r="S1333" s="20">
        <f t="shared" si="251"/>
        <v>-4689.1586298270158</v>
      </c>
      <c r="T1333" s="20">
        <f t="shared" si="246"/>
        <v>4689.1586298270158</v>
      </c>
      <c r="U1333" s="20">
        <f t="shared" si="247"/>
        <v>4411.8705786380706</v>
      </c>
      <c r="V1333">
        <f>(0.5*$C$3*G1333^2)/1000</f>
        <v>465.80159999999995</v>
      </c>
      <c r="W1333">
        <f t="shared" si="248"/>
        <v>378.23089920000001</v>
      </c>
    </row>
    <row r="1334" spans="2:23" x14ac:dyDescent="0.3">
      <c r="B1334" s="6" t="s">
        <v>36</v>
      </c>
      <c r="C1334" s="6">
        <v>1326</v>
      </c>
      <c r="D1334" s="6">
        <v>304</v>
      </c>
      <c r="E1334" s="12">
        <v>80.3</v>
      </c>
      <c r="F1334" s="15">
        <f t="shared" si="249"/>
        <v>0.22222222222222143</v>
      </c>
      <c r="G1334" s="15">
        <f t="shared" si="240"/>
        <v>22.305555555555557</v>
      </c>
      <c r="H1334" s="15"/>
      <c r="I1334" s="15">
        <f t="shared" si="241"/>
        <v>427.73333333333181</v>
      </c>
      <c r="J1334" s="15">
        <f t="shared" si="242"/>
        <v>154.19940534336425</v>
      </c>
      <c r="K1334" s="21">
        <f t="shared" si="243"/>
        <v>188.82288000000003</v>
      </c>
      <c r="L1334" s="17">
        <f>K1334+J1334</f>
        <v>343.02228534336427</v>
      </c>
      <c r="M1334">
        <f>(($C$3*F1334)*$J$3)/2</f>
        <v>71.506319999999747</v>
      </c>
      <c r="N1334">
        <f>(M1334/$J$3)+O1334</f>
        <v>984.62228534336191</v>
      </c>
      <c r="O1334" s="17">
        <f>L1334+I1334</f>
        <v>770.75561867669603</v>
      </c>
      <c r="P1334" s="15">
        <f t="shared" si="244"/>
        <v>21962.547086964434</v>
      </c>
      <c r="Q1334" s="20">
        <f t="shared" si="245"/>
        <v>21962.547086964434</v>
      </c>
      <c r="R1334" s="20">
        <f t="shared" si="250"/>
        <v>9122.9917555520515</v>
      </c>
      <c r="S1334" s="20">
        <f t="shared" si="251"/>
        <v>-4689.1586298270158</v>
      </c>
      <c r="T1334" s="20">
        <f t="shared" si="246"/>
        <v>4689.1586298270158</v>
      </c>
      <c r="U1334" s="20">
        <f t="shared" si="247"/>
        <v>4433.8331257250356</v>
      </c>
      <c r="V1334">
        <f>(0.5*$C$3*G1334^2)/1000</f>
        <v>478.8303870370371</v>
      </c>
      <c r="W1334">
        <f t="shared" si="248"/>
        <v>388.81027427407417</v>
      </c>
    </row>
    <row r="1335" spans="2:23" x14ac:dyDescent="0.3">
      <c r="B1335" s="6" t="s">
        <v>36</v>
      </c>
      <c r="C1335" s="6">
        <v>1327</v>
      </c>
      <c r="D1335" s="6">
        <v>305</v>
      </c>
      <c r="E1335" s="12">
        <v>80.8</v>
      </c>
      <c r="F1335" s="15">
        <f t="shared" si="249"/>
        <v>9.7222222222222612E-2</v>
      </c>
      <c r="G1335" s="15">
        <f t="shared" si="240"/>
        <v>22.444444444444443</v>
      </c>
      <c r="H1335" s="15"/>
      <c r="I1335" s="15">
        <f t="shared" si="241"/>
        <v>187.13333333333409</v>
      </c>
      <c r="J1335" s="15">
        <f t="shared" si="242"/>
        <v>156.12567530864197</v>
      </c>
      <c r="K1335" s="21">
        <f t="shared" si="243"/>
        <v>188.82288000000003</v>
      </c>
      <c r="L1335" s="17">
        <f>K1335+J1335</f>
        <v>344.94855530864197</v>
      </c>
      <c r="M1335">
        <f>(($C$3*F1335)*$J$3)/2</f>
        <v>31.284015000000124</v>
      </c>
      <c r="N1335">
        <f>(M1335/$J$3)+O1335</f>
        <v>625.64855530864315</v>
      </c>
      <c r="O1335" s="17">
        <f>L1335+I1335</f>
        <v>532.08188864197609</v>
      </c>
      <c r="P1335" s="15">
        <f t="shared" si="244"/>
        <v>14042.334241371767</v>
      </c>
      <c r="Q1335" s="20">
        <f t="shared" si="245"/>
        <v>14042.334241371767</v>
      </c>
      <c r="R1335" s="20">
        <f t="shared" si="250"/>
        <v>9137.0340897934238</v>
      </c>
      <c r="S1335" s="20">
        <f t="shared" si="251"/>
        <v>-4689.1586298270158</v>
      </c>
      <c r="T1335" s="20">
        <f t="shared" si="246"/>
        <v>4689.1586298270158</v>
      </c>
      <c r="U1335" s="20">
        <f t="shared" si="247"/>
        <v>4447.875459966408</v>
      </c>
      <c r="V1335">
        <f>(0.5*$C$3*G1335^2)/1000</f>
        <v>484.81197037037026</v>
      </c>
      <c r="W1335">
        <f t="shared" si="248"/>
        <v>393.6673199407407</v>
      </c>
    </row>
    <row r="1336" spans="2:23" x14ac:dyDescent="0.3">
      <c r="B1336" s="6" t="s">
        <v>36</v>
      </c>
      <c r="C1336" s="6">
        <v>1328</v>
      </c>
      <c r="D1336" s="6">
        <v>306</v>
      </c>
      <c r="E1336" s="12">
        <v>81</v>
      </c>
      <c r="F1336" s="15">
        <f t="shared" si="249"/>
        <v>2.7777777777778172E-2</v>
      </c>
      <c r="G1336" s="15">
        <f t="shared" si="240"/>
        <v>22.5</v>
      </c>
      <c r="H1336" s="15"/>
      <c r="I1336" s="15">
        <f t="shared" si="241"/>
        <v>53.466666666667422</v>
      </c>
      <c r="J1336" s="15">
        <f t="shared" si="242"/>
        <v>156.89953125000002</v>
      </c>
      <c r="K1336" s="21">
        <f t="shared" si="243"/>
        <v>188.82288000000003</v>
      </c>
      <c r="L1336" s="17">
        <f>K1336+J1336</f>
        <v>345.72241125000005</v>
      </c>
      <c r="M1336">
        <f>(($C$3*F1336)*$J$3)/2</f>
        <v>8.9382900000001264</v>
      </c>
      <c r="N1336">
        <f>(M1336/$J$3)+O1336</f>
        <v>425.92241125000118</v>
      </c>
      <c r="O1336" s="17">
        <f>L1336+I1336</f>
        <v>399.18907791666749</v>
      </c>
      <c r="P1336" s="15">
        <f t="shared" si="244"/>
        <v>9583.2542531250256</v>
      </c>
      <c r="Q1336" s="20">
        <f t="shared" si="245"/>
        <v>9583.2542531250256</v>
      </c>
      <c r="R1336" s="20">
        <f t="shared" si="250"/>
        <v>9146.6173440465482</v>
      </c>
      <c r="S1336" s="20">
        <f t="shared" si="251"/>
        <v>-4689.1586298270158</v>
      </c>
      <c r="T1336" s="20">
        <f t="shared" si="246"/>
        <v>4689.1586298270158</v>
      </c>
      <c r="U1336" s="20">
        <f t="shared" si="247"/>
        <v>4457.4587142195323</v>
      </c>
      <c r="V1336">
        <f>(0.5*$C$3*G1336^2)/1000</f>
        <v>487.21499999999997</v>
      </c>
      <c r="W1336">
        <f t="shared" si="248"/>
        <v>395.61858000000001</v>
      </c>
    </row>
    <row r="1337" spans="2:23" x14ac:dyDescent="0.3">
      <c r="B1337" s="6" t="s">
        <v>36</v>
      </c>
      <c r="C1337" s="6">
        <v>1329</v>
      </c>
      <c r="D1337" s="6">
        <v>307</v>
      </c>
      <c r="E1337" s="12">
        <v>81</v>
      </c>
      <c r="F1337" s="15">
        <f t="shared" si="249"/>
        <v>0</v>
      </c>
      <c r="G1337" s="15">
        <f t="shared" si="240"/>
        <v>22.5</v>
      </c>
      <c r="H1337" s="15"/>
      <c r="I1337" s="15">
        <f t="shared" si="241"/>
        <v>0</v>
      </c>
      <c r="J1337" s="15">
        <f t="shared" si="242"/>
        <v>156.89953125000002</v>
      </c>
      <c r="K1337" s="21">
        <f t="shared" si="243"/>
        <v>188.82288000000003</v>
      </c>
      <c r="L1337" s="17">
        <f>K1337+J1337</f>
        <v>345.72241125000005</v>
      </c>
      <c r="M1337">
        <f>(($C$3*F1337)*$J$3)/2</f>
        <v>0</v>
      </c>
      <c r="N1337">
        <f>(M1337/$J$3)+O1337</f>
        <v>345.72241125000005</v>
      </c>
      <c r="O1337" s="17">
        <f>L1337+I1337</f>
        <v>345.72241125000005</v>
      </c>
      <c r="P1337" s="15">
        <f t="shared" si="244"/>
        <v>7778.754253125001</v>
      </c>
      <c r="Q1337" s="20">
        <f t="shared" si="245"/>
        <v>7778.754253125001</v>
      </c>
      <c r="R1337" s="20">
        <f t="shared" si="250"/>
        <v>9154.3960982996723</v>
      </c>
      <c r="S1337" s="20">
        <f t="shared" si="251"/>
        <v>-4689.1586298270158</v>
      </c>
      <c r="T1337" s="20">
        <f t="shared" si="246"/>
        <v>4689.1586298270158</v>
      </c>
      <c r="U1337" s="20">
        <f t="shared" si="247"/>
        <v>4465.2374684726565</v>
      </c>
      <c r="V1337">
        <f>(0.5*$C$3*G1337^2)/1000</f>
        <v>487.21499999999997</v>
      </c>
      <c r="W1337">
        <f t="shared" si="248"/>
        <v>395.61858000000001</v>
      </c>
    </row>
    <row r="1338" spans="2:23" x14ac:dyDescent="0.3">
      <c r="B1338" s="6" t="s">
        <v>36</v>
      </c>
      <c r="C1338" s="6">
        <v>1330</v>
      </c>
      <c r="D1338" s="6">
        <v>308</v>
      </c>
      <c r="E1338" s="12">
        <v>81</v>
      </c>
      <c r="F1338" s="15">
        <f t="shared" si="249"/>
        <v>0</v>
      </c>
      <c r="G1338" s="15">
        <f t="shared" si="240"/>
        <v>22.5</v>
      </c>
      <c r="H1338" s="15"/>
      <c r="I1338" s="15">
        <f t="shared" si="241"/>
        <v>0</v>
      </c>
      <c r="J1338" s="15">
        <f t="shared" si="242"/>
        <v>156.89953125000002</v>
      </c>
      <c r="K1338" s="21">
        <f t="shared" si="243"/>
        <v>188.82288000000003</v>
      </c>
      <c r="L1338" s="17">
        <f>K1338+J1338</f>
        <v>345.72241125000005</v>
      </c>
      <c r="M1338">
        <f>(($C$3*F1338)*$J$3)/2</f>
        <v>0</v>
      </c>
      <c r="N1338">
        <f>(M1338/$J$3)+O1338</f>
        <v>345.72241125000005</v>
      </c>
      <c r="O1338" s="17">
        <f>L1338+I1338</f>
        <v>345.72241125000005</v>
      </c>
      <c r="P1338" s="15">
        <f t="shared" si="244"/>
        <v>7778.754253125001</v>
      </c>
      <c r="Q1338" s="20">
        <f t="shared" si="245"/>
        <v>7778.754253125001</v>
      </c>
      <c r="R1338" s="20">
        <f t="shared" si="250"/>
        <v>9162.1748525527964</v>
      </c>
      <c r="S1338" s="20">
        <f t="shared" si="251"/>
        <v>-4689.1586298270158</v>
      </c>
      <c r="T1338" s="20">
        <f t="shared" si="246"/>
        <v>4689.1586298270158</v>
      </c>
      <c r="U1338" s="20">
        <f t="shared" si="247"/>
        <v>4473.0162227257806</v>
      </c>
      <c r="V1338">
        <f>(0.5*$C$3*G1338^2)/1000</f>
        <v>487.21499999999997</v>
      </c>
      <c r="W1338">
        <f t="shared" si="248"/>
        <v>395.61858000000001</v>
      </c>
    </row>
    <row r="1339" spans="2:23" x14ac:dyDescent="0.3">
      <c r="B1339" s="6" t="s">
        <v>36</v>
      </c>
      <c r="C1339" s="6">
        <v>1331</v>
      </c>
      <c r="D1339" s="6">
        <v>309</v>
      </c>
      <c r="E1339" s="12">
        <v>81</v>
      </c>
      <c r="F1339" s="15">
        <f t="shared" si="249"/>
        <v>0</v>
      </c>
      <c r="G1339" s="15">
        <f t="shared" si="240"/>
        <v>22.5</v>
      </c>
      <c r="H1339" s="15"/>
      <c r="I1339" s="15">
        <f t="shared" si="241"/>
        <v>0</v>
      </c>
      <c r="J1339" s="15">
        <f t="shared" si="242"/>
        <v>156.89953125000002</v>
      </c>
      <c r="K1339" s="21">
        <f t="shared" si="243"/>
        <v>188.82288000000003</v>
      </c>
      <c r="L1339" s="17">
        <f>K1339+J1339</f>
        <v>345.72241125000005</v>
      </c>
      <c r="M1339">
        <f>(($C$3*F1339)*$J$3)/2</f>
        <v>0</v>
      </c>
      <c r="N1339">
        <f>(M1339/$J$3)+O1339</f>
        <v>345.72241125000005</v>
      </c>
      <c r="O1339" s="17">
        <f>L1339+I1339</f>
        <v>345.72241125000005</v>
      </c>
      <c r="P1339" s="15">
        <f t="shared" si="244"/>
        <v>7778.754253125001</v>
      </c>
      <c r="Q1339" s="20">
        <f t="shared" si="245"/>
        <v>7778.754253125001</v>
      </c>
      <c r="R1339" s="20">
        <f t="shared" si="250"/>
        <v>9169.9536068059206</v>
      </c>
      <c r="S1339" s="20">
        <f t="shared" si="251"/>
        <v>-4689.1586298270158</v>
      </c>
      <c r="T1339" s="20">
        <f t="shared" si="246"/>
        <v>4689.1586298270158</v>
      </c>
      <c r="U1339" s="20">
        <f t="shared" si="247"/>
        <v>4480.7949769789047</v>
      </c>
      <c r="V1339">
        <f>(0.5*$C$3*G1339^2)/1000</f>
        <v>487.21499999999997</v>
      </c>
      <c r="W1339">
        <f t="shared" si="248"/>
        <v>395.61858000000001</v>
      </c>
    </row>
    <row r="1340" spans="2:23" x14ac:dyDescent="0.3">
      <c r="B1340" s="6" t="s">
        <v>36</v>
      </c>
      <c r="C1340" s="6">
        <v>1332</v>
      </c>
      <c r="D1340" s="6">
        <v>310</v>
      </c>
      <c r="E1340" s="12">
        <v>81</v>
      </c>
      <c r="F1340" s="15">
        <f t="shared" si="249"/>
        <v>-1.3888888888888099E-2</v>
      </c>
      <c r="G1340" s="15">
        <f t="shared" si="240"/>
        <v>22.5</v>
      </c>
      <c r="H1340" s="15"/>
      <c r="I1340" s="15">
        <f t="shared" si="241"/>
        <v>-26.733333333331814</v>
      </c>
      <c r="J1340" s="15">
        <f t="shared" si="242"/>
        <v>156.89953125000002</v>
      </c>
      <c r="K1340" s="21">
        <f t="shared" si="243"/>
        <v>188.82288000000003</v>
      </c>
      <c r="L1340" s="17">
        <f>K1340+J1340</f>
        <v>345.72241125000005</v>
      </c>
      <c r="M1340">
        <f>(($C$3*F1340)*$J$3)/2</f>
        <v>-4.4691449999997461</v>
      </c>
      <c r="N1340">
        <f>(M1340/$J$3)+O1340</f>
        <v>305.6224112500023</v>
      </c>
      <c r="O1340" s="17">
        <f>L1340+I1340</f>
        <v>318.98907791666824</v>
      </c>
      <c r="P1340" s="15">
        <f t="shared" si="244"/>
        <v>6876.5042531250519</v>
      </c>
      <c r="Q1340" s="20">
        <f t="shared" si="245"/>
        <v>6876.5042531250519</v>
      </c>
      <c r="R1340" s="20">
        <f t="shared" si="250"/>
        <v>9176.8301110590455</v>
      </c>
      <c r="S1340" s="20">
        <f t="shared" si="251"/>
        <v>-4689.1586298270158</v>
      </c>
      <c r="T1340" s="20">
        <f t="shared" si="246"/>
        <v>4689.1586298270158</v>
      </c>
      <c r="U1340" s="20">
        <f t="shared" si="247"/>
        <v>4487.6714812320297</v>
      </c>
      <c r="V1340">
        <f>(0.5*$C$3*G1340^2)/1000</f>
        <v>487.21499999999997</v>
      </c>
      <c r="W1340">
        <f t="shared" si="248"/>
        <v>395.61858000000001</v>
      </c>
    </row>
    <row r="1341" spans="2:23" x14ac:dyDescent="0.3">
      <c r="B1341" s="6" t="s">
        <v>36</v>
      </c>
      <c r="C1341" s="6">
        <v>1333</v>
      </c>
      <c r="D1341" s="6">
        <v>311</v>
      </c>
      <c r="E1341" s="12">
        <v>80.900000000000006</v>
      </c>
      <c r="F1341" s="15">
        <f t="shared" si="249"/>
        <v>-5.5555555555556344E-2</v>
      </c>
      <c r="G1341" s="15">
        <f t="shared" si="240"/>
        <v>22.472222222222221</v>
      </c>
      <c r="H1341" s="15"/>
      <c r="I1341" s="15">
        <f t="shared" si="241"/>
        <v>-106.93333333333484</v>
      </c>
      <c r="J1341" s="15">
        <f t="shared" si="242"/>
        <v>156.51236413966052</v>
      </c>
      <c r="K1341" s="21">
        <f t="shared" si="243"/>
        <v>188.82288000000003</v>
      </c>
      <c r="L1341" s="17">
        <f>K1341+J1341</f>
        <v>345.33524413966052</v>
      </c>
      <c r="M1341">
        <f>(($C$3*F1341)*$J$3)/2</f>
        <v>-17.876580000000253</v>
      </c>
      <c r="N1341">
        <f>(M1341/$J$3)+O1341</f>
        <v>184.93524413965824</v>
      </c>
      <c r="O1341" s="17">
        <f>L1341+I1341</f>
        <v>238.40191080632567</v>
      </c>
      <c r="P1341" s="15">
        <f t="shared" si="244"/>
        <v>4155.9059030273193</v>
      </c>
      <c r="Q1341" s="20">
        <f t="shared" si="245"/>
        <v>4155.9059030273193</v>
      </c>
      <c r="R1341" s="20">
        <f t="shared" si="250"/>
        <v>9180.9860169620733</v>
      </c>
      <c r="S1341" s="20">
        <f t="shared" si="251"/>
        <v>-4689.1586298270158</v>
      </c>
      <c r="T1341" s="20">
        <f t="shared" si="246"/>
        <v>4689.1586298270158</v>
      </c>
      <c r="U1341" s="20">
        <f t="shared" si="247"/>
        <v>4491.8273871350575</v>
      </c>
      <c r="V1341">
        <f>(0.5*$C$3*G1341^2)/1000</f>
        <v>486.01274259259253</v>
      </c>
      <c r="W1341">
        <f t="shared" si="248"/>
        <v>394.64234698518516</v>
      </c>
    </row>
    <row r="1342" spans="2:23" x14ac:dyDescent="0.3">
      <c r="B1342" s="6" t="s">
        <v>36</v>
      </c>
      <c r="C1342" s="6">
        <v>1334</v>
      </c>
      <c r="D1342" s="6">
        <v>312</v>
      </c>
      <c r="E1342" s="12">
        <v>80.599999999999994</v>
      </c>
      <c r="F1342" s="15">
        <f t="shared" si="249"/>
        <v>-8.3333333333334522E-2</v>
      </c>
      <c r="G1342" s="15">
        <f t="shared" si="240"/>
        <v>22.388888888888889</v>
      </c>
      <c r="H1342" s="15"/>
      <c r="I1342" s="15">
        <f t="shared" si="241"/>
        <v>-160.40000000000228</v>
      </c>
      <c r="J1342" s="15">
        <f t="shared" si="242"/>
        <v>155.35373248456793</v>
      </c>
      <c r="K1342" s="21">
        <f t="shared" si="243"/>
        <v>188.82288000000003</v>
      </c>
      <c r="L1342" s="17">
        <f>K1342+J1342</f>
        <v>344.17661248456795</v>
      </c>
      <c r="M1342">
        <f>(($C$3*F1342)*$J$3)/2</f>
        <v>-26.814870000000379</v>
      </c>
      <c r="N1342">
        <f>(M1342/$J$3)+O1342</f>
        <v>103.57661248456454</v>
      </c>
      <c r="O1342" s="17">
        <f>L1342+I1342</f>
        <v>183.77661248456567</v>
      </c>
      <c r="P1342" s="15">
        <f t="shared" si="244"/>
        <v>2318.9652684044172</v>
      </c>
      <c r="Q1342" s="20">
        <f t="shared" si="245"/>
        <v>2318.9652684044172</v>
      </c>
      <c r="R1342" s="20">
        <f t="shared" si="250"/>
        <v>9183.3049822304783</v>
      </c>
      <c r="S1342" s="20">
        <f t="shared" si="251"/>
        <v>-4689.1586298270158</v>
      </c>
      <c r="T1342" s="20">
        <f t="shared" si="246"/>
        <v>4689.1586298270158</v>
      </c>
      <c r="U1342" s="20">
        <f t="shared" si="247"/>
        <v>4494.1463524034625</v>
      </c>
      <c r="V1342">
        <f>(0.5*$C$3*G1342^2)/1000</f>
        <v>482.41488148148147</v>
      </c>
      <c r="W1342">
        <f t="shared" si="248"/>
        <v>391.72088376296296</v>
      </c>
    </row>
    <row r="1343" spans="2:23" x14ac:dyDescent="0.3">
      <c r="B1343" s="6" t="s">
        <v>36</v>
      </c>
      <c r="C1343" s="6">
        <v>1335</v>
      </c>
      <c r="D1343" s="6">
        <v>313</v>
      </c>
      <c r="E1343" s="12">
        <v>80.3</v>
      </c>
      <c r="F1343" s="15">
        <f t="shared" si="249"/>
        <v>-8.3333333333332538E-2</v>
      </c>
      <c r="G1343" s="15">
        <f t="shared" si="240"/>
        <v>22.305555555555557</v>
      </c>
      <c r="H1343" s="15"/>
      <c r="I1343" s="15">
        <f t="shared" si="241"/>
        <v>-160.39999999999847</v>
      </c>
      <c r="J1343" s="15">
        <f t="shared" si="242"/>
        <v>154.19940534336425</v>
      </c>
      <c r="K1343" s="21">
        <f t="shared" si="243"/>
        <v>188.82288000000003</v>
      </c>
      <c r="L1343" s="17">
        <f>K1343+J1343</f>
        <v>343.02228534336427</v>
      </c>
      <c r="M1343">
        <f>(($C$3*F1343)*$J$3)/2</f>
        <v>-26.814869999999743</v>
      </c>
      <c r="N1343">
        <f>(M1343/$J$3)+O1343</f>
        <v>102.42228534336657</v>
      </c>
      <c r="O1343" s="17">
        <f>L1343+I1343</f>
        <v>182.6222853433658</v>
      </c>
      <c r="P1343" s="15">
        <f t="shared" si="244"/>
        <v>2284.5859758534266</v>
      </c>
      <c r="Q1343" s="20">
        <f t="shared" si="245"/>
        <v>2284.5859758534266</v>
      </c>
      <c r="R1343" s="20">
        <f t="shared" si="250"/>
        <v>9185.589568206331</v>
      </c>
      <c r="S1343" s="20">
        <f t="shared" si="251"/>
        <v>-4689.1586298270158</v>
      </c>
      <c r="T1343" s="20">
        <f t="shared" si="246"/>
        <v>4689.1586298270158</v>
      </c>
      <c r="U1343" s="20">
        <f t="shared" si="247"/>
        <v>4496.4309383793152</v>
      </c>
      <c r="V1343">
        <f>(0.5*$C$3*G1343^2)/1000</f>
        <v>478.8303870370371</v>
      </c>
      <c r="W1343">
        <f t="shared" si="248"/>
        <v>388.81027427407417</v>
      </c>
    </row>
    <row r="1344" spans="2:23" x14ac:dyDescent="0.3">
      <c r="B1344" s="6" t="s">
        <v>36</v>
      </c>
      <c r="C1344" s="6">
        <v>1336</v>
      </c>
      <c r="D1344" s="6">
        <v>314</v>
      </c>
      <c r="E1344" s="12">
        <v>80</v>
      </c>
      <c r="F1344" s="15">
        <f t="shared" si="249"/>
        <v>-5.5555555555554373E-2</v>
      </c>
      <c r="G1344" s="15">
        <f t="shared" si="240"/>
        <v>22.222222222222221</v>
      </c>
      <c r="H1344" s="15"/>
      <c r="I1344" s="15">
        <f t="shared" si="241"/>
        <v>-106.93333333333105</v>
      </c>
      <c r="J1344" s="15">
        <f t="shared" si="242"/>
        <v>153.04938271604939</v>
      </c>
      <c r="K1344" s="21">
        <f t="shared" si="243"/>
        <v>188.82288000000003</v>
      </c>
      <c r="L1344" s="17">
        <f>K1344+J1344</f>
        <v>341.87226271604942</v>
      </c>
      <c r="M1344">
        <f>(($C$3*F1344)*$J$3)/2</f>
        <v>-17.876579999999617</v>
      </c>
      <c r="N1344">
        <f>(M1344/$J$3)+O1344</f>
        <v>181.47226271605282</v>
      </c>
      <c r="O1344" s="17">
        <f>L1344+I1344</f>
        <v>234.93892938271836</v>
      </c>
      <c r="P1344" s="15">
        <f t="shared" si="244"/>
        <v>4032.7169492456183</v>
      </c>
      <c r="Q1344" s="20">
        <f t="shared" si="245"/>
        <v>4032.7169492456183</v>
      </c>
      <c r="R1344" s="20">
        <f t="shared" si="250"/>
        <v>9189.6222851555758</v>
      </c>
      <c r="S1344" s="20">
        <f t="shared" si="251"/>
        <v>-4689.1586298270158</v>
      </c>
      <c r="T1344" s="20">
        <f t="shared" si="246"/>
        <v>4689.1586298270158</v>
      </c>
      <c r="U1344" s="20">
        <f t="shared" si="247"/>
        <v>4500.46365532856</v>
      </c>
      <c r="V1344">
        <f>(0.5*$C$3*G1344^2)/1000</f>
        <v>475.25925925925924</v>
      </c>
      <c r="W1344">
        <f t="shared" si="248"/>
        <v>385.91051851851853</v>
      </c>
    </row>
    <row r="1345" spans="2:23" x14ac:dyDescent="0.3">
      <c r="B1345" s="6" t="s">
        <v>36</v>
      </c>
      <c r="C1345" s="6">
        <v>1337</v>
      </c>
      <c r="D1345" s="6">
        <v>315</v>
      </c>
      <c r="E1345" s="12">
        <v>79.900000000000006</v>
      </c>
      <c r="F1345" s="15">
        <f t="shared" si="249"/>
        <v>-2.7777777777778172E-2</v>
      </c>
      <c r="G1345" s="15">
        <f t="shared" si="240"/>
        <v>22.194444444444443</v>
      </c>
      <c r="H1345" s="15"/>
      <c r="I1345" s="15">
        <f t="shared" si="241"/>
        <v>-53.466666666667422</v>
      </c>
      <c r="J1345" s="15">
        <f t="shared" si="242"/>
        <v>152.66699839891976</v>
      </c>
      <c r="K1345" s="21">
        <f t="shared" si="243"/>
        <v>188.82288000000003</v>
      </c>
      <c r="L1345" s="17">
        <f>K1345+J1345</f>
        <v>341.48987839891981</v>
      </c>
      <c r="M1345">
        <f>(($C$3*F1345)*$J$3)/2</f>
        <v>-8.9382900000001264</v>
      </c>
      <c r="N1345">
        <f>(M1345/$J$3)+O1345</f>
        <v>261.28987839891869</v>
      </c>
      <c r="O1345" s="17">
        <f>L1345+I1345</f>
        <v>288.02321173225238</v>
      </c>
      <c r="P1345" s="15">
        <f t="shared" si="244"/>
        <v>5799.1836900204453</v>
      </c>
      <c r="Q1345" s="20">
        <f t="shared" si="245"/>
        <v>5799.1836900204453</v>
      </c>
      <c r="R1345" s="20">
        <f t="shared" si="250"/>
        <v>9195.4214688455959</v>
      </c>
      <c r="S1345" s="20">
        <f t="shared" si="251"/>
        <v>-4689.1586298270158</v>
      </c>
      <c r="T1345" s="20">
        <f t="shared" si="246"/>
        <v>4689.1586298270158</v>
      </c>
      <c r="U1345" s="20">
        <f t="shared" si="247"/>
        <v>4506.2628390185801</v>
      </c>
      <c r="V1345">
        <f>(0.5*$C$3*G1345^2)/1000</f>
        <v>474.0718537037036</v>
      </c>
      <c r="W1345">
        <f t="shared" si="248"/>
        <v>384.94634520740732</v>
      </c>
    </row>
    <row r="1346" spans="2:23" x14ac:dyDescent="0.3">
      <c r="B1346" s="6" t="s">
        <v>36</v>
      </c>
      <c r="C1346" s="6">
        <v>1338</v>
      </c>
      <c r="D1346" s="6">
        <v>316</v>
      </c>
      <c r="E1346" s="12">
        <v>79.8</v>
      </c>
      <c r="F1346" s="15">
        <f t="shared" si="249"/>
        <v>-1.3888888888890073E-2</v>
      </c>
      <c r="G1346" s="15">
        <f t="shared" si="240"/>
        <v>22.166666666666668</v>
      </c>
      <c r="H1346" s="15"/>
      <c r="I1346" s="15">
        <f t="shared" si="241"/>
        <v>-26.733333333335612</v>
      </c>
      <c r="J1346" s="15">
        <f t="shared" si="242"/>
        <v>152.28509236111114</v>
      </c>
      <c r="K1346" s="21">
        <f t="shared" si="243"/>
        <v>188.82288000000003</v>
      </c>
      <c r="L1346" s="17">
        <f>K1346+J1346</f>
        <v>341.10797236111114</v>
      </c>
      <c r="M1346">
        <f>(($C$3*F1346)*$J$3)/2</f>
        <v>-4.4691450000003803</v>
      </c>
      <c r="N1346">
        <f>(M1346/$J$3)+O1346</f>
        <v>301.0079723611077</v>
      </c>
      <c r="O1346" s="17">
        <f>L1346+I1346</f>
        <v>314.37463902777552</v>
      </c>
      <c r="P1346" s="15">
        <f t="shared" si="244"/>
        <v>6672.3433873378881</v>
      </c>
      <c r="Q1346" s="20">
        <f t="shared" si="245"/>
        <v>6672.3433873378881</v>
      </c>
      <c r="R1346" s="20">
        <f t="shared" si="250"/>
        <v>9202.0938122329335</v>
      </c>
      <c r="S1346" s="20">
        <f t="shared" si="251"/>
        <v>-4689.1586298270158</v>
      </c>
      <c r="T1346" s="20">
        <f t="shared" si="246"/>
        <v>4689.1586298270158</v>
      </c>
      <c r="U1346" s="20">
        <f t="shared" si="247"/>
        <v>4512.9351824059177</v>
      </c>
      <c r="V1346">
        <f>(0.5*$C$3*G1346^2)/1000</f>
        <v>472.88593333333336</v>
      </c>
      <c r="W1346">
        <f t="shared" si="248"/>
        <v>383.98337786666673</v>
      </c>
    </row>
    <row r="1347" spans="2:23" x14ac:dyDescent="0.3">
      <c r="B1347" s="6" t="s">
        <v>36</v>
      </c>
      <c r="C1347" s="6">
        <v>1339</v>
      </c>
      <c r="D1347" s="6">
        <v>317</v>
      </c>
      <c r="E1347" s="12">
        <v>79.8</v>
      </c>
      <c r="F1347" s="15">
        <f t="shared" si="249"/>
        <v>0</v>
      </c>
      <c r="G1347" s="15">
        <f t="shared" si="240"/>
        <v>22.166666666666668</v>
      </c>
      <c r="H1347" s="15"/>
      <c r="I1347" s="15">
        <f t="shared" si="241"/>
        <v>0</v>
      </c>
      <c r="J1347" s="15">
        <f t="shared" si="242"/>
        <v>152.28509236111114</v>
      </c>
      <c r="K1347" s="21">
        <f t="shared" si="243"/>
        <v>188.82288000000003</v>
      </c>
      <c r="L1347" s="17">
        <f>K1347+J1347</f>
        <v>341.10797236111114</v>
      </c>
      <c r="M1347">
        <f>(($C$3*F1347)*$J$3)/2</f>
        <v>0</v>
      </c>
      <c r="N1347">
        <f>(M1347/$J$3)+O1347</f>
        <v>341.10797236111114</v>
      </c>
      <c r="O1347" s="17">
        <f>L1347+I1347</f>
        <v>341.10797236111114</v>
      </c>
      <c r="P1347" s="15">
        <f t="shared" si="244"/>
        <v>7561.2267206712977</v>
      </c>
      <c r="Q1347" s="20">
        <f t="shared" si="245"/>
        <v>7561.2267206712977</v>
      </c>
      <c r="R1347" s="20">
        <f t="shared" si="250"/>
        <v>9209.6550389536042</v>
      </c>
      <c r="S1347" s="20">
        <f t="shared" si="251"/>
        <v>-4689.1586298270158</v>
      </c>
      <c r="T1347" s="20">
        <f t="shared" si="246"/>
        <v>4689.1586298270158</v>
      </c>
      <c r="U1347" s="20">
        <f t="shared" si="247"/>
        <v>4520.4964091265883</v>
      </c>
      <c r="V1347">
        <f>(0.5*$C$3*G1347^2)/1000</f>
        <v>472.88593333333336</v>
      </c>
      <c r="W1347">
        <f t="shared" si="248"/>
        <v>383.98337786666673</v>
      </c>
    </row>
    <row r="1348" spans="2:23" x14ac:dyDescent="0.3">
      <c r="B1348" s="6" t="s">
        <v>36</v>
      </c>
      <c r="C1348" s="6">
        <v>1340</v>
      </c>
      <c r="D1348" s="6">
        <v>318</v>
      </c>
      <c r="E1348" s="12">
        <v>79.8</v>
      </c>
      <c r="F1348" s="15">
        <f t="shared" si="249"/>
        <v>1.3888888888890073E-2</v>
      </c>
      <c r="G1348" s="15">
        <f t="shared" si="240"/>
        <v>22.166666666666668</v>
      </c>
      <c r="H1348" s="15"/>
      <c r="I1348" s="15">
        <f t="shared" si="241"/>
        <v>26.733333333335612</v>
      </c>
      <c r="J1348" s="15">
        <f t="shared" si="242"/>
        <v>152.28509236111114</v>
      </c>
      <c r="K1348" s="21">
        <f t="shared" si="243"/>
        <v>188.82288000000003</v>
      </c>
      <c r="L1348" s="17">
        <f>K1348+J1348</f>
        <v>341.10797236111114</v>
      </c>
      <c r="M1348">
        <f>(($C$3*F1348)*$J$3)/2</f>
        <v>4.4691450000003803</v>
      </c>
      <c r="N1348">
        <f>(M1348/$J$3)+O1348</f>
        <v>381.20797236111457</v>
      </c>
      <c r="O1348" s="17">
        <f>L1348+I1348</f>
        <v>367.84130569444676</v>
      </c>
      <c r="P1348" s="15">
        <f t="shared" si="244"/>
        <v>8450.1100540047064</v>
      </c>
      <c r="Q1348" s="20">
        <f t="shared" si="245"/>
        <v>8450.1100540047064</v>
      </c>
      <c r="R1348" s="20">
        <f t="shared" si="250"/>
        <v>9218.1051490076097</v>
      </c>
      <c r="S1348" s="20">
        <f t="shared" si="251"/>
        <v>-4689.1586298270158</v>
      </c>
      <c r="T1348" s="20">
        <f t="shared" si="246"/>
        <v>4689.1586298270158</v>
      </c>
      <c r="U1348" s="20">
        <f t="shared" si="247"/>
        <v>4528.9465191805939</v>
      </c>
      <c r="V1348">
        <f>(0.5*$C$3*G1348^2)/1000</f>
        <v>472.88593333333336</v>
      </c>
      <c r="W1348">
        <f t="shared" si="248"/>
        <v>383.98337786666673</v>
      </c>
    </row>
    <row r="1349" spans="2:23" x14ac:dyDescent="0.3">
      <c r="B1349" s="6" t="s">
        <v>36</v>
      </c>
      <c r="C1349" s="6">
        <v>1341</v>
      </c>
      <c r="D1349" s="6">
        <v>319</v>
      </c>
      <c r="E1349" s="12">
        <v>79.900000000000006</v>
      </c>
      <c r="F1349" s="15">
        <f t="shared" si="249"/>
        <v>2.7777777777778172E-2</v>
      </c>
      <c r="G1349" s="15">
        <f t="shared" si="240"/>
        <v>22.194444444444443</v>
      </c>
      <c r="H1349" s="15"/>
      <c r="I1349" s="15">
        <f t="shared" si="241"/>
        <v>53.466666666667422</v>
      </c>
      <c r="J1349" s="15">
        <f t="shared" si="242"/>
        <v>152.66699839891976</v>
      </c>
      <c r="K1349" s="21">
        <f t="shared" si="243"/>
        <v>188.82288000000003</v>
      </c>
      <c r="L1349" s="17">
        <f>K1349+J1349</f>
        <v>341.48987839891981</v>
      </c>
      <c r="M1349">
        <f>(($C$3*F1349)*$J$3)/2</f>
        <v>8.9382900000001264</v>
      </c>
      <c r="N1349">
        <f>(M1349/$J$3)+O1349</f>
        <v>421.68987839892094</v>
      </c>
      <c r="O1349" s="17">
        <f>L1349+I1349</f>
        <v>394.95654506558725</v>
      </c>
      <c r="P1349" s="15">
        <f t="shared" si="244"/>
        <v>9359.1725789093834</v>
      </c>
      <c r="Q1349" s="20">
        <f t="shared" si="245"/>
        <v>9359.1725789093834</v>
      </c>
      <c r="R1349" s="20">
        <f t="shared" si="250"/>
        <v>9227.4643215865199</v>
      </c>
      <c r="S1349" s="20">
        <f t="shared" si="251"/>
        <v>-4689.1586298270158</v>
      </c>
      <c r="T1349" s="20">
        <f t="shared" si="246"/>
        <v>4689.1586298270158</v>
      </c>
      <c r="U1349" s="20">
        <f t="shared" si="247"/>
        <v>4538.305691759504</v>
      </c>
      <c r="V1349">
        <f>(0.5*$C$3*G1349^2)/1000</f>
        <v>474.0718537037036</v>
      </c>
      <c r="W1349">
        <f t="shared" si="248"/>
        <v>384.94634520740732</v>
      </c>
    </row>
    <row r="1350" spans="2:23" x14ac:dyDescent="0.3">
      <c r="B1350" s="6" t="s">
        <v>36</v>
      </c>
      <c r="C1350" s="6">
        <v>1342</v>
      </c>
      <c r="D1350" s="6">
        <v>320</v>
      </c>
      <c r="E1350" s="12">
        <v>80</v>
      </c>
      <c r="F1350" s="15">
        <f t="shared" si="249"/>
        <v>6.9444444444444448E-2</v>
      </c>
      <c r="G1350" s="15">
        <f t="shared" si="240"/>
        <v>22.222222222222221</v>
      </c>
      <c r="H1350" s="15"/>
      <c r="I1350" s="15">
        <f t="shared" si="241"/>
        <v>133.66666666666666</v>
      </c>
      <c r="J1350" s="15">
        <f t="shared" si="242"/>
        <v>153.04938271604939</v>
      </c>
      <c r="K1350" s="21">
        <f t="shared" si="243"/>
        <v>188.82288000000003</v>
      </c>
      <c r="L1350" s="17">
        <f>K1350+J1350</f>
        <v>341.87226271604942</v>
      </c>
      <c r="M1350">
        <f>(($C$3*F1350)*$J$3)/2</f>
        <v>22.345724999999998</v>
      </c>
      <c r="N1350">
        <f>(M1350/$J$3)+O1350</f>
        <v>542.37226271604948</v>
      </c>
      <c r="O1350" s="17">
        <f>L1350+I1350</f>
        <v>475.53892938271611</v>
      </c>
      <c r="P1350" s="15">
        <f t="shared" si="244"/>
        <v>12052.716949245543</v>
      </c>
      <c r="Q1350" s="20">
        <f t="shared" si="245"/>
        <v>12052.716949245543</v>
      </c>
      <c r="R1350" s="20">
        <f t="shared" si="250"/>
        <v>9239.5170385357651</v>
      </c>
      <c r="S1350" s="20">
        <f t="shared" si="251"/>
        <v>-4689.1586298270158</v>
      </c>
      <c r="T1350" s="20">
        <f t="shared" si="246"/>
        <v>4689.1586298270158</v>
      </c>
      <c r="U1350" s="20">
        <f t="shared" si="247"/>
        <v>4550.3584087087493</v>
      </c>
      <c r="V1350">
        <f>(0.5*$C$3*G1350^2)/1000</f>
        <v>475.25925925925924</v>
      </c>
      <c r="W1350">
        <f t="shared" si="248"/>
        <v>385.91051851851853</v>
      </c>
    </row>
    <row r="1351" spans="2:23" x14ac:dyDescent="0.3">
      <c r="B1351" s="6" t="s">
        <v>36</v>
      </c>
      <c r="C1351" s="6">
        <v>1343</v>
      </c>
      <c r="D1351" s="6">
        <v>321</v>
      </c>
      <c r="E1351" s="12">
        <v>80.400000000000006</v>
      </c>
      <c r="F1351" s="15">
        <f t="shared" si="249"/>
        <v>0.11111111111111072</v>
      </c>
      <c r="G1351" s="15">
        <f t="shared" si="240"/>
        <v>22.333333333333332</v>
      </c>
      <c r="H1351" s="15"/>
      <c r="I1351" s="15">
        <f t="shared" si="241"/>
        <v>213.86666666666591</v>
      </c>
      <c r="J1351" s="15">
        <f t="shared" si="242"/>
        <v>154.5837027777778</v>
      </c>
      <c r="K1351" s="21">
        <f t="shared" si="243"/>
        <v>188.82288000000003</v>
      </c>
      <c r="L1351" s="17">
        <f>K1351+J1351</f>
        <v>343.40658277777783</v>
      </c>
      <c r="M1351">
        <f>(($C$3*F1351)*$J$3)/2</f>
        <v>35.753159999999873</v>
      </c>
      <c r="N1351">
        <f>(M1351/$J$3)+O1351</f>
        <v>664.2065827777767</v>
      </c>
      <c r="O1351" s="17">
        <f>L1351+I1351</f>
        <v>557.27324944444376</v>
      </c>
      <c r="P1351" s="15">
        <f t="shared" si="244"/>
        <v>14833.947015370346</v>
      </c>
      <c r="Q1351" s="20">
        <f t="shared" si="245"/>
        <v>14833.947015370346</v>
      </c>
      <c r="R1351" s="20">
        <f t="shared" si="250"/>
        <v>9254.3509855511347</v>
      </c>
      <c r="S1351" s="20">
        <f t="shared" si="251"/>
        <v>-4689.1586298270158</v>
      </c>
      <c r="T1351" s="20">
        <f t="shared" si="246"/>
        <v>4689.1586298270158</v>
      </c>
      <c r="U1351" s="20">
        <f t="shared" si="247"/>
        <v>4565.1923557241189</v>
      </c>
      <c r="V1351">
        <f>(0.5*$C$3*G1351^2)/1000</f>
        <v>480.02373333333327</v>
      </c>
      <c r="W1351">
        <f t="shared" si="248"/>
        <v>389.77927146666661</v>
      </c>
    </row>
    <row r="1352" spans="2:23" x14ac:dyDescent="0.3">
      <c r="B1352" s="6" t="s">
        <v>36</v>
      </c>
      <c r="C1352" s="6">
        <v>1344</v>
      </c>
      <c r="D1352" s="6">
        <v>322</v>
      </c>
      <c r="E1352" s="12">
        <v>80.8</v>
      </c>
      <c r="F1352" s="15">
        <f t="shared" si="249"/>
        <v>0.11111111111111072</v>
      </c>
      <c r="G1352" s="15">
        <f t="shared" ref="G1352:G1415" si="252">E1352*1000/3600</f>
        <v>22.444444444444443</v>
      </c>
      <c r="H1352" s="15"/>
      <c r="I1352" s="15">
        <f t="shared" si="241"/>
        <v>213.86666666666591</v>
      </c>
      <c r="J1352" s="15">
        <f t="shared" si="242"/>
        <v>156.12567530864197</v>
      </c>
      <c r="K1352" s="21">
        <f t="shared" si="243"/>
        <v>188.82288000000003</v>
      </c>
      <c r="L1352" s="17">
        <f>K1352+J1352</f>
        <v>344.94855530864197</v>
      </c>
      <c r="M1352">
        <f>(($C$3*F1352)*$J$3)/2</f>
        <v>35.753159999999873</v>
      </c>
      <c r="N1352">
        <f>(M1352/$J$3)+O1352</f>
        <v>665.74855530864079</v>
      </c>
      <c r="O1352" s="17">
        <f>L1352+I1352</f>
        <v>558.81522197530785</v>
      </c>
      <c r="P1352" s="15">
        <f t="shared" si="244"/>
        <v>14942.356463593936</v>
      </c>
      <c r="Q1352" s="20">
        <f t="shared" si="245"/>
        <v>14942.356463593936</v>
      </c>
      <c r="R1352" s="20">
        <f t="shared" si="250"/>
        <v>9269.2933420147292</v>
      </c>
      <c r="S1352" s="20">
        <f t="shared" si="251"/>
        <v>-4689.1586298270158</v>
      </c>
      <c r="T1352" s="20">
        <f t="shared" si="246"/>
        <v>4689.1586298270158</v>
      </c>
      <c r="U1352" s="20">
        <f t="shared" si="247"/>
        <v>4580.1347121877134</v>
      </c>
      <c r="V1352">
        <f>(0.5*$C$3*G1352^2)/1000</f>
        <v>484.81197037037026</v>
      </c>
      <c r="W1352">
        <f t="shared" si="248"/>
        <v>393.6673199407407</v>
      </c>
    </row>
    <row r="1353" spans="2:23" x14ac:dyDescent="0.3">
      <c r="B1353" s="6" t="s">
        <v>36</v>
      </c>
      <c r="C1353" s="6">
        <v>1345</v>
      </c>
      <c r="D1353" s="6">
        <v>323</v>
      </c>
      <c r="E1353" s="12">
        <v>81.2</v>
      </c>
      <c r="F1353" s="15">
        <f t="shared" si="249"/>
        <v>9.7222222222222612E-2</v>
      </c>
      <c r="G1353" s="15">
        <f t="shared" si="252"/>
        <v>22.555555555555557</v>
      </c>
      <c r="H1353" s="15"/>
      <c r="I1353" s="15">
        <f t="shared" ref="I1353:I1416" si="253">F1353*$C$3</f>
        <v>187.13333333333409</v>
      </c>
      <c r="J1353" s="15">
        <f t="shared" ref="J1353:J1416" si="254">0.5*$G$3*$F$3*$E$3*G1353^2</f>
        <v>157.67530030864202</v>
      </c>
      <c r="K1353" s="21">
        <f t="shared" ref="K1353:K1416" si="255">$B$3*$C$3*$D$3</f>
        <v>188.82288000000003</v>
      </c>
      <c r="L1353" s="17">
        <f>K1353+J1353</f>
        <v>346.49818030864208</v>
      </c>
      <c r="M1353">
        <f>(($C$3*F1353)*$J$3)/2</f>
        <v>31.284015000000124</v>
      </c>
      <c r="N1353">
        <f>(M1353/$J$3)+O1353</f>
        <v>627.19818030864326</v>
      </c>
      <c r="O1353" s="17">
        <f>L1353+I1353</f>
        <v>533.6315136419762</v>
      </c>
      <c r="P1353" s="15">
        <f t="shared" ref="P1353:P1416" si="256">N1353*G1353</f>
        <v>14146.803400294955</v>
      </c>
      <c r="Q1353" s="20">
        <f t="shared" ref="Q1353:Q1416" si="257">P1353*1</f>
        <v>14146.803400294955</v>
      </c>
      <c r="R1353" s="20">
        <f t="shared" si="250"/>
        <v>9283.4401454150247</v>
      </c>
      <c r="S1353" s="20">
        <f t="shared" si="251"/>
        <v>-4689.1586298270158</v>
      </c>
      <c r="T1353" s="20">
        <f t="shared" ref="T1353:T1416" si="258">S1353*-1</f>
        <v>4689.1586298270158</v>
      </c>
      <c r="U1353" s="20">
        <f t="shared" ref="U1353:U1416" si="259">R1353-T1353</f>
        <v>4594.2815155880089</v>
      </c>
      <c r="V1353">
        <f>(0.5*$C$3*G1353^2)/1000</f>
        <v>489.62397037037044</v>
      </c>
      <c r="W1353">
        <f t="shared" ref="W1353:W1416" si="260">V1353*0.812</f>
        <v>397.57466394074083</v>
      </c>
    </row>
    <row r="1354" spans="2:23" x14ac:dyDescent="0.3">
      <c r="B1354" s="6" t="s">
        <v>36</v>
      </c>
      <c r="C1354" s="6">
        <v>1346</v>
      </c>
      <c r="D1354" s="6">
        <v>324</v>
      </c>
      <c r="E1354" s="12">
        <v>81.5</v>
      </c>
      <c r="F1354" s="15">
        <f t="shared" ref="F1354:F1417" si="261">($E1355-$E1353)/2/3.6</f>
        <v>5.5555555555554373E-2</v>
      </c>
      <c r="G1354" s="15">
        <f t="shared" si="252"/>
        <v>22.638888888888889</v>
      </c>
      <c r="H1354" s="15"/>
      <c r="I1354" s="15">
        <f t="shared" si="253"/>
        <v>106.93333333333105</v>
      </c>
      <c r="J1354" s="15">
        <f t="shared" si="254"/>
        <v>158.84254099151238</v>
      </c>
      <c r="K1354" s="21">
        <f t="shared" si="255"/>
        <v>188.82288000000003</v>
      </c>
      <c r="L1354" s="17">
        <f>K1354+J1354</f>
        <v>347.66542099151241</v>
      </c>
      <c r="M1354">
        <f>(($C$3*F1354)*$J$3)/2</f>
        <v>17.876579999999617</v>
      </c>
      <c r="N1354">
        <f>(M1354/$J$3)+O1354</f>
        <v>508.06542099150897</v>
      </c>
      <c r="O1354" s="17">
        <f>L1354+I1354</f>
        <v>454.59875432484347</v>
      </c>
      <c r="P1354" s="15">
        <f t="shared" si="256"/>
        <v>11502.036614113329</v>
      </c>
      <c r="Q1354" s="20">
        <f t="shared" si="257"/>
        <v>11502.036614113329</v>
      </c>
      <c r="R1354" s="20">
        <f t="shared" ref="R1354:R1417" si="262">R1353+MAX(0,Q1354)/1000</f>
        <v>9294.9421820291373</v>
      </c>
      <c r="S1354" s="20">
        <f t="shared" ref="S1354:S1417" si="263">S1353+MIN(0,Q1354)/1000</f>
        <v>-4689.1586298270158</v>
      </c>
      <c r="T1354" s="20">
        <f t="shared" si="258"/>
        <v>4689.1586298270158</v>
      </c>
      <c r="U1354" s="20">
        <f t="shared" si="259"/>
        <v>4605.7835522021214</v>
      </c>
      <c r="V1354">
        <f>(0.5*$C$3*G1354^2)/1000</f>
        <v>493.24856481481481</v>
      </c>
      <c r="W1354">
        <f t="shared" si="260"/>
        <v>400.51783462962965</v>
      </c>
    </row>
    <row r="1355" spans="2:23" x14ac:dyDescent="0.3">
      <c r="B1355" s="6" t="s">
        <v>36</v>
      </c>
      <c r="C1355" s="6">
        <v>1347</v>
      </c>
      <c r="D1355" s="6">
        <v>325</v>
      </c>
      <c r="E1355" s="12">
        <v>81.599999999999994</v>
      </c>
      <c r="F1355" s="15">
        <f t="shared" si="261"/>
        <v>1.3888888888888099E-2</v>
      </c>
      <c r="G1355" s="15">
        <f t="shared" si="252"/>
        <v>22.666666666666668</v>
      </c>
      <c r="H1355" s="15"/>
      <c r="I1355" s="15">
        <f t="shared" si="253"/>
        <v>26.733333333331814</v>
      </c>
      <c r="J1355" s="15">
        <f t="shared" si="254"/>
        <v>159.23257777777783</v>
      </c>
      <c r="K1355" s="21">
        <f t="shared" si="255"/>
        <v>188.82288000000003</v>
      </c>
      <c r="L1355" s="17">
        <f>K1355+J1355</f>
        <v>348.05545777777786</v>
      </c>
      <c r="M1355">
        <f>(($C$3*F1355)*$J$3)/2</f>
        <v>4.4691449999997461</v>
      </c>
      <c r="N1355">
        <f>(M1355/$J$3)+O1355</f>
        <v>388.15545777777561</v>
      </c>
      <c r="O1355" s="17">
        <f>L1355+I1355</f>
        <v>374.78879111110967</v>
      </c>
      <c r="P1355" s="15">
        <f t="shared" si="256"/>
        <v>8798.1903762962484</v>
      </c>
      <c r="Q1355" s="20">
        <f t="shared" si="257"/>
        <v>8798.1903762962484</v>
      </c>
      <c r="R1355" s="20">
        <f t="shared" si="262"/>
        <v>9303.7403724054329</v>
      </c>
      <c r="S1355" s="20">
        <f t="shared" si="263"/>
        <v>-4689.1586298270158</v>
      </c>
      <c r="T1355" s="20">
        <f t="shared" si="258"/>
        <v>4689.1586298270158</v>
      </c>
      <c r="U1355" s="20">
        <f t="shared" si="259"/>
        <v>4614.5817425784171</v>
      </c>
      <c r="V1355">
        <f>(0.5*$C$3*G1355^2)/1000</f>
        <v>494.45973333333342</v>
      </c>
      <c r="W1355">
        <f t="shared" si="260"/>
        <v>401.50130346666674</v>
      </c>
    </row>
    <row r="1356" spans="2:23" x14ac:dyDescent="0.3">
      <c r="B1356" s="6" t="s">
        <v>36</v>
      </c>
      <c r="C1356" s="6">
        <v>1348</v>
      </c>
      <c r="D1356" s="6">
        <v>326</v>
      </c>
      <c r="E1356" s="12">
        <v>81.599999999999994</v>
      </c>
      <c r="F1356" s="15">
        <f t="shared" si="261"/>
        <v>-2.7777777777776198E-2</v>
      </c>
      <c r="G1356" s="15">
        <f t="shared" si="252"/>
        <v>22.666666666666668</v>
      </c>
      <c r="H1356" s="15"/>
      <c r="I1356" s="15">
        <f t="shared" si="253"/>
        <v>-53.466666666663627</v>
      </c>
      <c r="J1356" s="15">
        <f t="shared" si="254"/>
        <v>159.23257777777783</v>
      </c>
      <c r="K1356" s="21">
        <f t="shared" si="255"/>
        <v>188.82288000000003</v>
      </c>
      <c r="L1356" s="17">
        <f>K1356+J1356</f>
        <v>348.05545777777786</v>
      </c>
      <c r="M1356">
        <f>(($C$3*F1356)*$J$3)/2</f>
        <v>-8.9382899999994923</v>
      </c>
      <c r="N1356">
        <f>(M1356/$J$3)+O1356</f>
        <v>267.85545777778242</v>
      </c>
      <c r="O1356" s="17">
        <f>L1356+I1356</f>
        <v>294.58879111111423</v>
      </c>
      <c r="P1356" s="15">
        <f t="shared" si="256"/>
        <v>6071.3903762964019</v>
      </c>
      <c r="Q1356" s="20">
        <f t="shared" si="257"/>
        <v>6071.3903762964019</v>
      </c>
      <c r="R1356" s="20">
        <f t="shared" si="262"/>
        <v>9309.8117627817301</v>
      </c>
      <c r="S1356" s="20">
        <f t="shared" si="263"/>
        <v>-4689.1586298270158</v>
      </c>
      <c r="T1356" s="20">
        <f t="shared" si="258"/>
        <v>4689.1586298270158</v>
      </c>
      <c r="U1356" s="20">
        <f t="shared" si="259"/>
        <v>4620.6531329547142</v>
      </c>
      <c r="V1356">
        <f>(0.5*$C$3*G1356^2)/1000</f>
        <v>494.45973333333342</v>
      </c>
      <c r="W1356">
        <f t="shared" si="260"/>
        <v>401.50130346666674</v>
      </c>
    </row>
    <row r="1357" spans="2:23" x14ac:dyDescent="0.3">
      <c r="B1357" s="6" t="s">
        <v>36</v>
      </c>
      <c r="C1357" s="6">
        <v>1349</v>
      </c>
      <c r="D1357" s="6">
        <v>327</v>
      </c>
      <c r="E1357" s="12">
        <v>81.400000000000006</v>
      </c>
      <c r="F1357" s="15">
        <f t="shared" si="261"/>
        <v>-0.12499999999999881</v>
      </c>
      <c r="G1357" s="15">
        <f t="shared" si="252"/>
        <v>22.611111111111111</v>
      </c>
      <c r="H1357" s="15"/>
      <c r="I1357" s="15">
        <f t="shared" si="253"/>
        <v>-240.59999999999769</v>
      </c>
      <c r="J1357" s="15">
        <f t="shared" si="254"/>
        <v>158.45298248456794</v>
      </c>
      <c r="K1357" s="21">
        <f t="shared" si="255"/>
        <v>188.82288000000003</v>
      </c>
      <c r="L1357" s="17">
        <f>K1357+J1357</f>
        <v>347.27586248456794</v>
      </c>
      <c r="M1357">
        <f>(($C$3*F1357)*$J$3)/2</f>
        <v>-40.222304999999615</v>
      </c>
      <c r="N1357">
        <f>(M1357/$J$3)+O1357</f>
        <v>-13.624137515428615</v>
      </c>
      <c r="O1357" s="17">
        <f>L1357+I1357</f>
        <v>106.67586248457025</v>
      </c>
      <c r="P1357" s="15">
        <f t="shared" si="256"/>
        <v>-308.05688715441369</v>
      </c>
      <c r="Q1357" s="20">
        <f t="shared" si="257"/>
        <v>-308.05688715441369</v>
      </c>
      <c r="R1357" s="20">
        <f t="shared" si="262"/>
        <v>9309.8117627817301</v>
      </c>
      <c r="S1357" s="20">
        <f t="shared" si="263"/>
        <v>-4689.4666867141705</v>
      </c>
      <c r="T1357" s="20">
        <f t="shared" si="258"/>
        <v>4689.4666867141705</v>
      </c>
      <c r="U1357" s="20">
        <f t="shared" si="259"/>
        <v>4620.3450760675596</v>
      </c>
      <c r="V1357">
        <f>(0.5*$C$3*G1357^2)/1000</f>
        <v>492.0388814814815</v>
      </c>
      <c r="W1357">
        <f t="shared" si="260"/>
        <v>399.535571762963</v>
      </c>
    </row>
    <row r="1358" spans="2:23" x14ac:dyDescent="0.3">
      <c r="B1358" s="6" t="s">
        <v>36</v>
      </c>
      <c r="C1358" s="6">
        <v>1350</v>
      </c>
      <c r="D1358" s="6">
        <v>328</v>
      </c>
      <c r="E1358" s="12">
        <v>80.7</v>
      </c>
      <c r="F1358" s="15">
        <f t="shared" si="261"/>
        <v>-0.25000000000000155</v>
      </c>
      <c r="G1358" s="15">
        <f t="shared" si="252"/>
        <v>22.416666666666668</v>
      </c>
      <c r="H1358" s="15"/>
      <c r="I1358" s="15">
        <f t="shared" si="253"/>
        <v>-481.200000000003</v>
      </c>
      <c r="J1358" s="15">
        <f t="shared" si="254"/>
        <v>155.7394647569445</v>
      </c>
      <c r="K1358" s="21">
        <f t="shared" si="255"/>
        <v>188.82288000000003</v>
      </c>
      <c r="L1358" s="17">
        <f>K1358+J1358</f>
        <v>344.56234475694453</v>
      </c>
      <c r="M1358">
        <f>(($C$3*F1358)*$J$3)/2</f>
        <v>-80.444610000000495</v>
      </c>
      <c r="N1358">
        <f>(M1358/$J$3)+O1358</f>
        <v>-377.23765524305998</v>
      </c>
      <c r="O1358" s="17">
        <f>L1358+I1358</f>
        <v>-136.63765524305848</v>
      </c>
      <c r="P1358" s="15">
        <f t="shared" si="256"/>
        <v>-8456.4107716985945</v>
      </c>
      <c r="Q1358" s="20">
        <f t="shared" si="257"/>
        <v>-8456.4107716985945</v>
      </c>
      <c r="R1358" s="20">
        <f t="shared" si="262"/>
        <v>9309.8117627817301</v>
      </c>
      <c r="S1358" s="20">
        <f t="shared" si="263"/>
        <v>-4697.9230974858692</v>
      </c>
      <c r="T1358" s="20">
        <f t="shared" si="258"/>
        <v>4697.9230974858692</v>
      </c>
      <c r="U1358" s="20">
        <f t="shared" si="259"/>
        <v>4611.8886652958608</v>
      </c>
      <c r="V1358">
        <f>(0.5*$C$3*G1358^2)/1000</f>
        <v>483.61268333333339</v>
      </c>
      <c r="W1358">
        <f t="shared" si="260"/>
        <v>392.69349886666674</v>
      </c>
    </row>
    <row r="1359" spans="2:23" x14ac:dyDescent="0.3">
      <c r="B1359" s="6" t="s">
        <v>36</v>
      </c>
      <c r="C1359" s="6">
        <v>1351</v>
      </c>
      <c r="D1359" s="6">
        <v>329</v>
      </c>
      <c r="E1359" s="12">
        <v>79.599999999999994</v>
      </c>
      <c r="F1359" s="15">
        <f t="shared" si="261"/>
        <v>-0.34722222222222221</v>
      </c>
      <c r="G1359" s="15">
        <f t="shared" si="252"/>
        <v>22.111111111111111</v>
      </c>
      <c r="H1359" s="15"/>
      <c r="I1359" s="15">
        <f t="shared" si="253"/>
        <v>-668.33333333333326</v>
      </c>
      <c r="J1359" s="15">
        <f t="shared" si="254"/>
        <v>151.52271512345681</v>
      </c>
      <c r="K1359" s="21">
        <f t="shared" si="255"/>
        <v>188.82288000000003</v>
      </c>
      <c r="L1359" s="17">
        <f>K1359+J1359</f>
        <v>340.34559512345686</v>
      </c>
      <c r="M1359">
        <f>(($C$3*F1359)*$J$3)/2</f>
        <v>-111.72862499999998</v>
      </c>
      <c r="N1359">
        <f>(M1359/$J$3)+O1359</f>
        <v>-662.15440487654303</v>
      </c>
      <c r="O1359" s="17">
        <f>L1359+I1359</f>
        <v>-327.9877382098764</v>
      </c>
      <c r="P1359" s="15">
        <f t="shared" si="256"/>
        <v>-14640.969618936895</v>
      </c>
      <c r="Q1359" s="20">
        <f t="shared" si="257"/>
        <v>-14640.969618936895</v>
      </c>
      <c r="R1359" s="20">
        <f t="shared" si="262"/>
        <v>9309.8117627817301</v>
      </c>
      <c r="S1359" s="20">
        <f t="shared" si="263"/>
        <v>-4712.5640671048059</v>
      </c>
      <c r="T1359" s="20">
        <f t="shared" si="258"/>
        <v>4712.5640671048059</v>
      </c>
      <c r="U1359" s="20">
        <f t="shared" si="259"/>
        <v>4597.2476956769242</v>
      </c>
      <c r="V1359">
        <f>(0.5*$C$3*G1359^2)/1000</f>
        <v>470.51854814814811</v>
      </c>
      <c r="W1359">
        <f t="shared" si="260"/>
        <v>382.06106109629627</v>
      </c>
    </row>
    <row r="1360" spans="2:23" x14ac:dyDescent="0.3">
      <c r="B1360" s="6" t="s">
        <v>36</v>
      </c>
      <c r="C1360" s="6">
        <v>1352</v>
      </c>
      <c r="D1360" s="6">
        <v>330</v>
      </c>
      <c r="E1360" s="12">
        <v>78.2</v>
      </c>
      <c r="F1360" s="15">
        <f t="shared" si="261"/>
        <v>-0.38888888888888851</v>
      </c>
      <c r="G1360" s="15">
        <f t="shared" si="252"/>
        <v>21.722222222222221</v>
      </c>
      <c r="H1360" s="15"/>
      <c r="I1360" s="15">
        <f t="shared" si="253"/>
        <v>-748.53333333333262</v>
      </c>
      <c r="J1360" s="15">
        <f t="shared" si="254"/>
        <v>146.23964174382718</v>
      </c>
      <c r="K1360" s="21">
        <f t="shared" si="255"/>
        <v>188.82288000000003</v>
      </c>
      <c r="L1360" s="17">
        <f>K1360+J1360</f>
        <v>335.06252174382723</v>
      </c>
      <c r="M1360">
        <f>(($C$3*F1360)*$J$3)/2</f>
        <v>-125.13605999999987</v>
      </c>
      <c r="N1360">
        <f>(M1360/$J$3)+O1360</f>
        <v>-787.7374782561717</v>
      </c>
      <c r="O1360" s="17">
        <f>L1360+I1360</f>
        <v>-413.47081158950539</v>
      </c>
      <c r="P1360" s="15">
        <f t="shared" si="256"/>
        <v>-17111.408555453509</v>
      </c>
      <c r="Q1360" s="20">
        <f t="shared" si="257"/>
        <v>-17111.408555453509</v>
      </c>
      <c r="R1360" s="20">
        <f t="shared" si="262"/>
        <v>9309.8117627817301</v>
      </c>
      <c r="S1360" s="20">
        <f t="shared" si="263"/>
        <v>-4729.6754756602595</v>
      </c>
      <c r="T1360" s="20">
        <f t="shared" si="258"/>
        <v>4729.6754756602595</v>
      </c>
      <c r="U1360" s="20">
        <f t="shared" si="259"/>
        <v>4580.1362871214706</v>
      </c>
      <c r="V1360">
        <f>(0.5*$C$3*G1360^2)/1000</f>
        <v>454.11319259259255</v>
      </c>
      <c r="W1360">
        <f t="shared" si="260"/>
        <v>368.73991238518516</v>
      </c>
    </row>
    <row r="1361" spans="2:23" x14ac:dyDescent="0.3">
      <c r="B1361" s="6" t="s">
        <v>36</v>
      </c>
      <c r="C1361" s="6">
        <v>1353</v>
      </c>
      <c r="D1361" s="6">
        <v>331</v>
      </c>
      <c r="E1361" s="12">
        <v>76.8</v>
      </c>
      <c r="F1361" s="15">
        <f t="shared" si="261"/>
        <v>-0.40277777777777857</v>
      </c>
      <c r="G1361" s="15">
        <f t="shared" si="252"/>
        <v>21.333333333333332</v>
      </c>
      <c r="H1361" s="15"/>
      <c r="I1361" s="15">
        <f t="shared" si="253"/>
        <v>-775.26666666666813</v>
      </c>
      <c r="J1361" s="15">
        <f t="shared" si="254"/>
        <v>141.05031111111114</v>
      </c>
      <c r="K1361" s="21">
        <f t="shared" si="255"/>
        <v>188.82288000000003</v>
      </c>
      <c r="L1361" s="17">
        <f>K1361+J1361</f>
        <v>329.87319111111117</v>
      </c>
      <c r="M1361">
        <f>(($C$3*F1361)*$J$3)/2</f>
        <v>-129.60520500000024</v>
      </c>
      <c r="N1361">
        <f>(M1361/$J$3)+O1361</f>
        <v>-833.02680888889108</v>
      </c>
      <c r="O1361" s="17">
        <f>L1361+I1361</f>
        <v>-445.39347555555696</v>
      </c>
      <c r="P1361" s="15">
        <f t="shared" si="256"/>
        <v>-17771.238589629676</v>
      </c>
      <c r="Q1361" s="20">
        <f t="shared" si="257"/>
        <v>-17771.238589629676</v>
      </c>
      <c r="R1361" s="20">
        <f t="shared" si="262"/>
        <v>9309.8117627817301</v>
      </c>
      <c r="S1361" s="20">
        <f t="shared" si="263"/>
        <v>-4747.4467142498888</v>
      </c>
      <c r="T1361" s="20">
        <f t="shared" si="258"/>
        <v>4747.4467142498888</v>
      </c>
      <c r="U1361" s="20">
        <f t="shared" si="259"/>
        <v>4562.3650485318412</v>
      </c>
      <c r="V1361">
        <f>(0.5*$C$3*G1361^2)/1000</f>
        <v>437.9989333333333</v>
      </c>
      <c r="W1361">
        <f t="shared" si="260"/>
        <v>355.65513386666669</v>
      </c>
    </row>
    <row r="1362" spans="2:23" x14ac:dyDescent="0.3">
      <c r="B1362" s="6" t="s">
        <v>36</v>
      </c>
      <c r="C1362" s="6">
        <v>1354</v>
      </c>
      <c r="D1362" s="6">
        <v>332</v>
      </c>
      <c r="E1362" s="12">
        <v>75.3</v>
      </c>
      <c r="F1362" s="15">
        <f t="shared" si="261"/>
        <v>-0.41666666666666663</v>
      </c>
      <c r="G1362" s="15">
        <f t="shared" si="252"/>
        <v>20.916666666666668</v>
      </c>
      <c r="H1362" s="15"/>
      <c r="I1362" s="15">
        <f t="shared" si="253"/>
        <v>-801.99999999999989</v>
      </c>
      <c r="J1362" s="15">
        <f t="shared" si="254"/>
        <v>135.59433975694449</v>
      </c>
      <c r="K1362" s="21">
        <f t="shared" si="255"/>
        <v>188.82288000000003</v>
      </c>
      <c r="L1362" s="17">
        <f>K1362+J1362</f>
        <v>324.41721975694452</v>
      </c>
      <c r="M1362">
        <f>(($C$3*F1362)*$J$3)/2</f>
        <v>-134.07434999999998</v>
      </c>
      <c r="N1362">
        <f>(M1362/$J$3)+O1362</f>
        <v>-878.58278024305537</v>
      </c>
      <c r="O1362" s="17">
        <f>L1362+I1362</f>
        <v>-477.58278024305537</v>
      </c>
      <c r="P1362" s="15">
        <f t="shared" si="256"/>
        <v>-18377.023153417242</v>
      </c>
      <c r="Q1362" s="20">
        <f t="shared" si="257"/>
        <v>-18377.023153417242</v>
      </c>
      <c r="R1362" s="20">
        <f t="shared" si="262"/>
        <v>9309.8117627817301</v>
      </c>
      <c r="S1362" s="20">
        <f t="shared" si="263"/>
        <v>-4765.823737403306</v>
      </c>
      <c r="T1362" s="20">
        <f t="shared" si="258"/>
        <v>4765.823737403306</v>
      </c>
      <c r="U1362" s="20">
        <f t="shared" si="259"/>
        <v>4543.988025378424</v>
      </c>
      <c r="V1362">
        <f>(0.5*$C$3*G1362^2)/1000</f>
        <v>421.05668333333341</v>
      </c>
      <c r="W1362">
        <f t="shared" si="260"/>
        <v>341.89802686666673</v>
      </c>
    </row>
    <row r="1363" spans="2:23" x14ac:dyDescent="0.3">
      <c r="B1363" s="6" t="s">
        <v>36</v>
      </c>
      <c r="C1363" s="6">
        <v>1355</v>
      </c>
      <c r="D1363" s="6">
        <v>333</v>
      </c>
      <c r="E1363" s="12">
        <v>73.8</v>
      </c>
      <c r="F1363" s="15">
        <f t="shared" si="261"/>
        <v>-0.44444444444444481</v>
      </c>
      <c r="G1363" s="15">
        <f t="shared" si="252"/>
        <v>20.5</v>
      </c>
      <c r="H1363" s="15"/>
      <c r="I1363" s="15">
        <f t="shared" si="253"/>
        <v>-855.46666666666738</v>
      </c>
      <c r="J1363" s="15">
        <f t="shared" si="254"/>
        <v>130.24598125000003</v>
      </c>
      <c r="K1363" s="21">
        <f t="shared" si="255"/>
        <v>188.82288000000003</v>
      </c>
      <c r="L1363" s="17">
        <f>K1363+J1363</f>
        <v>319.06886125000005</v>
      </c>
      <c r="M1363">
        <f>(($C$3*F1363)*$J$3)/2</f>
        <v>-143.01264000000012</v>
      </c>
      <c r="N1363">
        <f>(M1363/$J$3)+O1363</f>
        <v>-964.13113875000101</v>
      </c>
      <c r="O1363" s="17">
        <f>L1363+I1363</f>
        <v>-536.39780541666732</v>
      </c>
      <c r="P1363" s="15">
        <f t="shared" si="256"/>
        <v>-19764.688344375019</v>
      </c>
      <c r="Q1363" s="20">
        <f t="shared" si="257"/>
        <v>-19764.688344375019</v>
      </c>
      <c r="R1363" s="20">
        <f t="shared" si="262"/>
        <v>9309.8117627817301</v>
      </c>
      <c r="S1363" s="20">
        <f t="shared" si="263"/>
        <v>-4785.588425747681</v>
      </c>
      <c r="T1363" s="20">
        <f t="shared" si="258"/>
        <v>4785.588425747681</v>
      </c>
      <c r="U1363" s="20">
        <f t="shared" si="259"/>
        <v>4524.2233370340491</v>
      </c>
      <c r="V1363">
        <f>(0.5*$C$3*G1363^2)/1000</f>
        <v>404.4486</v>
      </c>
      <c r="W1363">
        <f t="shared" si="260"/>
        <v>328.41226320000004</v>
      </c>
    </row>
    <row r="1364" spans="2:23" x14ac:dyDescent="0.3">
      <c r="B1364" s="6" t="s">
        <v>36</v>
      </c>
      <c r="C1364" s="6">
        <v>1356</v>
      </c>
      <c r="D1364" s="6">
        <v>334</v>
      </c>
      <c r="E1364" s="12">
        <v>72.099999999999994</v>
      </c>
      <c r="F1364" s="15">
        <f t="shared" si="261"/>
        <v>-0.49999999999999922</v>
      </c>
      <c r="G1364" s="15">
        <f t="shared" si="252"/>
        <v>20.027777777777779</v>
      </c>
      <c r="H1364" s="15"/>
      <c r="I1364" s="15">
        <f t="shared" si="253"/>
        <v>-962.3999999999985</v>
      </c>
      <c r="J1364" s="15">
        <f t="shared" si="254"/>
        <v>124.31460025077165</v>
      </c>
      <c r="K1364" s="21">
        <f t="shared" si="255"/>
        <v>188.82288000000003</v>
      </c>
      <c r="L1364" s="17">
        <f>K1364+J1364</f>
        <v>313.13748025077166</v>
      </c>
      <c r="M1364">
        <f>(($C$3*F1364)*$J$3)/2</f>
        <v>-160.88921999999974</v>
      </c>
      <c r="N1364">
        <f>(M1364/$J$3)+O1364</f>
        <v>-1130.462519749226</v>
      </c>
      <c r="O1364" s="17">
        <f>L1364+I1364</f>
        <v>-649.26251974922684</v>
      </c>
      <c r="P1364" s="15">
        <f t="shared" si="256"/>
        <v>-22640.652131644219</v>
      </c>
      <c r="Q1364" s="20">
        <f t="shared" si="257"/>
        <v>-22640.652131644219</v>
      </c>
      <c r="R1364" s="20">
        <f t="shared" si="262"/>
        <v>9309.8117627817301</v>
      </c>
      <c r="S1364" s="20">
        <f t="shared" si="263"/>
        <v>-4808.2290778793249</v>
      </c>
      <c r="T1364" s="20">
        <f t="shared" si="258"/>
        <v>4808.2290778793249</v>
      </c>
      <c r="U1364" s="20">
        <f t="shared" si="259"/>
        <v>4501.5826849024052</v>
      </c>
      <c r="V1364">
        <f>(0.5*$C$3*G1364^2)/1000</f>
        <v>386.03007592592598</v>
      </c>
      <c r="W1364">
        <f t="shared" si="260"/>
        <v>313.45642165185194</v>
      </c>
    </row>
    <row r="1365" spans="2:23" x14ac:dyDescent="0.3">
      <c r="B1365" s="6" t="s">
        <v>36</v>
      </c>
      <c r="C1365" s="6">
        <v>1357</v>
      </c>
      <c r="D1365" s="6">
        <v>335</v>
      </c>
      <c r="E1365" s="12">
        <v>70.2</v>
      </c>
      <c r="F1365" s="15">
        <f t="shared" si="261"/>
        <v>-0.54166666666666552</v>
      </c>
      <c r="G1365" s="15">
        <f t="shared" si="252"/>
        <v>19.5</v>
      </c>
      <c r="H1365" s="15"/>
      <c r="I1365" s="15">
        <f t="shared" si="253"/>
        <v>-1042.5999999999979</v>
      </c>
      <c r="J1365" s="15">
        <f t="shared" si="254"/>
        <v>117.84898125000002</v>
      </c>
      <c r="K1365" s="21">
        <f t="shared" si="255"/>
        <v>188.82288000000003</v>
      </c>
      <c r="L1365" s="17">
        <f>K1365+J1365</f>
        <v>306.67186125000006</v>
      </c>
      <c r="M1365">
        <f>(($C$3*F1365)*$J$3)/2</f>
        <v>-174.29665499999965</v>
      </c>
      <c r="N1365">
        <f>(M1365/$J$3)+O1365</f>
        <v>-1257.2281387499966</v>
      </c>
      <c r="O1365" s="17">
        <f>L1365+I1365</f>
        <v>-735.92813874999774</v>
      </c>
      <c r="P1365" s="15">
        <f t="shared" si="256"/>
        <v>-24515.948705624935</v>
      </c>
      <c r="Q1365" s="20">
        <f t="shared" si="257"/>
        <v>-24515.948705624935</v>
      </c>
      <c r="R1365" s="20">
        <f t="shared" si="262"/>
        <v>9309.8117627817301</v>
      </c>
      <c r="S1365" s="20">
        <f t="shared" si="263"/>
        <v>-4832.7450265849502</v>
      </c>
      <c r="T1365" s="20">
        <f t="shared" si="258"/>
        <v>4832.7450265849502</v>
      </c>
      <c r="U1365" s="20">
        <f t="shared" si="259"/>
        <v>4477.0667361967799</v>
      </c>
      <c r="V1365">
        <f>(0.5*$C$3*G1365^2)/1000</f>
        <v>365.95259999999996</v>
      </c>
      <c r="W1365">
        <f t="shared" si="260"/>
        <v>297.15351119999997</v>
      </c>
    </row>
    <row r="1366" spans="2:23" x14ac:dyDescent="0.3">
      <c r="B1366" s="6" t="s">
        <v>36</v>
      </c>
      <c r="C1366" s="6">
        <v>1358</v>
      </c>
      <c r="D1366" s="6">
        <v>336</v>
      </c>
      <c r="E1366" s="12">
        <v>68.2</v>
      </c>
      <c r="F1366" s="15">
        <f t="shared" si="261"/>
        <v>-0.56944444444444564</v>
      </c>
      <c r="G1366" s="15">
        <f t="shared" si="252"/>
        <v>18.944444444444443</v>
      </c>
      <c r="H1366" s="15"/>
      <c r="I1366" s="15">
        <f t="shared" si="253"/>
        <v>-1096.0666666666689</v>
      </c>
      <c r="J1366" s="15">
        <f t="shared" si="254"/>
        <v>111.22959544753087</v>
      </c>
      <c r="K1366" s="21">
        <f t="shared" si="255"/>
        <v>188.82288000000003</v>
      </c>
      <c r="L1366" s="17">
        <f>K1366+J1366</f>
        <v>300.05247544753092</v>
      </c>
      <c r="M1366">
        <f>(($C$3*F1366)*$J$3)/2</f>
        <v>-183.23494500000035</v>
      </c>
      <c r="N1366">
        <f>(M1366/$J$3)+O1366</f>
        <v>-1344.0475245524724</v>
      </c>
      <c r="O1366" s="17">
        <f>L1366+I1366</f>
        <v>-796.01419121913796</v>
      </c>
      <c r="P1366" s="15">
        <f t="shared" si="256"/>
        <v>-25462.233659577392</v>
      </c>
      <c r="Q1366" s="20">
        <f t="shared" si="257"/>
        <v>-25462.233659577392</v>
      </c>
      <c r="R1366" s="20">
        <f t="shared" si="262"/>
        <v>9309.8117627817301</v>
      </c>
      <c r="S1366" s="20">
        <f t="shared" si="263"/>
        <v>-4858.2072602445278</v>
      </c>
      <c r="T1366" s="20">
        <f t="shared" si="258"/>
        <v>4858.2072602445278</v>
      </c>
      <c r="U1366" s="20">
        <f t="shared" si="259"/>
        <v>4451.6045025372023</v>
      </c>
      <c r="V1366">
        <f>(0.5*$C$3*G1366^2)/1000</f>
        <v>345.39763703703699</v>
      </c>
      <c r="W1366">
        <f t="shared" si="260"/>
        <v>280.46288127407405</v>
      </c>
    </row>
    <row r="1367" spans="2:23" x14ac:dyDescent="0.3">
      <c r="B1367" s="6" t="s">
        <v>36</v>
      </c>
      <c r="C1367" s="6">
        <v>1359</v>
      </c>
      <c r="D1367" s="6">
        <v>337</v>
      </c>
      <c r="E1367" s="12">
        <v>66.099999999999994</v>
      </c>
      <c r="F1367" s="15">
        <f t="shared" si="261"/>
        <v>-0.61111111111111194</v>
      </c>
      <c r="G1367" s="15">
        <f t="shared" si="252"/>
        <v>18.361111111111111</v>
      </c>
      <c r="H1367" s="15"/>
      <c r="I1367" s="15">
        <f t="shared" si="253"/>
        <v>-1176.2666666666682</v>
      </c>
      <c r="J1367" s="15">
        <f t="shared" si="254"/>
        <v>104.48513960262348</v>
      </c>
      <c r="K1367" s="21">
        <f t="shared" si="255"/>
        <v>188.82288000000003</v>
      </c>
      <c r="L1367" s="17">
        <f>K1367+J1367</f>
        <v>293.30801960262352</v>
      </c>
      <c r="M1367">
        <f>(($C$3*F1367)*$J$3)/2</f>
        <v>-196.64238000000026</v>
      </c>
      <c r="N1367">
        <f>(M1367/$J$3)+O1367</f>
        <v>-1471.0919803973788</v>
      </c>
      <c r="O1367" s="17">
        <f>L1367+I1367</f>
        <v>-882.95864706404473</v>
      </c>
      <c r="P1367" s="15">
        <f t="shared" si="256"/>
        <v>-27010.883306740761</v>
      </c>
      <c r="Q1367" s="20">
        <f t="shared" si="257"/>
        <v>-27010.883306740761</v>
      </c>
      <c r="R1367" s="20">
        <f t="shared" si="262"/>
        <v>9309.8117627817301</v>
      </c>
      <c r="S1367" s="20">
        <f t="shared" si="263"/>
        <v>-4885.2181435512684</v>
      </c>
      <c r="T1367" s="20">
        <f t="shared" si="258"/>
        <v>4885.2181435512684</v>
      </c>
      <c r="U1367" s="20">
        <f t="shared" si="259"/>
        <v>4424.5936192304616</v>
      </c>
      <c r="V1367">
        <f>(0.5*$C$3*G1367^2)/1000</f>
        <v>324.4542981481481</v>
      </c>
      <c r="W1367">
        <f t="shared" si="260"/>
        <v>263.45689009629626</v>
      </c>
    </row>
    <row r="1368" spans="2:23" x14ac:dyDescent="0.3">
      <c r="B1368" s="6" t="s">
        <v>36</v>
      </c>
      <c r="C1368" s="6">
        <v>1360</v>
      </c>
      <c r="D1368" s="6">
        <v>338</v>
      </c>
      <c r="E1368" s="12">
        <v>63.8</v>
      </c>
      <c r="F1368" s="15">
        <f t="shared" si="261"/>
        <v>-0.624999999999999</v>
      </c>
      <c r="G1368" s="15">
        <f t="shared" si="252"/>
        <v>17.722222222222221</v>
      </c>
      <c r="H1368" s="15"/>
      <c r="I1368" s="15">
        <f t="shared" si="253"/>
        <v>-1202.999999999998</v>
      </c>
      <c r="J1368" s="15">
        <f t="shared" si="254"/>
        <v>97.340363966049395</v>
      </c>
      <c r="K1368" s="21">
        <f t="shared" si="255"/>
        <v>188.82288000000003</v>
      </c>
      <c r="L1368" s="17">
        <f>K1368+J1368</f>
        <v>286.16324396604944</v>
      </c>
      <c r="M1368">
        <f>(($C$3*F1368)*$J$3)/2</f>
        <v>-201.11152499999966</v>
      </c>
      <c r="N1368">
        <f>(M1368/$J$3)+O1368</f>
        <v>-1518.3367560339475</v>
      </c>
      <c r="O1368" s="17">
        <f>L1368+I1368</f>
        <v>-916.83675603394852</v>
      </c>
      <c r="P1368" s="15">
        <f t="shared" si="256"/>
        <v>-26908.301398601623</v>
      </c>
      <c r="Q1368" s="20">
        <f t="shared" si="257"/>
        <v>-26908.301398601623</v>
      </c>
      <c r="R1368" s="20">
        <f t="shared" si="262"/>
        <v>9309.8117627817301</v>
      </c>
      <c r="S1368" s="20">
        <f t="shared" si="263"/>
        <v>-4912.1264449498703</v>
      </c>
      <c r="T1368" s="20">
        <f t="shared" si="258"/>
        <v>4912.1264449498703</v>
      </c>
      <c r="U1368" s="20">
        <f t="shared" si="259"/>
        <v>4397.6853178318597</v>
      </c>
      <c r="V1368">
        <f>(0.5*$C$3*G1368^2)/1000</f>
        <v>302.26785925925924</v>
      </c>
      <c r="W1368">
        <f t="shared" si="260"/>
        <v>245.44150171851851</v>
      </c>
    </row>
    <row r="1369" spans="2:23" x14ac:dyDescent="0.3">
      <c r="B1369" s="6" t="s">
        <v>36</v>
      </c>
      <c r="C1369" s="6">
        <v>1361</v>
      </c>
      <c r="D1369" s="6">
        <v>339</v>
      </c>
      <c r="E1369" s="12">
        <v>61.6</v>
      </c>
      <c r="F1369" s="15">
        <f t="shared" si="261"/>
        <v>-0.49999999999999922</v>
      </c>
      <c r="G1369" s="15">
        <f t="shared" si="252"/>
        <v>17.111111111111111</v>
      </c>
      <c r="H1369" s="15"/>
      <c r="I1369" s="15">
        <f t="shared" si="253"/>
        <v>-962.3999999999985</v>
      </c>
      <c r="J1369" s="15">
        <f t="shared" si="254"/>
        <v>90.7429790123457</v>
      </c>
      <c r="K1369" s="21">
        <f t="shared" si="255"/>
        <v>188.82288000000003</v>
      </c>
      <c r="L1369" s="17">
        <f>K1369+J1369</f>
        <v>279.56585901234575</v>
      </c>
      <c r="M1369">
        <f>(($C$3*F1369)*$J$3)/2</f>
        <v>-160.88921999999974</v>
      </c>
      <c r="N1369">
        <f>(M1369/$J$3)+O1369</f>
        <v>-1164.0341409876519</v>
      </c>
      <c r="O1369" s="17">
        <f>L1369+I1369</f>
        <v>-682.83414098765275</v>
      </c>
      <c r="P1369" s="15">
        <f t="shared" si="256"/>
        <v>-19917.917523566488</v>
      </c>
      <c r="Q1369" s="20">
        <f t="shared" si="257"/>
        <v>-19917.917523566488</v>
      </c>
      <c r="R1369" s="20">
        <f t="shared" si="262"/>
        <v>9309.8117627817301</v>
      </c>
      <c r="S1369" s="20">
        <f t="shared" si="263"/>
        <v>-4932.0443624734371</v>
      </c>
      <c r="T1369" s="20">
        <f t="shared" si="258"/>
        <v>4932.0443624734371</v>
      </c>
      <c r="U1369" s="20">
        <f t="shared" si="259"/>
        <v>4377.767400308293</v>
      </c>
      <c r="V1369">
        <f>(0.5*$C$3*G1369^2)/1000</f>
        <v>281.7812148148148</v>
      </c>
      <c r="W1369">
        <f t="shared" si="260"/>
        <v>228.80634642962963</v>
      </c>
    </row>
    <row r="1370" spans="2:23" x14ac:dyDescent="0.3">
      <c r="B1370" s="6" t="s">
        <v>36</v>
      </c>
      <c r="C1370" s="6">
        <v>1362</v>
      </c>
      <c r="D1370" s="6">
        <v>340</v>
      </c>
      <c r="E1370" s="12">
        <v>60.2</v>
      </c>
      <c r="F1370" s="15">
        <f t="shared" si="261"/>
        <v>-0.25000000000000061</v>
      </c>
      <c r="G1370" s="15">
        <f t="shared" si="252"/>
        <v>16.722222222222221</v>
      </c>
      <c r="H1370" s="15"/>
      <c r="I1370" s="15">
        <f t="shared" si="253"/>
        <v>-481.20000000000118</v>
      </c>
      <c r="J1370" s="15">
        <f t="shared" si="254"/>
        <v>86.665169521604938</v>
      </c>
      <c r="K1370" s="21">
        <f t="shared" si="255"/>
        <v>188.82288000000003</v>
      </c>
      <c r="L1370" s="17">
        <f>K1370+J1370</f>
        <v>275.48804952160498</v>
      </c>
      <c r="M1370">
        <f>(($C$3*F1370)*$J$3)/2</f>
        <v>-80.444610000000196</v>
      </c>
      <c r="N1370">
        <f>(M1370/$J$3)+O1370</f>
        <v>-446.3119504783968</v>
      </c>
      <c r="O1370" s="17">
        <f>L1370+I1370</f>
        <v>-205.7119504783962</v>
      </c>
      <c r="P1370" s="15">
        <f t="shared" si="256"/>
        <v>-7463.3276163331902</v>
      </c>
      <c r="Q1370" s="20">
        <f t="shared" si="257"/>
        <v>-7463.3276163331902</v>
      </c>
      <c r="R1370" s="20">
        <f t="shared" si="262"/>
        <v>9309.8117627817301</v>
      </c>
      <c r="S1370" s="20">
        <f t="shared" si="263"/>
        <v>-4939.5076900897702</v>
      </c>
      <c r="T1370" s="20">
        <f t="shared" si="258"/>
        <v>4939.5076900897702</v>
      </c>
      <c r="U1370" s="20">
        <f t="shared" si="259"/>
        <v>4370.3040726919598</v>
      </c>
      <c r="V1370">
        <f>(0.5*$C$3*G1370^2)/1000</f>
        <v>269.11852592592589</v>
      </c>
      <c r="W1370">
        <f t="shared" si="260"/>
        <v>218.52424305185184</v>
      </c>
    </row>
    <row r="1371" spans="2:23" x14ac:dyDescent="0.3">
      <c r="B1371" s="6" t="s">
        <v>36</v>
      </c>
      <c r="C1371" s="6">
        <v>1363</v>
      </c>
      <c r="D1371" s="6">
        <v>341</v>
      </c>
      <c r="E1371" s="12">
        <v>59.8</v>
      </c>
      <c r="F1371" s="15">
        <f t="shared" si="261"/>
        <v>2.7777777777777186E-2</v>
      </c>
      <c r="G1371" s="15">
        <f t="shared" si="252"/>
        <v>16.611111111111111</v>
      </c>
      <c r="H1371" s="15"/>
      <c r="I1371" s="15">
        <f t="shared" si="253"/>
        <v>53.466666666665525</v>
      </c>
      <c r="J1371" s="15">
        <f t="shared" si="254"/>
        <v>85.517299151234582</v>
      </c>
      <c r="K1371" s="21">
        <f t="shared" si="255"/>
        <v>188.82288000000003</v>
      </c>
      <c r="L1371" s="17">
        <f>K1371+J1371</f>
        <v>274.34017915123462</v>
      </c>
      <c r="M1371">
        <f>(($C$3*F1371)*$J$3)/2</f>
        <v>8.9382899999998084</v>
      </c>
      <c r="N1371">
        <f>(M1371/$J$3)+O1371</f>
        <v>354.54017915123291</v>
      </c>
      <c r="O1371" s="17">
        <f>L1371+I1371</f>
        <v>327.80684581790013</v>
      </c>
      <c r="P1371" s="15">
        <f t="shared" si="256"/>
        <v>5889.3063092343691</v>
      </c>
      <c r="Q1371" s="20">
        <f t="shared" si="257"/>
        <v>5889.3063092343691</v>
      </c>
      <c r="R1371" s="20">
        <f t="shared" si="262"/>
        <v>9315.7010690909647</v>
      </c>
      <c r="S1371" s="20">
        <f t="shared" si="263"/>
        <v>-4939.5076900897702</v>
      </c>
      <c r="T1371" s="20">
        <f t="shared" si="258"/>
        <v>4939.5076900897702</v>
      </c>
      <c r="U1371" s="20">
        <f t="shared" si="259"/>
        <v>4376.1933790011944</v>
      </c>
      <c r="V1371">
        <f>(0.5*$C$3*G1371^2)/1000</f>
        <v>265.55408148148143</v>
      </c>
      <c r="W1371">
        <f t="shared" si="260"/>
        <v>215.62991416296293</v>
      </c>
    </row>
    <row r="1372" spans="2:23" x14ac:dyDescent="0.3">
      <c r="B1372" s="6" t="s">
        <v>36</v>
      </c>
      <c r="C1372" s="6">
        <v>1364</v>
      </c>
      <c r="D1372" s="6">
        <v>342</v>
      </c>
      <c r="E1372" s="12">
        <v>60.4</v>
      </c>
      <c r="F1372" s="15">
        <f t="shared" si="261"/>
        <v>0.27777777777777779</v>
      </c>
      <c r="G1372" s="15">
        <f t="shared" si="252"/>
        <v>16.777777777777779</v>
      </c>
      <c r="H1372" s="15"/>
      <c r="I1372" s="15">
        <f t="shared" si="253"/>
        <v>534.66666666666663</v>
      </c>
      <c r="J1372" s="15">
        <f t="shared" si="254"/>
        <v>87.24197438271608</v>
      </c>
      <c r="K1372" s="21">
        <f t="shared" si="255"/>
        <v>188.82288000000003</v>
      </c>
      <c r="L1372" s="17">
        <f>K1372+J1372</f>
        <v>276.06485438271613</v>
      </c>
      <c r="M1372">
        <f>(($C$3*F1372)*$J$3)/2</f>
        <v>89.382899999999992</v>
      </c>
      <c r="N1372">
        <f>(M1372/$J$3)+O1372</f>
        <v>1078.064854382716</v>
      </c>
      <c r="O1372" s="17">
        <f>L1372+I1372</f>
        <v>810.73152104938276</v>
      </c>
      <c r="P1372" s="15">
        <f t="shared" si="256"/>
        <v>18087.532556865568</v>
      </c>
      <c r="Q1372" s="20">
        <f t="shared" si="257"/>
        <v>18087.532556865568</v>
      </c>
      <c r="R1372" s="20">
        <f t="shared" si="262"/>
        <v>9333.7886016478296</v>
      </c>
      <c r="S1372" s="20">
        <f t="shared" si="263"/>
        <v>-4939.5076900897702</v>
      </c>
      <c r="T1372" s="20">
        <f t="shared" si="258"/>
        <v>4939.5076900897702</v>
      </c>
      <c r="U1372" s="20">
        <f t="shared" si="259"/>
        <v>4394.2809115580594</v>
      </c>
      <c r="V1372">
        <f>(0.5*$C$3*G1372^2)/1000</f>
        <v>270.90965925925929</v>
      </c>
      <c r="W1372">
        <f t="shared" si="260"/>
        <v>219.97864331851855</v>
      </c>
    </row>
    <row r="1373" spans="2:23" x14ac:dyDescent="0.3">
      <c r="B1373" s="6" t="s">
        <v>36</v>
      </c>
      <c r="C1373" s="6">
        <v>1365</v>
      </c>
      <c r="D1373" s="6">
        <v>343</v>
      </c>
      <c r="E1373" s="12">
        <v>61.8</v>
      </c>
      <c r="F1373" s="15">
        <f t="shared" si="261"/>
        <v>0.30555555555555597</v>
      </c>
      <c r="G1373" s="15">
        <f t="shared" si="252"/>
        <v>17.166666666666668</v>
      </c>
      <c r="H1373" s="15"/>
      <c r="I1373" s="15">
        <f t="shared" si="253"/>
        <v>588.13333333333412</v>
      </c>
      <c r="J1373" s="15">
        <f t="shared" si="254"/>
        <v>91.333175694444463</v>
      </c>
      <c r="K1373" s="21">
        <f t="shared" si="255"/>
        <v>188.82288000000003</v>
      </c>
      <c r="L1373" s="17">
        <f>K1373+J1373</f>
        <v>280.15605569444449</v>
      </c>
      <c r="M1373">
        <f>(($C$3*F1373)*$J$3)/2</f>
        <v>98.321190000000129</v>
      </c>
      <c r="N1373">
        <f>(M1373/$J$3)+O1373</f>
        <v>1162.3560556944458</v>
      </c>
      <c r="O1373" s="17">
        <f>L1373+I1373</f>
        <v>868.28938902777861</v>
      </c>
      <c r="P1373" s="15">
        <f t="shared" si="256"/>
        <v>19953.778956087986</v>
      </c>
      <c r="Q1373" s="20">
        <f t="shared" si="257"/>
        <v>19953.778956087986</v>
      </c>
      <c r="R1373" s="20">
        <f t="shared" si="262"/>
        <v>9353.7423806039169</v>
      </c>
      <c r="S1373" s="20">
        <f t="shared" si="263"/>
        <v>-4939.5076900897702</v>
      </c>
      <c r="T1373" s="20">
        <f t="shared" si="258"/>
        <v>4939.5076900897702</v>
      </c>
      <c r="U1373" s="20">
        <f t="shared" si="259"/>
        <v>4414.2346905141467</v>
      </c>
      <c r="V1373">
        <f>(0.5*$C$3*G1373^2)/1000</f>
        <v>283.61393333333336</v>
      </c>
      <c r="W1373">
        <f t="shared" si="260"/>
        <v>230.2945138666667</v>
      </c>
    </row>
    <row r="1374" spans="2:23" x14ac:dyDescent="0.3">
      <c r="B1374" s="6" t="s">
        <v>36</v>
      </c>
      <c r="C1374" s="6">
        <v>1366</v>
      </c>
      <c r="D1374" s="6">
        <v>344</v>
      </c>
      <c r="E1374" s="12">
        <v>62.6</v>
      </c>
      <c r="F1374" s="15">
        <f t="shared" si="261"/>
        <v>0.12500000000000078</v>
      </c>
      <c r="G1374" s="15">
        <f t="shared" si="252"/>
        <v>17.388888888888889</v>
      </c>
      <c r="H1374" s="15"/>
      <c r="I1374" s="15">
        <f t="shared" si="253"/>
        <v>240.6000000000015</v>
      </c>
      <c r="J1374" s="15">
        <f t="shared" si="254"/>
        <v>93.713093595679041</v>
      </c>
      <c r="K1374" s="21">
        <f t="shared" si="255"/>
        <v>188.82288000000003</v>
      </c>
      <c r="L1374" s="17">
        <f>K1374+J1374</f>
        <v>282.53597359567908</v>
      </c>
      <c r="M1374">
        <f>(($C$3*F1374)*$J$3)/2</f>
        <v>40.222305000000247</v>
      </c>
      <c r="N1374">
        <f>(M1374/$J$3)+O1374</f>
        <v>643.43597359568128</v>
      </c>
      <c r="O1374" s="17">
        <f>L1374+I1374</f>
        <v>523.13597359568053</v>
      </c>
      <c r="P1374" s="15">
        <f t="shared" si="256"/>
        <v>11188.636651969347</v>
      </c>
      <c r="Q1374" s="20">
        <f t="shared" si="257"/>
        <v>11188.636651969347</v>
      </c>
      <c r="R1374" s="20">
        <f t="shared" si="262"/>
        <v>9364.9310172558871</v>
      </c>
      <c r="S1374" s="20">
        <f t="shared" si="263"/>
        <v>-4939.5076900897702</v>
      </c>
      <c r="T1374" s="20">
        <f t="shared" si="258"/>
        <v>4939.5076900897702</v>
      </c>
      <c r="U1374" s="20">
        <f t="shared" si="259"/>
        <v>4425.4233271661169</v>
      </c>
      <c r="V1374">
        <f>(0.5*$C$3*G1374^2)/1000</f>
        <v>291.00421481481487</v>
      </c>
      <c r="W1374">
        <f t="shared" si="260"/>
        <v>236.2954224296297</v>
      </c>
    </row>
    <row r="1375" spans="2:23" x14ac:dyDescent="0.3">
      <c r="B1375" s="6" t="s">
        <v>36</v>
      </c>
      <c r="C1375" s="6">
        <v>1367</v>
      </c>
      <c r="D1375" s="6">
        <v>345</v>
      </c>
      <c r="E1375" s="12">
        <v>62.7</v>
      </c>
      <c r="F1375" s="15">
        <f t="shared" si="261"/>
        <v>-9.7222222222222612E-2</v>
      </c>
      <c r="G1375" s="15">
        <f t="shared" si="252"/>
        <v>17.416666666666668</v>
      </c>
      <c r="H1375" s="15"/>
      <c r="I1375" s="15">
        <f t="shared" si="253"/>
        <v>-187.13333333333409</v>
      </c>
      <c r="J1375" s="15">
        <f t="shared" si="254"/>
        <v>94.012735590277813</v>
      </c>
      <c r="K1375" s="21">
        <f t="shared" si="255"/>
        <v>188.82288000000003</v>
      </c>
      <c r="L1375" s="17">
        <f>K1375+J1375</f>
        <v>282.83561559027783</v>
      </c>
      <c r="M1375">
        <f>(($C$3*F1375)*$J$3)/2</f>
        <v>-31.284015000000124</v>
      </c>
      <c r="N1375">
        <f>(M1375/$J$3)+O1375</f>
        <v>2.1356155902766858</v>
      </c>
      <c r="O1375" s="17">
        <f>L1375+I1375</f>
        <v>95.702282256943732</v>
      </c>
      <c r="P1375" s="15">
        <f t="shared" si="256"/>
        <v>37.195304863985612</v>
      </c>
      <c r="Q1375" s="20">
        <f t="shared" si="257"/>
        <v>37.195304863985612</v>
      </c>
      <c r="R1375" s="20">
        <f t="shared" si="262"/>
        <v>9364.9682125607505</v>
      </c>
      <c r="S1375" s="20">
        <f t="shared" si="263"/>
        <v>-4939.5076900897702</v>
      </c>
      <c r="T1375" s="20">
        <f t="shared" si="258"/>
        <v>4939.5076900897702</v>
      </c>
      <c r="U1375" s="20">
        <f t="shared" si="259"/>
        <v>4425.4605224709803</v>
      </c>
      <c r="V1375">
        <f>(0.5*$C$3*G1375^2)/1000</f>
        <v>291.93468333333334</v>
      </c>
      <c r="W1375">
        <f t="shared" si="260"/>
        <v>237.05096286666668</v>
      </c>
    </row>
    <row r="1376" spans="2:23" x14ac:dyDescent="0.3">
      <c r="B1376" s="6" t="s">
        <v>36</v>
      </c>
      <c r="C1376" s="6">
        <v>1368</v>
      </c>
      <c r="D1376" s="6">
        <v>346</v>
      </c>
      <c r="E1376" s="12">
        <v>61.9</v>
      </c>
      <c r="F1376" s="15">
        <f t="shared" si="261"/>
        <v>-0.37500000000000039</v>
      </c>
      <c r="G1376" s="15">
        <f t="shared" si="252"/>
        <v>17.194444444444443</v>
      </c>
      <c r="H1376" s="15"/>
      <c r="I1376" s="15">
        <f t="shared" si="253"/>
        <v>-721.80000000000075</v>
      </c>
      <c r="J1376" s="15">
        <f t="shared" si="254"/>
        <v>91.628991454475312</v>
      </c>
      <c r="K1376" s="21">
        <f t="shared" si="255"/>
        <v>188.82288000000003</v>
      </c>
      <c r="L1376" s="17">
        <f>K1376+J1376</f>
        <v>280.45187145447534</v>
      </c>
      <c r="M1376">
        <f>(($C$3*F1376)*$J$3)/2</f>
        <v>-120.66691500000012</v>
      </c>
      <c r="N1376">
        <f>(M1376/$J$3)+O1376</f>
        <v>-802.24812854552579</v>
      </c>
      <c r="O1376" s="17">
        <f>L1376+I1376</f>
        <v>-441.34812854552541</v>
      </c>
      <c r="P1376" s="15">
        <f t="shared" si="256"/>
        <v>-13794.210876935567</v>
      </c>
      <c r="Q1376" s="20">
        <f t="shared" si="257"/>
        <v>-13794.210876935567</v>
      </c>
      <c r="R1376" s="20">
        <f t="shared" si="262"/>
        <v>9364.9682125607505</v>
      </c>
      <c r="S1376" s="20">
        <f t="shared" si="263"/>
        <v>-4953.3019009667059</v>
      </c>
      <c r="T1376" s="20">
        <f t="shared" si="258"/>
        <v>4953.3019009667059</v>
      </c>
      <c r="U1376" s="20">
        <f t="shared" si="259"/>
        <v>4411.6663115940446</v>
      </c>
      <c r="V1376">
        <f>(0.5*$C$3*G1376^2)/1000</f>
        <v>284.53252037037032</v>
      </c>
      <c r="W1376">
        <f t="shared" si="260"/>
        <v>231.04040654074072</v>
      </c>
    </row>
    <row r="1377" spans="2:23" x14ac:dyDescent="0.3">
      <c r="B1377" s="6" t="s">
        <v>36</v>
      </c>
      <c r="C1377" s="6">
        <v>1369</v>
      </c>
      <c r="D1377" s="6">
        <v>347</v>
      </c>
      <c r="E1377" s="12">
        <v>60</v>
      </c>
      <c r="F1377" s="15">
        <f t="shared" si="261"/>
        <v>-0.4861111111111111</v>
      </c>
      <c r="G1377" s="15">
        <f t="shared" si="252"/>
        <v>16.666666666666668</v>
      </c>
      <c r="H1377" s="15"/>
      <c r="I1377" s="15">
        <f t="shared" si="253"/>
        <v>-935.66666666666663</v>
      </c>
      <c r="J1377" s="15">
        <f t="shared" si="254"/>
        <v>86.090277777777814</v>
      </c>
      <c r="K1377" s="21">
        <f t="shared" si="255"/>
        <v>188.82288000000003</v>
      </c>
      <c r="L1377" s="17">
        <f>K1377+J1377</f>
        <v>274.91315777777783</v>
      </c>
      <c r="M1377">
        <f>(($C$3*F1377)*$J$3)/2</f>
        <v>-156.420075</v>
      </c>
      <c r="N1377">
        <f>(M1377/$J$3)+O1377</f>
        <v>-1128.586842222222</v>
      </c>
      <c r="O1377" s="17">
        <f>L1377+I1377</f>
        <v>-660.75350888888875</v>
      </c>
      <c r="P1377" s="15">
        <f t="shared" si="256"/>
        <v>-18809.780703703702</v>
      </c>
      <c r="Q1377" s="20">
        <f t="shared" si="257"/>
        <v>-18809.780703703702</v>
      </c>
      <c r="R1377" s="20">
        <f t="shared" si="262"/>
        <v>9364.9682125607505</v>
      </c>
      <c r="S1377" s="20">
        <f t="shared" si="263"/>
        <v>-4972.1116816704098</v>
      </c>
      <c r="T1377" s="20">
        <f t="shared" si="258"/>
        <v>4972.1116816704098</v>
      </c>
      <c r="U1377" s="20">
        <f t="shared" si="259"/>
        <v>4392.8565308903408</v>
      </c>
      <c r="V1377">
        <f>(0.5*$C$3*G1377^2)/1000</f>
        <v>267.33333333333337</v>
      </c>
      <c r="W1377">
        <f t="shared" si="260"/>
        <v>217.0746666666667</v>
      </c>
    </row>
    <row r="1378" spans="2:23" x14ac:dyDescent="0.3">
      <c r="B1378" s="6" t="s">
        <v>36</v>
      </c>
      <c r="C1378" s="6">
        <v>1370</v>
      </c>
      <c r="D1378" s="6">
        <v>348</v>
      </c>
      <c r="E1378" s="12">
        <v>58.4</v>
      </c>
      <c r="F1378" s="15">
        <f t="shared" si="261"/>
        <v>-0.30555555555555597</v>
      </c>
      <c r="G1378" s="15">
        <f t="shared" si="252"/>
        <v>16.222222222222221</v>
      </c>
      <c r="H1378" s="15"/>
      <c r="I1378" s="15">
        <f t="shared" si="253"/>
        <v>-588.13333333333412</v>
      </c>
      <c r="J1378" s="15">
        <f t="shared" si="254"/>
        <v>81.560016049382725</v>
      </c>
      <c r="K1378" s="21">
        <f t="shared" si="255"/>
        <v>188.82288000000003</v>
      </c>
      <c r="L1378" s="17">
        <f>K1378+J1378</f>
        <v>270.38289604938274</v>
      </c>
      <c r="M1378">
        <f>(($C$3*F1378)*$J$3)/2</f>
        <v>-98.321190000000129</v>
      </c>
      <c r="N1378">
        <f>(M1378/$J$3)+O1378</f>
        <v>-611.8171039506185</v>
      </c>
      <c r="O1378" s="17">
        <f>L1378+I1378</f>
        <v>-317.75043728395138</v>
      </c>
      <c r="P1378" s="15">
        <f t="shared" si="256"/>
        <v>-9925.0330196433661</v>
      </c>
      <c r="Q1378" s="20">
        <f t="shared" si="257"/>
        <v>-9925.0330196433661</v>
      </c>
      <c r="R1378" s="20">
        <f t="shared" si="262"/>
        <v>9364.9682125607505</v>
      </c>
      <c r="S1378" s="20">
        <f t="shared" si="263"/>
        <v>-4982.0367146900535</v>
      </c>
      <c r="T1378" s="20">
        <f t="shared" si="258"/>
        <v>4982.0367146900535</v>
      </c>
      <c r="U1378" s="20">
        <f t="shared" si="259"/>
        <v>4382.9314978706971</v>
      </c>
      <c r="V1378">
        <f>(0.5*$C$3*G1378^2)/1000</f>
        <v>253.26565925925919</v>
      </c>
      <c r="W1378">
        <f t="shared" si="260"/>
        <v>205.65171531851848</v>
      </c>
    </row>
    <row r="1379" spans="2:23" x14ac:dyDescent="0.3">
      <c r="B1379" s="6" t="s">
        <v>36</v>
      </c>
      <c r="C1379" s="6">
        <v>1371</v>
      </c>
      <c r="D1379" s="6">
        <v>349</v>
      </c>
      <c r="E1379" s="12">
        <v>57.8</v>
      </c>
      <c r="F1379" s="15">
        <f t="shared" si="261"/>
        <v>-8.3333333333333523E-2</v>
      </c>
      <c r="G1379" s="15">
        <f t="shared" si="252"/>
        <v>16.055555555555557</v>
      </c>
      <c r="H1379" s="15"/>
      <c r="I1379" s="15">
        <f t="shared" si="253"/>
        <v>-160.40000000000038</v>
      </c>
      <c r="J1379" s="15">
        <f t="shared" si="254"/>
        <v>79.892734336419778</v>
      </c>
      <c r="K1379" s="21">
        <f t="shared" si="255"/>
        <v>188.82288000000003</v>
      </c>
      <c r="L1379" s="17">
        <f>K1379+J1379</f>
        <v>268.71561433641978</v>
      </c>
      <c r="M1379">
        <f>(($C$3*F1379)*$J$3)/2</f>
        <v>-26.814870000000059</v>
      </c>
      <c r="N1379">
        <f>(M1379/$J$3)+O1379</f>
        <v>28.115614336419213</v>
      </c>
      <c r="O1379" s="17">
        <f>L1379+I1379</f>
        <v>108.3156143364194</v>
      </c>
      <c r="P1379" s="15">
        <f t="shared" si="256"/>
        <v>451.41180795695294</v>
      </c>
      <c r="Q1379" s="20">
        <f t="shared" si="257"/>
        <v>451.41180795695294</v>
      </c>
      <c r="R1379" s="20">
        <f t="shared" si="262"/>
        <v>9365.4196243687074</v>
      </c>
      <c r="S1379" s="20">
        <f t="shared" si="263"/>
        <v>-4982.0367146900535</v>
      </c>
      <c r="T1379" s="20">
        <f t="shared" si="258"/>
        <v>4982.0367146900535</v>
      </c>
      <c r="U1379" s="20">
        <f t="shared" si="259"/>
        <v>4383.382909678654</v>
      </c>
      <c r="V1379">
        <f>(0.5*$C$3*G1379^2)/1000</f>
        <v>248.0883037037037</v>
      </c>
      <c r="W1379">
        <f t="shared" si="260"/>
        <v>201.44770260740742</v>
      </c>
    </row>
    <row r="1380" spans="2:23" x14ac:dyDescent="0.3">
      <c r="B1380" s="6" t="s">
        <v>36</v>
      </c>
      <c r="C1380" s="6">
        <v>1372</v>
      </c>
      <c r="D1380" s="6">
        <v>350</v>
      </c>
      <c r="E1380" s="12">
        <v>57.8</v>
      </c>
      <c r="F1380" s="15">
        <f t="shared" si="261"/>
        <v>0</v>
      </c>
      <c r="G1380" s="15">
        <f t="shared" si="252"/>
        <v>16.055555555555557</v>
      </c>
      <c r="H1380" s="15"/>
      <c r="I1380" s="15">
        <f t="shared" si="253"/>
        <v>0</v>
      </c>
      <c r="J1380" s="15">
        <f t="shared" si="254"/>
        <v>79.892734336419778</v>
      </c>
      <c r="K1380" s="21">
        <f t="shared" si="255"/>
        <v>188.82288000000003</v>
      </c>
      <c r="L1380" s="17">
        <f>K1380+J1380</f>
        <v>268.71561433641978</v>
      </c>
      <c r="M1380">
        <f>(($C$3*F1380)*$J$3)/2</f>
        <v>0</v>
      </c>
      <c r="N1380">
        <f>(M1380/$J$3)+O1380</f>
        <v>268.71561433641978</v>
      </c>
      <c r="O1380" s="17">
        <f>L1380+I1380</f>
        <v>268.71561433641978</v>
      </c>
      <c r="P1380" s="15">
        <f t="shared" si="256"/>
        <v>4314.3784746236288</v>
      </c>
      <c r="Q1380" s="20">
        <f t="shared" si="257"/>
        <v>4314.3784746236288</v>
      </c>
      <c r="R1380" s="20">
        <f t="shared" si="262"/>
        <v>9369.7340028433318</v>
      </c>
      <c r="S1380" s="20">
        <f t="shared" si="263"/>
        <v>-4982.0367146900535</v>
      </c>
      <c r="T1380" s="20">
        <f t="shared" si="258"/>
        <v>4982.0367146900535</v>
      </c>
      <c r="U1380" s="20">
        <f t="shared" si="259"/>
        <v>4387.6972881532784</v>
      </c>
      <c r="V1380">
        <f>(0.5*$C$3*G1380^2)/1000</f>
        <v>248.0883037037037</v>
      </c>
      <c r="W1380">
        <f t="shared" si="260"/>
        <v>201.44770260740742</v>
      </c>
    </row>
    <row r="1381" spans="2:23" x14ac:dyDescent="0.3">
      <c r="B1381" s="6" t="s">
        <v>36</v>
      </c>
      <c r="C1381" s="6">
        <v>1373</v>
      </c>
      <c r="D1381" s="6">
        <v>351</v>
      </c>
      <c r="E1381" s="12">
        <v>57.8</v>
      </c>
      <c r="F1381" s="15">
        <f t="shared" si="261"/>
        <v>-6.9444444444444448E-2</v>
      </c>
      <c r="G1381" s="15">
        <f t="shared" si="252"/>
        <v>16.055555555555557</v>
      </c>
      <c r="H1381" s="15"/>
      <c r="I1381" s="15">
        <f t="shared" si="253"/>
        <v>-133.66666666666666</v>
      </c>
      <c r="J1381" s="15">
        <f t="shared" si="254"/>
        <v>79.892734336419778</v>
      </c>
      <c r="K1381" s="21">
        <f t="shared" si="255"/>
        <v>188.82288000000003</v>
      </c>
      <c r="L1381" s="17">
        <f>K1381+J1381</f>
        <v>268.71561433641978</v>
      </c>
      <c r="M1381">
        <f>(($C$3*F1381)*$J$3)/2</f>
        <v>-22.345724999999998</v>
      </c>
      <c r="N1381">
        <f>(M1381/$J$3)+O1381</f>
        <v>68.21561433641979</v>
      </c>
      <c r="O1381" s="17">
        <f>L1381+I1381</f>
        <v>135.04894766975312</v>
      </c>
      <c r="P1381" s="15">
        <f t="shared" si="256"/>
        <v>1095.2395857347401</v>
      </c>
      <c r="Q1381" s="20">
        <f t="shared" si="257"/>
        <v>1095.2395857347401</v>
      </c>
      <c r="R1381" s="20">
        <f t="shared" si="262"/>
        <v>9370.8292424290667</v>
      </c>
      <c r="S1381" s="20">
        <f t="shared" si="263"/>
        <v>-4982.0367146900535</v>
      </c>
      <c r="T1381" s="20">
        <f t="shared" si="258"/>
        <v>4982.0367146900535</v>
      </c>
      <c r="U1381" s="20">
        <f t="shared" si="259"/>
        <v>4388.7925277390132</v>
      </c>
      <c r="V1381">
        <f>(0.5*$C$3*G1381^2)/1000</f>
        <v>248.0883037037037</v>
      </c>
      <c r="W1381">
        <f t="shared" si="260"/>
        <v>201.44770260740742</v>
      </c>
    </row>
    <row r="1382" spans="2:23" x14ac:dyDescent="0.3">
      <c r="B1382" s="6" t="s">
        <v>36</v>
      </c>
      <c r="C1382" s="6">
        <v>1374</v>
      </c>
      <c r="D1382" s="6">
        <v>352</v>
      </c>
      <c r="E1382" s="12">
        <v>57.3</v>
      </c>
      <c r="F1382" s="15">
        <f t="shared" si="261"/>
        <v>-0.22222222222222143</v>
      </c>
      <c r="G1382" s="15">
        <f t="shared" si="252"/>
        <v>15.916666666666666</v>
      </c>
      <c r="H1382" s="15"/>
      <c r="I1382" s="15">
        <f t="shared" si="253"/>
        <v>-427.73333333333181</v>
      </c>
      <c r="J1382" s="15">
        <f t="shared" si="254"/>
        <v>78.516485590277796</v>
      </c>
      <c r="K1382" s="21">
        <f t="shared" si="255"/>
        <v>188.82288000000003</v>
      </c>
      <c r="L1382" s="17">
        <f>K1382+J1382</f>
        <v>267.33936559027779</v>
      </c>
      <c r="M1382">
        <f>(($C$3*F1382)*$J$3)/2</f>
        <v>-71.506319999999747</v>
      </c>
      <c r="N1382">
        <f>(M1382/$J$3)+O1382</f>
        <v>-374.26063440971996</v>
      </c>
      <c r="O1382" s="17">
        <f>L1382+I1382</f>
        <v>-160.39396774305402</v>
      </c>
      <c r="P1382" s="15">
        <f t="shared" si="256"/>
        <v>-5956.9817643547094</v>
      </c>
      <c r="Q1382" s="20">
        <f t="shared" si="257"/>
        <v>-5956.9817643547094</v>
      </c>
      <c r="R1382" s="20">
        <f t="shared" si="262"/>
        <v>9370.8292424290667</v>
      </c>
      <c r="S1382" s="20">
        <f t="shared" si="263"/>
        <v>-4987.9936964544086</v>
      </c>
      <c r="T1382" s="20">
        <f t="shared" si="258"/>
        <v>4987.9936964544086</v>
      </c>
      <c r="U1382" s="20">
        <f t="shared" si="259"/>
        <v>4382.8355459746581</v>
      </c>
      <c r="V1382">
        <f>(0.5*$C$3*G1382^2)/1000</f>
        <v>243.81468333333331</v>
      </c>
      <c r="W1382">
        <f t="shared" si="260"/>
        <v>197.97752286666665</v>
      </c>
    </row>
    <row r="1383" spans="2:23" x14ac:dyDescent="0.3">
      <c r="B1383" s="6" t="s">
        <v>36</v>
      </c>
      <c r="C1383" s="6">
        <v>1375</v>
      </c>
      <c r="D1383" s="6">
        <v>353</v>
      </c>
      <c r="E1383" s="12">
        <v>56.2</v>
      </c>
      <c r="F1383" s="15">
        <f t="shared" si="261"/>
        <v>-0.41666666666666663</v>
      </c>
      <c r="G1383" s="15">
        <f t="shared" si="252"/>
        <v>15.611111111111111</v>
      </c>
      <c r="H1383" s="15"/>
      <c r="I1383" s="15">
        <f t="shared" si="253"/>
        <v>-801.99999999999989</v>
      </c>
      <c r="J1383" s="15">
        <f t="shared" si="254"/>
        <v>75.530826929012363</v>
      </c>
      <c r="K1383" s="21">
        <f t="shared" si="255"/>
        <v>188.82288000000003</v>
      </c>
      <c r="L1383" s="17">
        <f>K1383+J1383</f>
        <v>264.35370692901239</v>
      </c>
      <c r="M1383">
        <f>(($C$3*F1383)*$J$3)/2</f>
        <v>-134.07434999999998</v>
      </c>
      <c r="N1383">
        <f>(M1383/$J$3)+O1383</f>
        <v>-938.64629307098744</v>
      </c>
      <c r="O1383" s="17">
        <f>L1383+I1383</f>
        <v>-537.64629307098744</v>
      </c>
      <c r="P1383" s="15">
        <f t="shared" si="256"/>
        <v>-14653.311575163749</v>
      </c>
      <c r="Q1383" s="20">
        <f t="shared" si="257"/>
        <v>-14653.311575163749</v>
      </c>
      <c r="R1383" s="20">
        <f t="shared" si="262"/>
        <v>9370.8292424290667</v>
      </c>
      <c r="S1383" s="20">
        <f t="shared" si="263"/>
        <v>-5002.6470080295721</v>
      </c>
      <c r="T1383" s="20">
        <f t="shared" si="258"/>
        <v>5002.6470080295721</v>
      </c>
      <c r="U1383" s="20">
        <f t="shared" si="259"/>
        <v>4368.1822343994945</v>
      </c>
      <c r="V1383">
        <f>(0.5*$C$3*G1383^2)/1000</f>
        <v>234.54341481481481</v>
      </c>
      <c r="W1383">
        <f t="shared" si="260"/>
        <v>190.44925282962964</v>
      </c>
    </row>
    <row r="1384" spans="2:23" x14ac:dyDescent="0.3">
      <c r="B1384" s="6" t="s">
        <v>36</v>
      </c>
      <c r="C1384" s="6">
        <v>1376</v>
      </c>
      <c r="D1384" s="6">
        <v>354</v>
      </c>
      <c r="E1384" s="12">
        <v>54.3</v>
      </c>
      <c r="F1384" s="15">
        <f t="shared" si="261"/>
        <v>-0.75000000000000078</v>
      </c>
      <c r="G1384" s="15">
        <f t="shared" si="252"/>
        <v>15.083333333333334</v>
      </c>
      <c r="H1384" s="15"/>
      <c r="I1384" s="15">
        <f t="shared" si="253"/>
        <v>-1443.6000000000015</v>
      </c>
      <c r="J1384" s="15">
        <f t="shared" si="254"/>
        <v>70.510089756944467</v>
      </c>
      <c r="K1384" s="21">
        <f t="shared" si="255"/>
        <v>188.82288000000003</v>
      </c>
      <c r="L1384" s="17">
        <f>K1384+J1384</f>
        <v>259.33296975694452</v>
      </c>
      <c r="M1384">
        <f>(($C$3*F1384)*$J$3)/2</f>
        <v>-241.33383000000023</v>
      </c>
      <c r="N1384">
        <f>(M1384/$J$3)+O1384</f>
        <v>-1906.0670302430576</v>
      </c>
      <c r="O1384" s="17">
        <f>L1384+I1384</f>
        <v>-1184.267030243057</v>
      </c>
      <c r="P1384" s="15">
        <f t="shared" si="256"/>
        <v>-28749.844372832787</v>
      </c>
      <c r="Q1384" s="20">
        <f t="shared" si="257"/>
        <v>-28749.844372832787</v>
      </c>
      <c r="R1384" s="20">
        <f t="shared" si="262"/>
        <v>9370.8292424290667</v>
      </c>
      <c r="S1384" s="20">
        <f t="shared" si="263"/>
        <v>-5031.3968524024049</v>
      </c>
      <c r="T1384" s="20">
        <f t="shared" si="258"/>
        <v>5031.3968524024049</v>
      </c>
      <c r="U1384" s="20">
        <f t="shared" si="259"/>
        <v>4339.4323900266618</v>
      </c>
      <c r="V1384">
        <f>(0.5*$C$3*G1384^2)/1000</f>
        <v>218.95268333333334</v>
      </c>
      <c r="W1384">
        <f t="shared" si="260"/>
        <v>177.78957886666669</v>
      </c>
    </row>
    <row r="1385" spans="2:23" x14ac:dyDescent="0.3">
      <c r="B1385" s="6" t="s">
        <v>36</v>
      </c>
      <c r="C1385" s="6">
        <v>1377</v>
      </c>
      <c r="D1385" s="6">
        <v>355</v>
      </c>
      <c r="E1385" s="12">
        <v>50.8</v>
      </c>
      <c r="F1385" s="15">
        <f t="shared" si="261"/>
        <v>-1.2222222222222219</v>
      </c>
      <c r="G1385" s="15">
        <f t="shared" si="252"/>
        <v>14.111111111111111</v>
      </c>
      <c r="H1385" s="15"/>
      <c r="I1385" s="15">
        <f t="shared" si="253"/>
        <v>-2352.5333333333324</v>
      </c>
      <c r="J1385" s="15">
        <f t="shared" si="254"/>
        <v>61.713337345679022</v>
      </c>
      <c r="K1385" s="21">
        <f t="shared" si="255"/>
        <v>188.82288000000003</v>
      </c>
      <c r="L1385" s="17">
        <f>K1385+J1385</f>
        <v>250.53621734567906</v>
      </c>
      <c r="M1385">
        <f>(($C$3*F1385)*$J$3)/2</f>
        <v>-393.28475999999984</v>
      </c>
      <c r="N1385">
        <f>(M1385/$J$3)+O1385</f>
        <v>-3278.2637826543196</v>
      </c>
      <c r="O1385" s="17">
        <f>L1385+I1385</f>
        <v>-2101.9971159876532</v>
      </c>
      <c r="P1385" s="15">
        <f t="shared" si="256"/>
        <v>-46259.944488566507</v>
      </c>
      <c r="Q1385" s="20">
        <f t="shared" si="257"/>
        <v>-46259.944488566507</v>
      </c>
      <c r="R1385" s="20">
        <f t="shared" si="262"/>
        <v>9370.8292424290667</v>
      </c>
      <c r="S1385" s="20">
        <f t="shared" si="263"/>
        <v>-5077.6567968909712</v>
      </c>
      <c r="T1385" s="20">
        <f t="shared" si="258"/>
        <v>5077.6567968909712</v>
      </c>
      <c r="U1385" s="20">
        <f t="shared" si="259"/>
        <v>4293.1724455380954</v>
      </c>
      <c r="V1385">
        <f>(0.5*$C$3*G1385^2)/1000</f>
        <v>191.6364148148148</v>
      </c>
      <c r="W1385">
        <f t="shared" si="260"/>
        <v>155.60876882962964</v>
      </c>
    </row>
    <row r="1386" spans="2:23" x14ac:dyDescent="0.3">
      <c r="B1386" s="6" t="s">
        <v>36</v>
      </c>
      <c r="C1386" s="6">
        <v>1378</v>
      </c>
      <c r="D1386" s="6">
        <v>356</v>
      </c>
      <c r="E1386" s="12">
        <v>45.5</v>
      </c>
      <c r="F1386" s="15">
        <f t="shared" si="261"/>
        <v>-1.4722222222222214</v>
      </c>
      <c r="G1386" s="15">
        <f t="shared" si="252"/>
        <v>12.638888888888889</v>
      </c>
      <c r="H1386" s="15"/>
      <c r="I1386" s="15">
        <f t="shared" si="253"/>
        <v>-2833.7333333333318</v>
      </c>
      <c r="J1386" s="15">
        <f t="shared" si="254"/>
        <v>49.507888213734574</v>
      </c>
      <c r="K1386" s="21">
        <f t="shared" si="255"/>
        <v>188.82288000000003</v>
      </c>
      <c r="L1386" s="17">
        <f>K1386+J1386</f>
        <v>238.33076821373459</v>
      </c>
      <c r="M1386">
        <f>(($C$3*F1386)*$J$3)/2</f>
        <v>-473.72936999999973</v>
      </c>
      <c r="N1386">
        <f>(M1386/$J$3)+O1386</f>
        <v>-4012.2692317862629</v>
      </c>
      <c r="O1386" s="17">
        <f>L1386+I1386</f>
        <v>-2595.4025651195971</v>
      </c>
      <c r="P1386" s="15">
        <f t="shared" si="256"/>
        <v>-50710.625012854158</v>
      </c>
      <c r="Q1386" s="20">
        <f t="shared" si="257"/>
        <v>-50710.625012854158</v>
      </c>
      <c r="R1386" s="20">
        <f t="shared" si="262"/>
        <v>9370.8292424290667</v>
      </c>
      <c r="S1386" s="20">
        <f t="shared" si="263"/>
        <v>-5128.3674219038257</v>
      </c>
      <c r="T1386" s="20">
        <f t="shared" si="258"/>
        <v>5128.3674219038257</v>
      </c>
      <c r="U1386" s="20">
        <f t="shared" si="259"/>
        <v>4242.4618205252409</v>
      </c>
      <c r="V1386">
        <f>(0.5*$C$3*G1386^2)/1000</f>
        <v>153.73523148148149</v>
      </c>
      <c r="W1386">
        <f t="shared" si="260"/>
        <v>124.83300796296298</v>
      </c>
    </row>
    <row r="1387" spans="2:23" x14ac:dyDescent="0.3">
      <c r="B1387" s="6" t="s">
        <v>36</v>
      </c>
      <c r="C1387" s="6">
        <v>1379</v>
      </c>
      <c r="D1387" s="6">
        <v>357</v>
      </c>
      <c r="E1387" s="12">
        <v>40.200000000000003</v>
      </c>
      <c r="F1387" s="15">
        <f t="shared" si="261"/>
        <v>-1.4722222222222223</v>
      </c>
      <c r="G1387" s="15">
        <f t="shared" si="252"/>
        <v>11.166666666666666</v>
      </c>
      <c r="H1387" s="15"/>
      <c r="I1387" s="15">
        <f t="shared" si="253"/>
        <v>-2833.7333333333336</v>
      </c>
      <c r="J1387" s="15">
        <f t="shared" si="254"/>
        <v>38.64592569444445</v>
      </c>
      <c r="K1387" s="21">
        <f t="shared" si="255"/>
        <v>188.82288000000003</v>
      </c>
      <c r="L1387" s="17">
        <f>K1387+J1387</f>
        <v>227.46880569444448</v>
      </c>
      <c r="M1387">
        <f>(($C$3*F1387)*$J$3)/2</f>
        <v>-473.72937000000002</v>
      </c>
      <c r="N1387">
        <f>(M1387/$J$3)+O1387</f>
        <v>-4023.1311943055557</v>
      </c>
      <c r="O1387" s="17">
        <f>L1387+I1387</f>
        <v>-2606.2645276388889</v>
      </c>
      <c r="P1387" s="15">
        <f t="shared" si="256"/>
        <v>-44924.965003078702</v>
      </c>
      <c r="Q1387" s="20">
        <f t="shared" si="257"/>
        <v>-44924.965003078702</v>
      </c>
      <c r="R1387" s="20">
        <f t="shared" si="262"/>
        <v>9370.8292424290667</v>
      </c>
      <c r="S1387" s="20">
        <f t="shared" si="263"/>
        <v>-5173.2923869069045</v>
      </c>
      <c r="T1387" s="20">
        <f t="shared" si="258"/>
        <v>5173.2923869069045</v>
      </c>
      <c r="U1387" s="20">
        <f t="shared" si="259"/>
        <v>4197.5368555221621</v>
      </c>
      <c r="V1387">
        <f>(0.5*$C$3*G1387^2)/1000</f>
        <v>120.00593333333332</v>
      </c>
      <c r="W1387">
        <f t="shared" si="260"/>
        <v>97.444817866666654</v>
      </c>
    </row>
    <row r="1388" spans="2:23" x14ac:dyDescent="0.3">
      <c r="B1388" s="6" t="s">
        <v>36</v>
      </c>
      <c r="C1388" s="6">
        <v>1380</v>
      </c>
      <c r="D1388" s="6">
        <v>358</v>
      </c>
      <c r="E1388" s="12">
        <v>34.9</v>
      </c>
      <c r="F1388" s="15">
        <f t="shared" si="261"/>
        <v>-1.4722222222222223</v>
      </c>
      <c r="G1388" s="15">
        <f t="shared" si="252"/>
        <v>9.6944444444444446</v>
      </c>
      <c r="H1388" s="15"/>
      <c r="I1388" s="15">
        <f t="shared" si="253"/>
        <v>-2833.7333333333336</v>
      </c>
      <c r="J1388" s="15">
        <f t="shared" si="254"/>
        <v>29.127449787808651</v>
      </c>
      <c r="K1388" s="21">
        <f t="shared" si="255"/>
        <v>188.82288000000003</v>
      </c>
      <c r="L1388" s="17">
        <f>K1388+J1388</f>
        <v>217.95032978780867</v>
      </c>
      <c r="M1388">
        <f>(($C$3*F1388)*$J$3)/2</f>
        <v>-473.72937000000002</v>
      </c>
      <c r="N1388">
        <f>(M1388/$J$3)+O1388</f>
        <v>-4032.6496702121917</v>
      </c>
      <c r="O1388" s="17">
        <f>L1388+I1388</f>
        <v>-2615.7830035455249</v>
      </c>
      <c r="P1388" s="15">
        <f t="shared" si="256"/>
        <v>-39094.2981917793</v>
      </c>
      <c r="Q1388" s="20">
        <f t="shared" si="257"/>
        <v>-39094.2981917793</v>
      </c>
      <c r="R1388" s="20">
        <f t="shared" si="262"/>
        <v>9370.8292424290667</v>
      </c>
      <c r="S1388" s="20">
        <f t="shared" si="263"/>
        <v>-5212.3866850986842</v>
      </c>
      <c r="T1388" s="20">
        <f t="shared" si="258"/>
        <v>5212.3866850986842</v>
      </c>
      <c r="U1388" s="20">
        <f t="shared" si="259"/>
        <v>4158.4425573303824</v>
      </c>
      <c r="V1388">
        <f>(0.5*$C$3*G1388^2)/1000</f>
        <v>90.448520370370375</v>
      </c>
      <c r="W1388">
        <f t="shared" si="260"/>
        <v>73.444198540740743</v>
      </c>
    </row>
    <row r="1389" spans="2:23" x14ac:dyDescent="0.3">
      <c r="B1389" s="6" t="s">
        <v>36</v>
      </c>
      <c r="C1389" s="6">
        <v>1381</v>
      </c>
      <c r="D1389" s="6">
        <v>359</v>
      </c>
      <c r="E1389" s="12">
        <v>29.6</v>
      </c>
      <c r="F1389" s="15">
        <f t="shared" si="261"/>
        <v>-1.0555555555555551</v>
      </c>
      <c r="G1389" s="15">
        <f t="shared" si="252"/>
        <v>8.2222222222222214</v>
      </c>
      <c r="H1389" s="15"/>
      <c r="I1389" s="15">
        <f t="shared" si="253"/>
        <v>-2031.7333333333324</v>
      </c>
      <c r="J1389" s="15">
        <f t="shared" si="254"/>
        <v>20.952460493827161</v>
      </c>
      <c r="K1389" s="21">
        <f t="shared" si="255"/>
        <v>188.82288000000003</v>
      </c>
      <c r="L1389" s="17">
        <f>K1389+J1389</f>
        <v>209.77534049382717</v>
      </c>
      <c r="M1389">
        <f>(($C$3*F1389)*$J$3)/2</f>
        <v>-339.65501999999981</v>
      </c>
      <c r="N1389">
        <f>(M1389/$J$3)+O1389</f>
        <v>-2837.8246595061714</v>
      </c>
      <c r="O1389" s="17">
        <f>L1389+I1389</f>
        <v>-1821.9579928395053</v>
      </c>
      <c r="P1389" s="15">
        <f t="shared" si="256"/>
        <v>-23333.224978161852</v>
      </c>
      <c r="Q1389" s="20">
        <f t="shared" si="257"/>
        <v>-23333.224978161852</v>
      </c>
      <c r="R1389" s="20">
        <f t="shared" si="262"/>
        <v>9370.8292424290667</v>
      </c>
      <c r="S1389" s="20">
        <f t="shared" si="263"/>
        <v>-5235.7199100768457</v>
      </c>
      <c r="T1389" s="20">
        <f t="shared" si="258"/>
        <v>5235.7199100768457</v>
      </c>
      <c r="U1389" s="20">
        <f t="shared" si="259"/>
        <v>4135.1093323522209</v>
      </c>
      <c r="V1389">
        <f>(0.5*$C$3*G1389^2)/1000</f>
        <v>65.062992592592579</v>
      </c>
      <c r="W1389">
        <f t="shared" si="260"/>
        <v>52.831149985185178</v>
      </c>
    </row>
    <row r="1390" spans="2:23" x14ac:dyDescent="0.3">
      <c r="B1390" s="6" t="s">
        <v>36</v>
      </c>
      <c r="C1390" s="6">
        <v>1382</v>
      </c>
      <c r="D1390" s="6">
        <v>360</v>
      </c>
      <c r="E1390" s="12">
        <v>27.3</v>
      </c>
      <c r="F1390" s="15">
        <f t="shared" si="261"/>
        <v>-4.1666666666666761E-2</v>
      </c>
      <c r="G1390" s="15">
        <f t="shared" si="252"/>
        <v>7.583333333333333</v>
      </c>
      <c r="H1390" s="15"/>
      <c r="I1390" s="15">
        <f t="shared" si="253"/>
        <v>-80.200000000000188</v>
      </c>
      <c r="J1390" s="15">
        <f t="shared" si="254"/>
        <v>17.822839756944447</v>
      </c>
      <c r="K1390" s="21">
        <f t="shared" si="255"/>
        <v>188.82288000000003</v>
      </c>
      <c r="L1390" s="17">
        <f>K1390+J1390</f>
        <v>206.64571975694446</v>
      </c>
      <c r="M1390">
        <f>(($C$3*F1390)*$J$3)/2</f>
        <v>-13.40743500000003</v>
      </c>
      <c r="N1390">
        <f>(M1390/$J$3)+O1390</f>
        <v>86.345719756944177</v>
      </c>
      <c r="O1390" s="17">
        <f>L1390+I1390</f>
        <v>126.44571975694427</v>
      </c>
      <c r="P1390" s="15">
        <f t="shared" si="256"/>
        <v>654.78837482349331</v>
      </c>
      <c r="Q1390" s="20">
        <f t="shared" si="257"/>
        <v>654.78837482349331</v>
      </c>
      <c r="R1390" s="20">
        <f t="shared" si="262"/>
        <v>9371.4840308038893</v>
      </c>
      <c r="S1390" s="20">
        <f t="shared" si="263"/>
        <v>-5235.7199100768457</v>
      </c>
      <c r="T1390" s="20">
        <f t="shared" si="258"/>
        <v>5235.7199100768457</v>
      </c>
      <c r="U1390" s="20">
        <f t="shared" si="259"/>
        <v>4135.7641207270435</v>
      </c>
      <c r="V1390">
        <f>(0.5*$C$3*G1390^2)/1000</f>
        <v>55.344683333333329</v>
      </c>
      <c r="W1390">
        <f t="shared" si="260"/>
        <v>44.939882866666665</v>
      </c>
    </row>
    <row r="1391" spans="2:23" x14ac:dyDescent="0.3">
      <c r="B1391" s="6" t="s">
        <v>36</v>
      </c>
      <c r="C1391" s="6">
        <v>1383</v>
      </c>
      <c r="D1391" s="6">
        <v>361</v>
      </c>
      <c r="E1391" s="12">
        <v>29.3</v>
      </c>
      <c r="F1391" s="15">
        <f t="shared" si="261"/>
        <v>0.77777777777777746</v>
      </c>
      <c r="G1391" s="15">
        <f t="shared" si="252"/>
        <v>8.1388888888888893</v>
      </c>
      <c r="H1391" s="15"/>
      <c r="I1391" s="15">
        <f t="shared" si="253"/>
        <v>1497.0666666666659</v>
      </c>
      <c r="J1391" s="15">
        <f t="shared" si="254"/>
        <v>20.529900713734573</v>
      </c>
      <c r="K1391" s="21">
        <f t="shared" si="255"/>
        <v>188.82288000000003</v>
      </c>
      <c r="L1391" s="17">
        <f>K1391+J1391</f>
        <v>209.3527807137346</v>
      </c>
      <c r="M1391">
        <f>(($C$3*F1391)*$J$3)/2</f>
        <v>250.27211999999986</v>
      </c>
      <c r="N1391">
        <f>(M1391/$J$3)+O1391</f>
        <v>2454.9527807137333</v>
      </c>
      <c r="O1391" s="17">
        <f>L1391+I1391</f>
        <v>1706.4194473804005</v>
      </c>
      <c r="P1391" s="15">
        <f t="shared" si="256"/>
        <v>19980.587909697886</v>
      </c>
      <c r="Q1391" s="20">
        <f t="shared" si="257"/>
        <v>19980.587909697886</v>
      </c>
      <c r="R1391" s="20">
        <f t="shared" si="262"/>
        <v>9391.4646187135877</v>
      </c>
      <c r="S1391" s="20">
        <f t="shared" si="263"/>
        <v>-5235.7199100768457</v>
      </c>
      <c r="T1391" s="20">
        <f t="shared" si="258"/>
        <v>5235.7199100768457</v>
      </c>
      <c r="U1391" s="20">
        <f t="shared" si="259"/>
        <v>4155.744708636742</v>
      </c>
      <c r="V1391">
        <f>(0.5*$C$3*G1391^2)/1000</f>
        <v>63.750831481481484</v>
      </c>
      <c r="W1391">
        <f t="shared" si="260"/>
        <v>51.765675162962971</v>
      </c>
    </row>
    <row r="1392" spans="2:23" x14ac:dyDescent="0.3">
      <c r="B1392" s="6" t="s">
        <v>36</v>
      </c>
      <c r="C1392" s="6">
        <v>1384</v>
      </c>
      <c r="D1392" s="6">
        <v>362</v>
      </c>
      <c r="E1392" s="12">
        <v>32.9</v>
      </c>
      <c r="F1392" s="15">
        <f t="shared" si="261"/>
        <v>0.87500000000000011</v>
      </c>
      <c r="G1392" s="15">
        <f t="shared" si="252"/>
        <v>9.1388888888888893</v>
      </c>
      <c r="H1392" s="15"/>
      <c r="I1392" s="15">
        <f t="shared" si="253"/>
        <v>1684.2000000000003</v>
      </c>
      <c r="J1392" s="15">
        <f t="shared" si="254"/>
        <v>25.884715991512355</v>
      </c>
      <c r="K1392" s="21">
        <f t="shared" si="255"/>
        <v>188.82288000000003</v>
      </c>
      <c r="L1392" s="17">
        <f>K1392+J1392</f>
        <v>214.70759599151239</v>
      </c>
      <c r="M1392">
        <f>(($C$3*F1392)*$J$3)/2</f>
        <v>281.55613500000004</v>
      </c>
      <c r="N1392">
        <f>(M1392/$J$3)+O1392</f>
        <v>2741.007595991513</v>
      </c>
      <c r="O1392" s="17">
        <f>L1392+I1392</f>
        <v>1898.9075959915126</v>
      </c>
      <c r="P1392" s="15">
        <f t="shared" si="256"/>
        <v>25049.763863366883</v>
      </c>
      <c r="Q1392" s="20">
        <f t="shared" si="257"/>
        <v>25049.763863366883</v>
      </c>
      <c r="R1392" s="20">
        <f t="shared" si="262"/>
        <v>9416.5143825769537</v>
      </c>
      <c r="S1392" s="20">
        <f t="shared" si="263"/>
        <v>-5235.7199100768457</v>
      </c>
      <c r="T1392" s="20">
        <f t="shared" si="258"/>
        <v>5235.7199100768457</v>
      </c>
      <c r="U1392" s="20">
        <f t="shared" si="259"/>
        <v>4180.794472500108</v>
      </c>
      <c r="V1392">
        <f>(0.5*$C$3*G1392^2)/1000</f>
        <v>80.378964814814822</v>
      </c>
      <c r="W1392">
        <f t="shared" si="260"/>
        <v>65.267719429629636</v>
      </c>
    </row>
    <row r="1393" spans="2:23" x14ac:dyDescent="0.3">
      <c r="B1393" s="6" t="s">
        <v>36</v>
      </c>
      <c r="C1393" s="6">
        <v>1385</v>
      </c>
      <c r="D1393" s="6">
        <v>363</v>
      </c>
      <c r="E1393" s="12">
        <v>35.6</v>
      </c>
      <c r="F1393" s="15">
        <f t="shared" si="261"/>
        <v>0.52777777777777835</v>
      </c>
      <c r="G1393" s="15">
        <f t="shared" si="252"/>
        <v>9.8888888888888893</v>
      </c>
      <c r="H1393" s="15"/>
      <c r="I1393" s="15">
        <f t="shared" si="253"/>
        <v>1015.8666666666677</v>
      </c>
      <c r="J1393" s="15">
        <f t="shared" si="254"/>
        <v>30.307604012345685</v>
      </c>
      <c r="K1393" s="21">
        <f t="shared" si="255"/>
        <v>188.82288000000003</v>
      </c>
      <c r="L1393" s="17">
        <f>K1393+J1393</f>
        <v>219.1304840123457</v>
      </c>
      <c r="M1393">
        <f>(($C$3*F1393)*$J$3)/2</f>
        <v>169.82751000000016</v>
      </c>
      <c r="N1393">
        <f>(M1393/$J$3)+O1393</f>
        <v>1742.9304840123473</v>
      </c>
      <c r="O1393" s="17">
        <f>L1393+I1393</f>
        <v>1234.9971506790134</v>
      </c>
      <c r="P1393" s="15">
        <f t="shared" si="256"/>
        <v>17235.645897455433</v>
      </c>
      <c r="Q1393" s="20">
        <f t="shared" si="257"/>
        <v>17235.645897455433</v>
      </c>
      <c r="R1393" s="20">
        <f t="shared" si="262"/>
        <v>9433.7500284744092</v>
      </c>
      <c r="S1393" s="20">
        <f t="shared" si="263"/>
        <v>-5235.7199100768457</v>
      </c>
      <c r="T1393" s="20">
        <f t="shared" si="258"/>
        <v>5235.7199100768457</v>
      </c>
      <c r="U1393" s="20">
        <f t="shared" si="259"/>
        <v>4198.0301183975635</v>
      </c>
      <c r="V1393">
        <f>(0.5*$C$3*G1393^2)/1000</f>
        <v>94.11321481481481</v>
      </c>
      <c r="W1393">
        <f t="shared" si="260"/>
        <v>76.41993042962963</v>
      </c>
    </row>
    <row r="1394" spans="2:23" x14ac:dyDescent="0.3">
      <c r="B1394" s="6" t="s">
        <v>36</v>
      </c>
      <c r="C1394" s="6">
        <v>1386</v>
      </c>
      <c r="D1394" s="6">
        <v>364</v>
      </c>
      <c r="E1394" s="12">
        <v>36.700000000000003</v>
      </c>
      <c r="F1394" s="15">
        <f t="shared" si="261"/>
        <v>0.27777777777777779</v>
      </c>
      <c r="G1394" s="15">
        <f t="shared" si="252"/>
        <v>10.194444444444445</v>
      </c>
      <c r="H1394" s="15"/>
      <c r="I1394" s="15">
        <f t="shared" si="253"/>
        <v>534.66666666666663</v>
      </c>
      <c r="J1394" s="15">
        <f t="shared" si="254"/>
        <v>32.209481732253096</v>
      </c>
      <c r="K1394" s="21">
        <f t="shared" si="255"/>
        <v>188.82288000000003</v>
      </c>
      <c r="L1394" s="17">
        <f>K1394+J1394</f>
        <v>221.03236173225312</v>
      </c>
      <c r="M1394">
        <f>(($C$3*F1394)*$J$3)/2</f>
        <v>89.382899999999992</v>
      </c>
      <c r="N1394">
        <f>(M1394/$J$3)+O1394</f>
        <v>1023.0323617322531</v>
      </c>
      <c r="O1394" s="17">
        <f>L1394+I1394</f>
        <v>755.69902839891972</v>
      </c>
      <c r="P1394" s="15">
        <f t="shared" si="256"/>
        <v>10429.246576548247</v>
      </c>
      <c r="Q1394" s="20">
        <f t="shared" si="257"/>
        <v>10429.246576548247</v>
      </c>
      <c r="R1394" s="20">
        <f t="shared" si="262"/>
        <v>9444.1792750509576</v>
      </c>
      <c r="S1394" s="20">
        <f t="shared" si="263"/>
        <v>-5235.7199100768457</v>
      </c>
      <c r="T1394" s="20">
        <f t="shared" si="258"/>
        <v>5235.7199100768457</v>
      </c>
      <c r="U1394" s="20">
        <f t="shared" si="259"/>
        <v>4208.4593649741118</v>
      </c>
      <c r="V1394">
        <f>(0.5*$C$3*G1394^2)/1000</f>
        <v>100.01905370370372</v>
      </c>
      <c r="W1394">
        <f t="shared" si="260"/>
        <v>81.215471607407423</v>
      </c>
    </row>
    <row r="1395" spans="2:23" x14ac:dyDescent="0.3">
      <c r="B1395" s="6" t="s">
        <v>36</v>
      </c>
      <c r="C1395" s="6">
        <v>1387</v>
      </c>
      <c r="D1395" s="6">
        <v>365</v>
      </c>
      <c r="E1395" s="12">
        <v>37.6</v>
      </c>
      <c r="F1395" s="15">
        <f t="shared" si="261"/>
        <v>0.37499999999999939</v>
      </c>
      <c r="G1395" s="15">
        <f t="shared" si="252"/>
        <v>10.444444444444445</v>
      </c>
      <c r="H1395" s="15"/>
      <c r="I1395" s="15">
        <f t="shared" si="253"/>
        <v>721.79999999999882</v>
      </c>
      <c r="J1395" s="15">
        <f t="shared" si="254"/>
        <v>33.808608641975312</v>
      </c>
      <c r="K1395" s="21">
        <f t="shared" si="255"/>
        <v>188.82288000000003</v>
      </c>
      <c r="L1395" s="17">
        <f>K1395+J1395</f>
        <v>222.63148864197535</v>
      </c>
      <c r="M1395">
        <f>(($C$3*F1395)*$J$3)/2</f>
        <v>120.66691499999979</v>
      </c>
      <c r="N1395">
        <f>(M1395/$J$3)+O1395</f>
        <v>1305.3314886419735</v>
      </c>
      <c r="O1395" s="17">
        <f>L1395+I1395</f>
        <v>944.43148864197417</v>
      </c>
      <c r="P1395" s="15">
        <f t="shared" si="256"/>
        <v>13633.462214705056</v>
      </c>
      <c r="Q1395" s="20">
        <f t="shared" si="257"/>
        <v>13633.462214705056</v>
      </c>
      <c r="R1395" s="20">
        <f t="shared" si="262"/>
        <v>9457.8127372656618</v>
      </c>
      <c r="S1395" s="20">
        <f t="shared" si="263"/>
        <v>-5235.7199100768457</v>
      </c>
      <c r="T1395" s="20">
        <f t="shared" si="258"/>
        <v>5235.7199100768457</v>
      </c>
      <c r="U1395" s="20">
        <f t="shared" si="259"/>
        <v>4222.092827188816</v>
      </c>
      <c r="V1395">
        <f>(0.5*$C$3*G1395^2)/1000</f>
        <v>104.98477037037036</v>
      </c>
      <c r="W1395">
        <f t="shared" si="260"/>
        <v>85.247633540740736</v>
      </c>
    </row>
    <row r="1396" spans="2:23" x14ac:dyDescent="0.3">
      <c r="B1396" s="6" t="s">
        <v>36</v>
      </c>
      <c r="C1396" s="6">
        <v>1388</v>
      </c>
      <c r="D1396" s="6">
        <v>366</v>
      </c>
      <c r="E1396" s="12">
        <v>39.4</v>
      </c>
      <c r="F1396" s="15">
        <f t="shared" si="261"/>
        <v>0.68055555555555536</v>
      </c>
      <c r="G1396" s="15">
        <f t="shared" si="252"/>
        <v>10.944444444444445</v>
      </c>
      <c r="H1396" s="15"/>
      <c r="I1396" s="15">
        <f t="shared" si="253"/>
        <v>1309.9333333333329</v>
      </c>
      <c r="J1396" s="15">
        <f t="shared" si="254"/>
        <v>37.123084336419765</v>
      </c>
      <c r="K1396" s="21">
        <f t="shared" si="255"/>
        <v>188.82288000000003</v>
      </c>
      <c r="L1396" s="17">
        <f>K1396+J1396</f>
        <v>225.94596433641979</v>
      </c>
      <c r="M1396">
        <f>(($C$3*F1396)*$J$3)/2</f>
        <v>218.98810499999993</v>
      </c>
      <c r="N1396">
        <f>(M1396/$J$3)+O1396</f>
        <v>2190.8459643364195</v>
      </c>
      <c r="O1396" s="17">
        <f>L1396+I1396</f>
        <v>1535.8792976697528</v>
      </c>
      <c r="P1396" s="15">
        <f t="shared" si="256"/>
        <v>23977.591943015257</v>
      </c>
      <c r="Q1396" s="20">
        <f t="shared" si="257"/>
        <v>23977.591943015257</v>
      </c>
      <c r="R1396" s="20">
        <f t="shared" si="262"/>
        <v>9481.7903292086776</v>
      </c>
      <c r="S1396" s="20">
        <f t="shared" si="263"/>
        <v>-5235.7199100768457</v>
      </c>
      <c r="T1396" s="20">
        <f t="shared" si="258"/>
        <v>5235.7199100768457</v>
      </c>
      <c r="U1396" s="20">
        <f t="shared" si="259"/>
        <v>4246.0704191318318</v>
      </c>
      <c r="V1396">
        <f>(0.5*$C$3*G1396^2)/1000</f>
        <v>115.27710370370372</v>
      </c>
      <c r="W1396">
        <f t="shared" si="260"/>
        <v>93.605008207407423</v>
      </c>
    </row>
    <row r="1397" spans="2:23" x14ac:dyDescent="0.3">
      <c r="B1397" s="6" t="s">
        <v>36</v>
      </c>
      <c r="C1397" s="6">
        <v>1389</v>
      </c>
      <c r="D1397" s="6">
        <v>367</v>
      </c>
      <c r="E1397" s="12">
        <v>42.5</v>
      </c>
      <c r="F1397" s="15">
        <f t="shared" si="261"/>
        <v>0.98611111111111127</v>
      </c>
      <c r="G1397" s="15">
        <f t="shared" si="252"/>
        <v>11.805555555555555</v>
      </c>
      <c r="H1397" s="15"/>
      <c r="I1397" s="15">
        <f t="shared" si="253"/>
        <v>1898.0666666666668</v>
      </c>
      <c r="J1397" s="15">
        <f t="shared" si="254"/>
        <v>43.194601176697539</v>
      </c>
      <c r="K1397" s="21">
        <f t="shared" si="255"/>
        <v>188.82288000000003</v>
      </c>
      <c r="L1397" s="17">
        <f>K1397+J1397</f>
        <v>232.01748117669757</v>
      </c>
      <c r="M1397">
        <f>(($C$3*F1397)*$J$3)/2</f>
        <v>317.30929500000002</v>
      </c>
      <c r="N1397">
        <f>(M1397/$J$3)+O1397</f>
        <v>3079.1174811766978</v>
      </c>
      <c r="O1397" s="17">
        <f>L1397+I1397</f>
        <v>2130.0841478433645</v>
      </c>
      <c r="P1397" s="15">
        <f t="shared" si="256"/>
        <v>36350.692486113796</v>
      </c>
      <c r="Q1397" s="20">
        <f t="shared" si="257"/>
        <v>36350.692486113796</v>
      </c>
      <c r="R1397" s="20">
        <f t="shared" si="262"/>
        <v>9518.1410216947916</v>
      </c>
      <c r="S1397" s="20">
        <f t="shared" si="263"/>
        <v>-5235.7199100768457</v>
      </c>
      <c r="T1397" s="20">
        <f t="shared" si="258"/>
        <v>5235.7199100768457</v>
      </c>
      <c r="U1397" s="20">
        <f t="shared" si="259"/>
        <v>4282.4211116179458</v>
      </c>
      <c r="V1397">
        <f>(0.5*$C$3*G1397^2)/1000</f>
        <v>134.13078703703701</v>
      </c>
      <c r="W1397">
        <f t="shared" si="260"/>
        <v>108.91419907407406</v>
      </c>
    </row>
    <row r="1398" spans="2:23" x14ac:dyDescent="0.3">
      <c r="B1398" s="6" t="s">
        <v>36</v>
      </c>
      <c r="C1398" s="6">
        <v>1390</v>
      </c>
      <c r="D1398" s="6">
        <v>368</v>
      </c>
      <c r="E1398" s="12">
        <v>46.5</v>
      </c>
      <c r="F1398" s="15">
        <f t="shared" si="261"/>
        <v>1.0694444444444449</v>
      </c>
      <c r="G1398" s="15">
        <f t="shared" si="252"/>
        <v>12.916666666666666</v>
      </c>
      <c r="H1398" s="15"/>
      <c r="I1398" s="15">
        <f t="shared" si="253"/>
        <v>2058.4666666666676</v>
      </c>
      <c r="J1398" s="15">
        <f t="shared" si="254"/>
        <v>51.707973090277783</v>
      </c>
      <c r="K1398" s="21">
        <f t="shared" si="255"/>
        <v>188.82288000000003</v>
      </c>
      <c r="L1398" s="17">
        <f>K1398+J1398</f>
        <v>240.53085309027782</v>
      </c>
      <c r="M1398">
        <f>(($C$3*F1398)*$J$3)/2</f>
        <v>344.12416500000012</v>
      </c>
      <c r="N1398">
        <f>(M1398/$J$3)+O1398</f>
        <v>3328.2308530902792</v>
      </c>
      <c r="O1398" s="17">
        <f>L1398+I1398</f>
        <v>2298.9975197569456</v>
      </c>
      <c r="P1398" s="15">
        <f t="shared" si="256"/>
        <v>42989.648519082773</v>
      </c>
      <c r="Q1398" s="20">
        <f t="shared" si="257"/>
        <v>42989.648519082773</v>
      </c>
      <c r="R1398" s="20">
        <f t="shared" si="262"/>
        <v>9561.1306702138736</v>
      </c>
      <c r="S1398" s="20">
        <f t="shared" si="263"/>
        <v>-5235.7199100768457</v>
      </c>
      <c r="T1398" s="20">
        <f t="shared" si="258"/>
        <v>5235.7199100768457</v>
      </c>
      <c r="U1398" s="20">
        <f t="shared" si="259"/>
        <v>4325.4107601370279</v>
      </c>
      <c r="V1398">
        <f>(0.5*$C$3*G1398^2)/1000</f>
        <v>160.5670833333333</v>
      </c>
      <c r="W1398">
        <f t="shared" si="260"/>
        <v>130.38047166666664</v>
      </c>
    </row>
    <row r="1399" spans="2:23" x14ac:dyDescent="0.3">
      <c r="B1399" s="6" t="s">
        <v>36</v>
      </c>
      <c r="C1399" s="6">
        <v>1391</v>
      </c>
      <c r="D1399" s="6">
        <v>369</v>
      </c>
      <c r="E1399" s="12">
        <v>50.2</v>
      </c>
      <c r="F1399" s="15">
        <f t="shared" si="261"/>
        <v>0.87499999999999956</v>
      </c>
      <c r="G1399" s="15">
        <f t="shared" si="252"/>
        <v>13.944444444444445</v>
      </c>
      <c r="H1399" s="15"/>
      <c r="I1399" s="15">
        <f t="shared" si="253"/>
        <v>1684.1999999999991</v>
      </c>
      <c r="J1399" s="15">
        <f t="shared" si="254"/>
        <v>60.26415100308644</v>
      </c>
      <c r="K1399" s="21">
        <f t="shared" si="255"/>
        <v>188.82288000000003</v>
      </c>
      <c r="L1399" s="17">
        <f>K1399+J1399</f>
        <v>249.08703100308645</v>
      </c>
      <c r="M1399">
        <f>(($C$3*F1399)*$J$3)/2</f>
        <v>281.55613499999981</v>
      </c>
      <c r="N1399">
        <f>(M1399/$J$3)+O1399</f>
        <v>2775.3870310030852</v>
      </c>
      <c r="O1399" s="17">
        <f>L1399+I1399</f>
        <v>1933.2870310030855</v>
      </c>
      <c r="P1399" s="15">
        <f t="shared" si="256"/>
        <v>38701.230265654136</v>
      </c>
      <c r="Q1399" s="20">
        <f t="shared" si="257"/>
        <v>38701.230265654136</v>
      </c>
      <c r="R1399" s="20">
        <f t="shared" si="262"/>
        <v>9599.8319004795285</v>
      </c>
      <c r="S1399" s="20">
        <f t="shared" si="263"/>
        <v>-5235.7199100768457</v>
      </c>
      <c r="T1399" s="20">
        <f t="shared" si="258"/>
        <v>5235.7199100768457</v>
      </c>
      <c r="U1399" s="20">
        <f t="shared" si="259"/>
        <v>4364.1119904026827</v>
      </c>
      <c r="V1399">
        <f>(0.5*$C$3*G1399^2)/1000</f>
        <v>187.1363037037037</v>
      </c>
      <c r="W1399">
        <f t="shared" si="260"/>
        <v>151.95467860740743</v>
      </c>
    </row>
    <row r="1400" spans="2:23" x14ac:dyDescent="0.3">
      <c r="B1400" s="6" t="s">
        <v>36</v>
      </c>
      <c r="C1400" s="6">
        <v>1392</v>
      </c>
      <c r="D1400" s="6">
        <v>370</v>
      </c>
      <c r="E1400" s="12">
        <v>52.8</v>
      </c>
      <c r="F1400" s="15">
        <f t="shared" si="261"/>
        <v>0.56944444444444364</v>
      </c>
      <c r="G1400" s="15">
        <f t="shared" si="252"/>
        <v>14.666666666666666</v>
      </c>
      <c r="H1400" s="15"/>
      <c r="I1400" s="15">
        <f t="shared" si="253"/>
        <v>1096.066666666665</v>
      </c>
      <c r="J1400" s="15">
        <f t="shared" si="254"/>
        <v>66.668311111111123</v>
      </c>
      <c r="K1400" s="21">
        <f t="shared" si="255"/>
        <v>188.82288000000003</v>
      </c>
      <c r="L1400" s="17">
        <f>K1400+J1400</f>
        <v>255.49119111111116</v>
      </c>
      <c r="M1400">
        <f>(($C$3*F1400)*$J$3)/2</f>
        <v>183.23494499999973</v>
      </c>
      <c r="N1400">
        <f>(M1400/$J$3)+O1400</f>
        <v>1899.5911911111089</v>
      </c>
      <c r="O1400" s="17">
        <f>L1400+I1400</f>
        <v>1351.5578577777762</v>
      </c>
      <c r="P1400" s="15">
        <f t="shared" si="256"/>
        <v>27860.67080296293</v>
      </c>
      <c r="Q1400" s="20">
        <f t="shared" si="257"/>
        <v>27860.67080296293</v>
      </c>
      <c r="R1400" s="20">
        <f t="shared" si="262"/>
        <v>9627.6925712824923</v>
      </c>
      <c r="S1400" s="20">
        <f t="shared" si="263"/>
        <v>-5235.7199100768457</v>
      </c>
      <c r="T1400" s="20">
        <f t="shared" si="258"/>
        <v>5235.7199100768457</v>
      </c>
      <c r="U1400" s="20">
        <f t="shared" si="259"/>
        <v>4391.9726612056465</v>
      </c>
      <c r="V1400">
        <f>(0.5*$C$3*G1400^2)/1000</f>
        <v>207.0229333333333</v>
      </c>
      <c r="W1400">
        <f t="shared" si="260"/>
        <v>168.10262186666665</v>
      </c>
    </row>
    <row r="1401" spans="2:23" x14ac:dyDescent="0.3">
      <c r="B1401" s="6" t="s">
        <v>36</v>
      </c>
      <c r="C1401" s="6">
        <v>1393</v>
      </c>
      <c r="D1401" s="6">
        <v>371</v>
      </c>
      <c r="E1401" s="12">
        <v>54.3</v>
      </c>
      <c r="F1401" s="15">
        <f t="shared" si="261"/>
        <v>0.29166666666666685</v>
      </c>
      <c r="G1401" s="15">
        <f t="shared" si="252"/>
        <v>15.083333333333334</v>
      </c>
      <c r="H1401" s="15"/>
      <c r="I1401" s="15">
        <f t="shared" si="253"/>
        <v>561.40000000000032</v>
      </c>
      <c r="J1401" s="15">
        <f t="shared" si="254"/>
        <v>70.510089756944467</v>
      </c>
      <c r="K1401" s="21">
        <f t="shared" si="255"/>
        <v>188.82288000000003</v>
      </c>
      <c r="L1401" s="17">
        <f>K1401+J1401</f>
        <v>259.33296975694452</v>
      </c>
      <c r="M1401">
        <f>(($C$3*F1401)*$J$3)/2</f>
        <v>93.852045000000047</v>
      </c>
      <c r="N1401">
        <f>(M1401/$J$3)+O1401</f>
        <v>1101.4329697569451</v>
      </c>
      <c r="O1401" s="17">
        <f>L1401+I1401</f>
        <v>820.73296975694484</v>
      </c>
      <c r="P1401" s="15">
        <f t="shared" si="256"/>
        <v>16613.280627167256</v>
      </c>
      <c r="Q1401" s="20">
        <f t="shared" si="257"/>
        <v>16613.280627167256</v>
      </c>
      <c r="R1401" s="20">
        <f t="shared" si="262"/>
        <v>9644.3058519096594</v>
      </c>
      <c r="S1401" s="20">
        <f t="shared" si="263"/>
        <v>-5235.7199100768457</v>
      </c>
      <c r="T1401" s="20">
        <f t="shared" si="258"/>
        <v>5235.7199100768457</v>
      </c>
      <c r="U1401" s="20">
        <f t="shared" si="259"/>
        <v>4408.5859418328137</v>
      </c>
      <c r="V1401">
        <f>(0.5*$C$3*G1401^2)/1000</f>
        <v>218.95268333333334</v>
      </c>
      <c r="W1401">
        <f t="shared" si="260"/>
        <v>177.78957886666669</v>
      </c>
    </row>
    <row r="1402" spans="2:23" x14ac:dyDescent="0.3">
      <c r="B1402" s="6" t="s">
        <v>36</v>
      </c>
      <c r="C1402" s="6">
        <v>1394</v>
      </c>
      <c r="D1402" s="6">
        <v>372</v>
      </c>
      <c r="E1402" s="12">
        <v>54.9</v>
      </c>
      <c r="F1402" s="15">
        <f t="shared" si="261"/>
        <v>8.3333333333333523E-2</v>
      </c>
      <c r="G1402" s="15">
        <f t="shared" si="252"/>
        <v>15.25</v>
      </c>
      <c r="H1402" s="15"/>
      <c r="I1402" s="15">
        <f t="shared" si="253"/>
        <v>160.40000000000038</v>
      </c>
      <c r="J1402" s="15">
        <f t="shared" si="254"/>
        <v>72.076932812500019</v>
      </c>
      <c r="K1402" s="21">
        <f t="shared" si="255"/>
        <v>188.82288000000003</v>
      </c>
      <c r="L1402" s="17">
        <f>K1402+J1402</f>
        <v>260.89981281250004</v>
      </c>
      <c r="M1402">
        <f>(($C$3*F1402)*$J$3)/2</f>
        <v>26.814870000000059</v>
      </c>
      <c r="N1402">
        <f>(M1402/$J$3)+O1402</f>
        <v>501.49981281250064</v>
      </c>
      <c r="O1402" s="17">
        <f>L1402+I1402</f>
        <v>421.29981281250042</v>
      </c>
      <c r="P1402" s="15">
        <f t="shared" si="256"/>
        <v>7647.8721453906346</v>
      </c>
      <c r="Q1402" s="20">
        <f t="shared" si="257"/>
        <v>7647.8721453906346</v>
      </c>
      <c r="R1402" s="20">
        <f t="shared" si="262"/>
        <v>9651.9537240550508</v>
      </c>
      <c r="S1402" s="20">
        <f t="shared" si="263"/>
        <v>-5235.7199100768457</v>
      </c>
      <c r="T1402" s="20">
        <f t="shared" si="258"/>
        <v>5235.7199100768457</v>
      </c>
      <c r="U1402" s="20">
        <f t="shared" si="259"/>
        <v>4416.233813978205</v>
      </c>
      <c r="V1402">
        <f>(0.5*$C$3*G1402^2)/1000</f>
        <v>223.81815</v>
      </c>
      <c r="W1402">
        <f t="shared" si="260"/>
        <v>181.74033780000002</v>
      </c>
    </row>
    <row r="1403" spans="2:23" x14ac:dyDescent="0.3">
      <c r="B1403" s="6" t="s">
        <v>36</v>
      </c>
      <c r="C1403" s="6">
        <v>1395</v>
      </c>
      <c r="D1403" s="6">
        <v>373</v>
      </c>
      <c r="E1403" s="12">
        <v>54.9</v>
      </c>
      <c r="F1403" s="15">
        <f t="shared" si="261"/>
        <v>-2.7777777777777186E-2</v>
      </c>
      <c r="G1403" s="15">
        <f t="shared" si="252"/>
        <v>15.25</v>
      </c>
      <c r="H1403" s="15"/>
      <c r="I1403" s="15">
        <f t="shared" si="253"/>
        <v>-53.466666666665525</v>
      </c>
      <c r="J1403" s="15">
        <f t="shared" si="254"/>
        <v>72.076932812500019</v>
      </c>
      <c r="K1403" s="21">
        <f t="shared" si="255"/>
        <v>188.82288000000003</v>
      </c>
      <c r="L1403" s="17">
        <f>K1403+J1403</f>
        <v>260.89981281250004</v>
      </c>
      <c r="M1403">
        <f>(($C$3*F1403)*$J$3)/2</f>
        <v>-8.9382899999998084</v>
      </c>
      <c r="N1403">
        <f>(M1403/$J$3)+O1403</f>
        <v>180.69981281250176</v>
      </c>
      <c r="O1403" s="17">
        <f>L1403+I1403</f>
        <v>207.43314614583451</v>
      </c>
      <c r="P1403" s="15">
        <f t="shared" si="256"/>
        <v>2755.6721453906521</v>
      </c>
      <c r="Q1403" s="20">
        <f t="shared" si="257"/>
        <v>2755.6721453906521</v>
      </c>
      <c r="R1403" s="20">
        <f t="shared" si="262"/>
        <v>9654.7093962004419</v>
      </c>
      <c r="S1403" s="20">
        <f t="shared" si="263"/>
        <v>-5235.7199100768457</v>
      </c>
      <c r="T1403" s="20">
        <f t="shared" si="258"/>
        <v>5235.7199100768457</v>
      </c>
      <c r="U1403" s="20">
        <f t="shared" si="259"/>
        <v>4418.9894861235962</v>
      </c>
      <c r="V1403">
        <f>(0.5*$C$3*G1403^2)/1000</f>
        <v>223.81815</v>
      </c>
      <c r="W1403">
        <f t="shared" si="260"/>
        <v>181.74033780000002</v>
      </c>
    </row>
    <row r="1404" spans="2:23" x14ac:dyDescent="0.3">
      <c r="B1404" s="6" t="s">
        <v>36</v>
      </c>
      <c r="C1404" s="6">
        <v>1396</v>
      </c>
      <c r="D1404" s="6">
        <v>374</v>
      </c>
      <c r="E1404" s="12">
        <v>54.7</v>
      </c>
      <c r="F1404" s="15">
        <f t="shared" si="261"/>
        <v>-0.11111111111111072</v>
      </c>
      <c r="G1404" s="15">
        <f t="shared" si="252"/>
        <v>15.194444444444445</v>
      </c>
      <c r="H1404" s="15"/>
      <c r="I1404" s="15">
        <f t="shared" si="253"/>
        <v>-213.86666666666591</v>
      </c>
      <c r="J1404" s="15">
        <f t="shared" si="254"/>
        <v>71.552738676697544</v>
      </c>
      <c r="K1404" s="21">
        <f t="shared" si="255"/>
        <v>188.82288000000003</v>
      </c>
      <c r="L1404" s="17">
        <f>K1404+J1404</f>
        <v>260.37561867669757</v>
      </c>
      <c r="M1404">
        <f>(($C$3*F1404)*$J$3)/2</f>
        <v>-35.753159999999873</v>
      </c>
      <c r="N1404">
        <f>(M1404/$J$3)+O1404</f>
        <v>-60.42438132330129</v>
      </c>
      <c r="O1404" s="17">
        <f>L1404+I1404</f>
        <v>46.508952010031663</v>
      </c>
      <c r="P1404" s="15">
        <f t="shared" si="256"/>
        <v>-918.11490510682791</v>
      </c>
      <c r="Q1404" s="20">
        <f t="shared" si="257"/>
        <v>-918.11490510682791</v>
      </c>
      <c r="R1404" s="20">
        <f t="shared" si="262"/>
        <v>9654.7093962004419</v>
      </c>
      <c r="S1404" s="20">
        <f t="shared" si="263"/>
        <v>-5236.6380249819522</v>
      </c>
      <c r="T1404" s="20">
        <f t="shared" si="258"/>
        <v>5236.6380249819522</v>
      </c>
      <c r="U1404" s="20">
        <f t="shared" si="259"/>
        <v>4418.0713712184897</v>
      </c>
      <c r="V1404">
        <f>(0.5*$C$3*G1404^2)/1000</f>
        <v>222.19038703703706</v>
      </c>
      <c r="W1404">
        <f t="shared" si="260"/>
        <v>180.41859427407411</v>
      </c>
    </row>
    <row r="1405" spans="2:23" x14ac:dyDescent="0.3">
      <c r="B1405" s="6" t="s">
        <v>36</v>
      </c>
      <c r="C1405" s="6">
        <v>1397</v>
      </c>
      <c r="D1405" s="6">
        <v>375</v>
      </c>
      <c r="E1405" s="12">
        <v>54.1</v>
      </c>
      <c r="F1405" s="15">
        <f t="shared" si="261"/>
        <v>-0.20833333333333331</v>
      </c>
      <c r="G1405" s="15">
        <f t="shared" si="252"/>
        <v>15.027777777777779</v>
      </c>
      <c r="H1405" s="15"/>
      <c r="I1405" s="15">
        <f t="shared" si="253"/>
        <v>-400.99999999999994</v>
      </c>
      <c r="J1405" s="15">
        <f t="shared" si="254"/>
        <v>69.99163497299385</v>
      </c>
      <c r="K1405" s="21">
        <f t="shared" si="255"/>
        <v>188.82288000000003</v>
      </c>
      <c r="L1405" s="17">
        <f>K1405+J1405</f>
        <v>258.81451497299389</v>
      </c>
      <c r="M1405">
        <f>(($C$3*F1405)*$J$3)/2</f>
        <v>-67.037174999999991</v>
      </c>
      <c r="N1405">
        <f>(M1405/$J$3)+O1405</f>
        <v>-342.68548502700605</v>
      </c>
      <c r="O1405" s="17">
        <f>L1405+I1405</f>
        <v>-142.18548502700605</v>
      </c>
      <c r="P1405" s="15">
        <f t="shared" si="256"/>
        <v>-5149.8013166558412</v>
      </c>
      <c r="Q1405" s="20">
        <f t="shared" si="257"/>
        <v>-5149.8013166558412</v>
      </c>
      <c r="R1405" s="20">
        <f t="shared" si="262"/>
        <v>9654.7093962004419</v>
      </c>
      <c r="S1405" s="20">
        <f t="shared" si="263"/>
        <v>-5241.7878262986078</v>
      </c>
      <c r="T1405" s="20">
        <f t="shared" si="258"/>
        <v>5241.7878262986078</v>
      </c>
      <c r="U1405" s="20">
        <f t="shared" si="259"/>
        <v>4412.9215699018341</v>
      </c>
      <c r="V1405">
        <f>(0.5*$C$3*G1405^2)/1000</f>
        <v>217.3427425925926</v>
      </c>
      <c r="W1405">
        <f t="shared" si="260"/>
        <v>176.4823069851852</v>
      </c>
    </row>
    <row r="1406" spans="2:23" x14ac:dyDescent="0.3">
      <c r="B1406" s="6" t="s">
        <v>36</v>
      </c>
      <c r="C1406" s="6">
        <v>1398</v>
      </c>
      <c r="D1406" s="6">
        <v>376</v>
      </c>
      <c r="E1406" s="12">
        <v>53.2</v>
      </c>
      <c r="F1406" s="15">
        <f t="shared" si="261"/>
        <v>-0.27777777777777779</v>
      </c>
      <c r="G1406" s="15">
        <f t="shared" si="252"/>
        <v>14.777777777777779</v>
      </c>
      <c r="H1406" s="15"/>
      <c r="I1406" s="15">
        <f t="shared" si="253"/>
        <v>-534.66666666666663</v>
      </c>
      <c r="J1406" s="15">
        <f t="shared" si="254"/>
        <v>67.682263271604953</v>
      </c>
      <c r="K1406" s="21">
        <f t="shared" si="255"/>
        <v>188.82288000000003</v>
      </c>
      <c r="L1406" s="17">
        <f>K1406+J1406</f>
        <v>256.50514327160499</v>
      </c>
      <c r="M1406">
        <f>(($C$3*F1406)*$J$3)/2</f>
        <v>-89.382899999999992</v>
      </c>
      <c r="N1406">
        <f>(M1406/$J$3)+O1406</f>
        <v>-545.49485672839501</v>
      </c>
      <c r="O1406" s="17">
        <f>L1406+I1406</f>
        <v>-278.16152339506164</v>
      </c>
      <c r="P1406" s="15">
        <f t="shared" si="256"/>
        <v>-8061.201771652949</v>
      </c>
      <c r="Q1406" s="20">
        <f t="shared" si="257"/>
        <v>-8061.201771652949</v>
      </c>
      <c r="R1406" s="20">
        <f t="shared" si="262"/>
        <v>9654.7093962004419</v>
      </c>
      <c r="S1406" s="20">
        <f t="shared" si="263"/>
        <v>-5249.8490280702608</v>
      </c>
      <c r="T1406" s="20">
        <f t="shared" si="258"/>
        <v>5249.8490280702608</v>
      </c>
      <c r="U1406" s="20">
        <f t="shared" si="259"/>
        <v>4404.8603681301811</v>
      </c>
      <c r="V1406">
        <f>(0.5*$C$3*G1406^2)/1000</f>
        <v>210.17152592592592</v>
      </c>
      <c r="W1406">
        <f t="shared" si="260"/>
        <v>170.65927905185185</v>
      </c>
    </row>
    <row r="1407" spans="2:23" x14ac:dyDescent="0.3">
      <c r="B1407" s="6" t="s">
        <v>36</v>
      </c>
      <c r="C1407" s="6">
        <v>1399</v>
      </c>
      <c r="D1407" s="6">
        <v>377</v>
      </c>
      <c r="E1407" s="12">
        <v>52.1</v>
      </c>
      <c r="F1407" s="15">
        <f t="shared" si="261"/>
        <v>-0.34722222222222221</v>
      </c>
      <c r="G1407" s="15">
        <f t="shared" si="252"/>
        <v>14.472222222222221</v>
      </c>
      <c r="H1407" s="15"/>
      <c r="I1407" s="15">
        <f t="shared" si="253"/>
        <v>-668.33333333333326</v>
      </c>
      <c r="J1407" s="15">
        <f t="shared" si="254"/>
        <v>64.912308584104935</v>
      </c>
      <c r="K1407" s="21">
        <f t="shared" si="255"/>
        <v>188.82288000000003</v>
      </c>
      <c r="L1407" s="17">
        <f>K1407+J1407</f>
        <v>253.73518858410495</v>
      </c>
      <c r="M1407">
        <f>(($C$3*F1407)*$J$3)/2</f>
        <v>-111.72862499999998</v>
      </c>
      <c r="N1407">
        <f>(M1407/$J$3)+O1407</f>
        <v>-748.76481141589488</v>
      </c>
      <c r="O1407" s="17">
        <f>L1407+I1407</f>
        <v>-414.59814474922831</v>
      </c>
      <c r="P1407" s="15">
        <f t="shared" si="256"/>
        <v>-10836.290742991145</v>
      </c>
      <c r="Q1407" s="20">
        <f t="shared" si="257"/>
        <v>-10836.290742991145</v>
      </c>
      <c r="R1407" s="20">
        <f t="shared" si="262"/>
        <v>9654.7093962004419</v>
      </c>
      <c r="S1407" s="20">
        <f t="shared" si="263"/>
        <v>-5260.6853188132518</v>
      </c>
      <c r="T1407" s="20">
        <f t="shared" si="258"/>
        <v>5260.6853188132518</v>
      </c>
      <c r="U1407" s="20">
        <f t="shared" si="259"/>
        <v>4394.0240773871901</v>
      </c>
      <c r="V1407">
        <f>(0.5*$C$3*G1407^2)/1000</f>
        <v>201.57007592592589</v>
      </c>
      <c r="W1407">
        <f t="shared" si="260"/>
        <v>163.67490165185183</v>
      </c>
    </row>
    <row r="1408" spans="2:23" x14ac:dyDescent="0.3">
      <c r="B1408" s="6" t="s">
        <v>36</v>
      </c>
      <c r="C1408" s="6">
        <v>1400</v>
      </c>
      <c r="D1408" s="6">
        <v>378</v>
      </c>
      <c r="E1408" s="12">
        <v>50.7</v>
      </c>
      <c r="F1408" s="15">
        <f t="shared" si="261"/>
        <v>-0.41666666666666663</v>
      </c>
      <c r="G1408" s="15">
        <f t="shared" si="252"/>
        <v>14.083333333333334</v>
      </c>
      <c r="H1408" s="15"/>
      <c r="I1408" s="15">
        <f t="shared" si="253"/>
        <v>-801.99999999999989</v>
      </c>
      <c r="J1408" s="15">
        <f t="shared" si="254"/>
        <v>61.470610590277794</v>
      </c>
      <c r="K1408" s="21">
        <f t="shared" si="255"/>
        <v>188.82288000000003</v>
      </c>
      <c r="L1408" s="17">
        <f>K1408+J1408</f>
        <v>250.29349059027783</v>
      </c>
      <c r="M1408">
        <f>(($C$3*F1408)*$J$3)/2</f>
        <v>-134.07434999999998</v>
      </c>
      <c r="N1408">
        <f>(M1408/$J$3)+O1408</f>
        <v>-952.706509409722</v>
      </c>
      <c r="O1408" s="17">
        <f>L1408+I1408</f>
        <v>-551.706509409722</v>
      </c>
      <c r="P1408" s="15">
        <f t="shared" si="256"/>
        <v>-13417.283340853586</v>
      </c>
      <c r="Q1408" s="20">
        <f t="shared" si="257"/>
        <v>-13417.283340853586</v>
      </c>
      <c r="R1408" s="20">
        <f t="shared" si="262"/>
        <v>9654.7093962004419</v>
      </c>
      <c r="S1408" s="20">
        <f t="shared" si="263"/>
        <v>-5274.1026021541056</v>
      </c>
      <c r="T1408" s="20">
        <f t="shared" si="258"/>
        <v>5274.1026021541056</v>
      </c>
      <c r="U1408" s="20">
        <f t="shared" si="259"/>
        <v>4380.6067940463363</v>
      </c>
      <c r="V1408">
        <f>(0.5*$C$3*G1408^2)/1000</f>
        <v>190.88268333333335</v>
      </c>
      <c r="W1408">
        <f t="shared" si="260"/>
        <v>154.99673886666667</v>
      </c>
    </row>
    <row r="1409" spans="2:23" x14ac:dyDescent="0.3">
      <c r="B1409" s="6" t="s">
        <v>36</v>
      </c>
      <c r="C1409" s="6">
        <v>1401</v>
      </c>
      <c r="D1409" s="6">
        <v>379</v>
      </c>
      <c r="E1409" s="12">
        <v>49.1</v>
      </c>
      <c r="F1409" s="15">
        <f t="shared" si="261"/>
        <v>-0.45833333333333393</v>
      </c>
      <c r="G1409" s="15">
        <f t="shared" si="252"/>
        <v>13.638888888888889</v>
      </c>
      <c r="H1409" s="15"/>
      <c r="I1409" s="15">
        <f t="shared" si="253"/>
        <v>-882.20000000000107</v>
      </c>
      <c r="J1409" s="15">
        <f t="shared" si="254"/>
        <v>57.652028491512361</v>
      </c>
      <c r="K1409" s="21">
        <f t="shared" si="255"/>
        <v>188.82288000000003</v>
      </c>
      <c r="L1409" s="17">
        <f>K1409+J1409</f>
        <v>246.47490849151239</v>
      </c>
      <c r="M1409">
        <f>(($C$3*F1409)*$J$3)/2</f>
        <v>-147.48178500000017</v>
      </c>
      <c r="N1409">
        <f>(M1409/$J$3)+O1409</f>
        <v>-1076.8250915084893</v>
      </c>
      <c r="O1409" s="17">
        <f>L1409+I1409</f>
        <v>-635.72509150848873</v>
      </c>
      <c r="P1409" s="15">
        <f t="shared" si="256"/>
        <v>-14686.697775851897</v>
      </c>
      <c r="Q1409" s="20">
        <f t="shared" si="257"/>
        <v>-14686.697775851897</v>
      </c>
      <c r="R1409" s="20">
        <f t="shared" si="262"/>
        <v>9654.7093962004419</v>
      </c>
      <c r="S1409" s="20">
        <f t="shared" si="263"/>
        <v>-5288.7892999299575</v>
      </c>
      <c r="T1409" s="20">
        <f t="shared" si="258"/>
        <v>5288.7892999299575</v>
      </c>
      <c r="U1409" s="20">
        <f t="shared" si="259"/>
        <v>4365.9200962704845</v>
      </c>
      <c r="V1409">
        <f>(0.5*$C$3*G1409^2)/1000</f>
        <v>179.02496481481484</v>
      </c>
      <c r="W1409">
        <f t="shared" si="260"/>
        <v>145.36827142962966</v>
      </c>
    </row>
    <row r="1410" spans="2:23" x14ac:dyDescent="0.3">
      <c r="B1410" s="6" t="s">
        <v>36</v>
      </c>
      <c r="C1410" s="6">
        <v>1402</v>
      </c>
      <c r="D1410" s="6">
        <v>380</v>
      </c>
      <c r="E1410" s="12">
        <v>47.4</v>
      </c>
      <c r="F1410" s="15">
        <f t="shared" si="261"/>
        <v>-0.54166666666666641</v>
      </c>
      <c r="G1410" s="15">
        <f t="shared" si="252"/>
        <v>13.166666666666666</v>
      </c>
      <c r="H1410" s="15"/>
      <c r="I1410" s="15">
        <f t="shared" si="253"/>
        <v>-1042.5999999999995</v>
      </c>
      <c r="J1410" s="15">
        <f t="shared" si="254"/>
        <v>53.728942361111116</v>
      </c>
      <c r="K1410" s="21">
        <f t="shared" si="255"/>
        <v>188.82288000000003</v>
      </c>
      <c r="L1410" s="17">
        <f>K1410+J1410</f>
        <v>242.55182236111114</v>
      </c>
      <c r="M1410">
        <f>(($C$3*F1410)*$J$3)/2</f>
        <v>-174.2966549999999</v>
      </c>
      <c r="N1410">
        <f>(M1410/$J$3)+O1410</f>
        <v>-1321.348177638888</v>
      </c>
      <c r="O1410" s="17">
        <f>L1410+I1410</f>
        <v>-800.04817763888832</v>
      </c>
      <c r="P1410" s="15">
        <f t="shared" si="256"/>
        <v>-17397.751005578692</v>
      </c>
      <c r="Q1410" s="20">
        <f t="shared" si="257"/>
        <v>-17397.751005578692</v>
      </c>
      <c r="R1410" s="20">
        <f t="shared" si="262"/>
        <v>9654.7093962004419</v>
      </c>
      <c r="S1410" s="20">
        <f t="shared" si="263"/>
        <v>-5306.1870509355358</v>
      </c>
      <c r="T1410" s="20">
        <f t="shared" si="258"/>
        <v>5306.1870509355358</v>
      </c>
      <c r="U1410" s="20">
        <f t="shared" si="259"/>
        <v>4348.5223452649061</v>
      </c>
      <c r="V1410">
        <f>(0.5*$C$3*G1410^2)/1000</f>
        <v>166.84273333333331</v>
      </c>
      <c r="W1410">
        <f t="shared" si="260"/>
        <v>135.47629946666666</v>
      </c>
    </row>
    <row r="1411" spans="2:23" x14ac:dyDescent="0.3">
      <c r="B1411" s="6" t="s">
        <v>36</v>
      </c>
      <c r="C1411" s="6">
        <v>1403</v>
      </c>
      <c r="D1411" s="6">
        <v>381</v>
      </c>
      <c r="E1411" s="12">
        <v>45.2</v>
      </c>
      <c r="F1411" s="15">
        <f t="shared" si="261"/>
        <v>-0.7777777777777779</v>
      </c>
      <c r="G1411" s="15">
        <f t="shared" si="252"/>
        <v>12.555555555555555</v>
      </c>
      <c r="H1411" s="15"/>
      <c r="I1411" s="15">
        <f t="shared" si="253"/>
        <v>-1497.0666666666668</v>
      </c>
      <c r="J1411" s="15">
        <f t="shared" si="254"/>
        <v>48.857189197530872</v>
      </c>
      <c r="K1411" s="21">
        <f t="shared" si="255"/>
        <v>188.82288000000003</v>
      </c>
      <c r="L1411" s="17">
        <f>K1411+J1411</f>
        <v>237.68006919753088</v>
      </c>
      <c r="M1411">
        <f>(($C$3*F1411)*$J$3)/2</f>
        <v>-250.27212</v>
      </c>
      <c r="N1411">
        <f>(M1411/$J$3)+O1411</f>
        <v>-2007.9199308024695</v>
      </c>
      <c r="O1411" s="17">
        <f>L1411+I1411</f>
        <v>-1259.3865974691359</v>
      </c>
      <c r="P1411" s="15">
        <f t="shared" si="256"/>
        <v>-25210.550242297672</v>
      </c>
      <c r="Q1411" s="20">
        <f t="shared" si="257"/>
        <v>-25210.550242297672</v>
      </c>
      <c r="R1411" s="20">
        <f t="shared" si="262"/>
        <v>9654.7093962004419</v>
      </c>
      <c r="S1411" s="20">
        <f t="shared" si="263"/>
        <v>-5331.3976011778332</v>
      </c>
      <c r="T1411" s="20">
        <f t="shared" si="258"/>
        <v>5331.3976011778332</v>
      </c>
      <c r="U1411" s="20">
        <f t="shared" si="259"/>
        <v>4323.3117950226087</v>
      </c>
      <c r="V1411">
        <f>(0.5*$C$3*G1411^2)/1000</f>
        <v>151.71463703703702</v>
      </c>
      <c r="W1411">
        <f t="shared" si="260"/>
        <v>123.19228527407407</v>
      </c>
    </row>
    <row r="1412" spans="2:23" x14ac:dyDescent="0.3">
      <c r="B1412" s="6" t="s">
        <v>36</v>
      </c>
      <c r="C1412" s="6">
        <v>1404</v>
      </c>
      <c r="D1412" s="6">
        <v>382</v>
      </c>
      <c r="E1412" s="12">
        <v>41.8</v>
      </c>
      <c r="F1412" s="15">
        <f t="shared" si="261"/>
        <v>-1.2083333333333337</v>
      </c>
      <c r="G1412" s="15">
        <f t="shared" si="252"/>
        <v>11.611111111111111</v>
      </c>
      <c r="H1412" s="15"/>
      <c r="I1412" s="15">
        <f t="shared" si="253"/>
        <v>-2325.8000000000006</v>
      </c>
      <c r="J1412" s="15">
        <f t="shared" si="254"/>
        <v>41.783438040123464</v>
      </c>
      <c r="K1412" s="21">
        <f t="shared" si="255"/>
        <v>188.82288000000003</v>
      </c>
      <c r="L1412" s="17">
        <f>K1412+J1412</f>
        <v>230.60631804012348</v>
      </c>
      <c r="M1412">
        <f>(($C$3*F1412)*$J$3)/2</f>
        <v>-388.81561500000009</v>
      </c>
      <c r="N1412">
        <f>(M1412/$J$3)+O1412</f>
        <v>-3258.0936819598774</v>
      </c>
      <c r="O1412" s="17">
        <f>L1412+I1412</f>
        <v>-2095.1936819598773</v>
      </c>
      <c r="P1412" s="15">
        <f t="shared" si="256"/>
        <v>-37830.087751645238</v>
      </c>
      <c r="Q1412" s="20">
        <f t="shared" si="257"/>
        <v>-37830.087751645238</v>
      </c>
      <c r="R1412" s="20">
        <f t="shared" si="262"/>
        <v>9654.7093962004419</v>
      </c>
      <c r="S1412" s="20">
        <f t="shared" si="263"/>
        <v>-5369.2276889294781</v>
      </c>
      <c r="T1412" s="20">
        <f t="shared" si="258"/>
        <v>5369.2276889294781</v>
      </c>
      <c r="U1412" s="20">
        <f t="shared" si="259"/>
        <v>4285.4817072709639</v>
      </c>
      <c r="V1412">
        <f>(0.5*$C$3*G1412^2)/1000</f>
        <v>129.74874814814814</v>
      </c>
      <c r="W1412">
        <f t="shared" si="260"/>
        <v>105.35598349629629</v>
      </c>
    </row>
    <row r="1413" spans="2:23" x14ac:dyDescent="0.3">
      <c r="B1413" s="6" t="s">
        <v>36</v>
      </c>
      <c r="C1413" s="6">
        <v>1405</v>
      </c>
      <c r="D1413" s="6">
        <v>383</v>
      </c>
      <c r="E1413" s="12">
        <v>36.5</v>
      </c>
      <c r="F1413" s="15">
        <f t="shared" si="261"/>
        <v>-1.4722222222222219</v>
      </c>
      <c r="G1413" s="15">
        <f t="shared" si="252"/>
        <v>10.138888888888889</v>
      </c>
      <c r="H1413" s="15"/>
      <c r="I1413" s="15">
        <f t="shared" si="253"/>
        <v>-2833.7333333333327</v>
      </c>
      <c r="J1413" s="15">
        <f t="shared" si="254"/>
        <v>31.859381269290129</v>
      </c>
      <c r="K1413" s="21">
        <f t="shared" si="255"/>
        <v>188.82288000000003</v>
      </c>
      <c r="L1413" s="17">
        <f>K1413+J1413</f>
        <v>220.68226126929017</v>
      </c>
      <c r="M1413">
        <f>(($C$3*F1413)*$J$3)/2</f>
        <v>-473.72936999999985</v>
      </c>
      <c r="N1413">
        <f>(M1413/$J$3)+O1413</f>
        <v>-4029.9177387307086</v>
      </c>
      <c r="O1413" s="17">
        <f>L1413+I1413</f>
        <v>-2613.0510720640423</v>
      </c>
      <c r="P1413" s="15">
        <f t="shared" si="256"/>
        <v>-40858.888184353018</v>
      </c>
      <c r="Q1413" s="20">
        <f t="shared" si="257"/>
        <v>-40858.888184353018</v>
      </c>
      <c r="R1413" s="20">
        <f t="shared" si="262"/>
        <v>9654.7093962004419</v>
      </c>
      <c r="S1413" s="20">
        <f t="shared" si="263"/>
        <v>-5410.0865771138315</v>
      </c>
      <c r="T1413" s="20">
        <f t="shared" si="258"/>
        <v>5410.0865771138315</v>
      </c>
      <c r="U1413" s="20">
        <f t="shared" si="259"/>
        <v>4244.6228190866104</v>
      </c>
      <c r="V1413">
        <f>(0.5*$C$3*G1413^2)/1000</f>
        <v>98.93189814814815</v>
      </c>
      <c r="W1413">
        <f t="shared" si="260"/>
        <v>80.332701296296307</v>
      </c>
    </row>
    <row r="1414" spans="2:23" x14ac:dyDescent="0.3">
      <c r="B1414" s="6" t="s">
        <v>36</v>
      </c>
      <c r="C1414" s="6">
        <v>1406</v>
      </c>
      <c r="D1414" s="6">
        <v>384</v>
      </c>
      <c r="E1414" s="12">
        <v>31.2</v>
      </c>
      <c r="F1414" s="15">
        <f t="shared" si="261"/>
        <v>-1.2361111111111109</v>
      </c>
      <c r="G1414" s="15">
        <f t="shared" si="252"/>
        <v>8.6666666666666661</v>
      </c>
      <c r="H1414" s="15"/>
      <c r="I1414" s="15">
        <f t="shared" si="253"/>
        <v>-2379.2666666666664</v>
      </c>
      <c r="J1414" s="15">
        <f t="shared" si="254"/>
        <v>23.278811111111111</v>
      </c>
      <c r="K1414" s="21">
        <f t="shared" si="255"/>
        <v>188.82288000000003</v>
      </c>
      <c r="L1414" s="17">
        <f>K1414+J1414</f>
        <v>212.10169111111114</v>
      </c>
      <c r="M1414">
        <f>(($C$3*F1414)*$J$3)/2</f>
        <v>-397.75390499999992</v>
      </c>
      <c r="N1414">
        <f>(M1414/$J$3)+O1414</f>
        <v>-3356.7983088888886</v>
      </c>
      <c r="O1414" s="17">
        <f>L1414+I1414</f>
        <v>-2167.1649755555554</v>
      </c>
      <c r="P1414" s="15">
        <f t="shared" si="256"/>
        <v>-29092.252010370365</v>
      </c>
      <c r="Q1414" s="20">
        <f t="shared" si="257"/>
        <v>-29092.252010370365</v>
      </c>
      <c r="R1414" s="20">
        <f t="shared" si="262"/>
        <v>9654.7093962004419</v>
      </c>
      <c r="S1414" s="20">
        <f t="shared" si="263"/>
        <v>-5439.1788291242019</v>
      </c>
      <c r="T1414" s="20">
        <f t="shared" si="258"/>
        <v>5439.1788291242019</v>
      </c>
      <c r="U1414" s="20">
        <f t="shared" si="259"/>
        <v>4215.53056707624</v>
      </c>
      <c r="V1414">
        <f>(0.5*$C$3*G1414^2)/1000</f>
        <v>72.286933333333323</v>
      </c>
      <c r="W1414">
        <f t="shared" si="260"/>
        <v>58.696989866666662</v>
      </c>
    </row>
    <row r="1415" spans="2:23" x14ac:dyDescent="0.3">
      <c r="B1415" s="6" t="s">
        <v>36</v>
      </c>
      <c r="C1415" s="6">
        <v>1407</v>
      </c>
      <c r="D1415" s="6">
        <v>385</v>
      </c>
      <c r="E1415" s="12">
        <v>27.6</v>
      </c>
      <c r="F1415" s="15">
        <f t="shared" si="261"/>
        <v>-0.59722222222222232</v>
      </c>
      <c r="G1415" s="15">
        <f t="shared" si="252"/>
        <v>7.666666666666667</v>
      </c>
      <c r="H1415" s="15"/>
      <c r="I1415" s="15">
        <f t="shared" si="253"/>
        <v>-1149.5333333333335</v>
      </c>
      <c r="J1415" s="15">
        <f t="shared" si="254"/>
        <v>18.216702777777783</v>
      </c>
      <c r="K1415" s="21">
        <f t="shared" si="255"/>
        <v>188.82288000000003</v>
      </c>
      <c r="L1415" s="17">
        <f>K1415+J1415</f>
        <v>207.03958277777781</v>
      </c>
      <c r="M1415">
        <f>(($C$3*F1415)*$J$3)/2</f>
        <v>-192.17323500000003</v>
      </c>
      <c r="N1415">
        <f>(M1415/$J$3)+O1415</f>
        <v>-1517.2604172222225</v>
      </c>
      <c r="O1415" s="17">
        <f>L1415+I1415</f>
        <v>-942.49375055555572</v>
      </c>
      <c r="P1415" s="15">
        <f t="shared" si="256"/>
        <v>-11632.329865370373</v>
      </c>
      <c r="Q1415" s="20">
        <f t="shared" si="257"/>
        <v>-11632.329865370373</v>
      </c>
      <c r="R1415" s="20">
        <f t="shared" si="262"/>
        <v>9654.7093962004419</v>
      </c>
      <c r="S1415" s="20">
        <f t="shared" si="263"/>
        <v>-5450.8111589895725</v>
      </c>
      <c r="T1415" s="20">
        <f t="shared" si="258"/>
        <v>5450.8111589895725</v>
      </c>
      <c r="U1415" s="20">
        <f t="shared" si="259"/>
        <v>4203.8982372108694</v>
      </c>
      <c r="V1415">
        <f>(0.5*$C$3*G1415^2)/1000</f>
        <v>56.567733333333337</v>
      </c>
      <c r="W1415">
        <f t="shared" si="260"/>
        <v>45.932999466666672</v>
      </c>
    </row>
    <row r="1416" spans="2:23" x14ac:dyDescent="0.3">
      <c r="B1416" s="6" t="s">
        <v>36</v>
      </c>
      <c r="C1416" s="6">
        <v>1408</v>
      </c>
      <c r="D1416" s="6">
        <v>386</v>
      </c>
      <c r="E1416" s="12">
        <v>26.9</v>
      </c>
      <c r="F1416" s="15">
        <f t="shared" si="261"/>
        <v>-4.1666666666666761E-2</v>
      </c>
      <c r="G1416" s="15">
        <f t="shared" ref="G1416:G1479" si="264">E1416*1000/3600</f>
        <v>7.4722222222222223</v>
      </c>
      <c r="H1416" s="15"/>
      <c r="I1416" s="15">
        <f t="shared" si="253"/>
        <v>-80.200000000000188</v>
      </c>
      <c r="J1416" s="15">
        <f t="shared" si="254"/>
        <v>17.30438497299383</v>
      </c>
      <c r="K1416" s="21">
        <f t="shared" si="255"/>
        <v>188.82288000000003</v>
      </c>
      <c r="L1416" s="17">
        <f>K1416+J1416</f>
        <v>206.12726497299386</v>
      </c>
      <c r="M1416">
        <f>(($C$3*F1416)*$J$3)/2</f>
        <v>-13.40743500000003</v>
      </c>
      <c r="N1416">
        <f>(M1416/$J$3)+O1416</f>
        <v>85.827264972993575</v>
      </c>
      <c r="O1416" s="17">
        <f>L1416+I1416</f>
        <v>125.92726497299367</v>
      </c>
      <c r="P1416" s="15">
        <f t="shared" si="256"/>
        <v>641.32039660375756</v>
      </c>
      <c r="Q1416" s="20">
        <f t="shared" si="257"/>
        <v>641.32039660375756</v>
      </c>
      <c r="R1416" s="20">
        <f t="shared" si="262"/>
        <v>9655.3507165970459</v>
      </c>
      <c r="S1416" s="20">
        <f t="shared" si="263"/>
        <v>-5450.8111589895725</v>
      </c>
      <c r="T1416" s="20">
        <f t="shared" si="258"/>
        <v>5450.8111589895725</v>
      </c>
      <c r="U1416" s="20">
        <f t="shared" si="259"/>
        <v>4204.5395576074734</v>
      </c>
      <c r="V1416">
        <f>(0.5*$C$3*G1416^2)/1000</f>
        <v>53.734742592592596</v>
      </c>
      <c r="W1416">
        <f t="shared" si="260"/>
        <v>43.632610985185188</v>
      </c>
    </row>
    <row r="1417" spans="2:23" x14ac:dyDescent="0.3">
      <c r="B1417" s="6" t="s">
        <v>36</v>
      </c>
      <c r="C1417" s="6">
        <v>1409</v>
      </c>
      <c r="D1417" s="6">
        <v>387</v>
      </c>
      <c r="E1417" s="12">
        <v>27.3</v>
      </c>
      <c r="F1417" s="15">
        <f t="shared" si="261"/>
        <v>8.3333333333333523E-2</v>
      </c>
      <c r="G1417" s="15">
        <f t="shared" si="264"/>
        <v>7.583333333333333</v>
      </c>
      <c r="H1417" s="15"/>
      <c r="I1417" s="15">
        <f t="shared" ref="I1417:I1480" si="265">F1417*$C$3</f>
        <v>160.40000000000038</v>
      </c>
      <c r="J1417" s="15">
        <f t="shared" ref="J1417:J1480" si="266">0.5*$G$3*$F$3*$E$3*G1417^2</f>
        <v>17.822839756944447</v>
      </c>
      <c r="K1417" s="21">
        <f t="shared" ref="K1417:K1480" si="267">$B$3*$C$3*$D$3</f>
        <v>188.82288000000003</v>
      </c>
      <c r="L1417" s="17">
        <f>K1417+J1417</f>
        <v>206.64571975694446</v>
      </c>
      <c r="M1417">
        <f>(($C$3*F1417)*$J$3)/2</f>
        <v>26.814870000000059</v>
      </c>
      <c r="N1417">
        <f>(M1417/$J$3)+O1417</f>
        <v>447.24571975694505</v>
      </c>
      <c r="O1417" s="17">
        <f>L1417+I1417</f>
        <v>367.04571975694483</v>
      </c>
      <c r="P1417" s="15">
        <f t="shared" ref="P1417:P1480" si="268">N1417*G1417</f>
        <v>3391.6133748234997</v>
      </c>
      <c r="Q1417" s="20">
        <f t="shared" ref="Q1417:Q1480" si="269">P1417*1</f>
        <v>3391.6133748234997</v>
      </c>
      <c r="R1417" s="20">
        <f t="shared" si="262"/>
        <v>9658.7423299718703</v>
      </c>
      <c r="S1417" s="20">
        <f t="shared" si="263"/>
        <v>-5450.8111589895725</v>
      </c>
      <c r="T1417" s="20">
        <f t="shared" ref="T1417:T1480" si="270">S1417*-1</f>
        <v>5450.8111589895725</v>
      </c>
      <c r="U1417" s="20">
        <f t="shared" ref="U1417:U1480" si="271">R1417-T1417</f>
        <v>4207.9311709822978</v>
      </c>
      <c r="V1417">
        <f>(0.5*$C$3*G1417^2)/1000</f>
        <v>55.344683333333329</v>
      </c>
      <c r="W1417">
        <f t="shared" ref="W1417:W1480" si="272">V1417*0.812</f>
        <v>44.939882866666665</v>
      </c>
    </row>
    <row r="1418" spans="2:23" x14ac:dyDescent="0.3">
      <c r="B1418" s="6" t="s">
        <v>36</v>
      </c>
      <c r="C1418" s="6">
        <v>1410</v>
      </c>
      <c r="D1418" s="6">
        <v>388</v>
      </c>
      <c r="E1418" s="12">
        <v>27.5</v>
      </c>
      <c r="F1418" s="15">
        <f t="shared" ref="F1418:F1481" si="273">($E1419-$E1417)/2/3.6</f>
        <v>1.3888888888888593E-2</v>
      </c>
      <c r="G1418" s="15">
        <f t="shared" si="264"/>
        <v>7.6388888888888893</v>
      </c>
      <c r="H1418" s="15"/>
      <c r="I1418" s="15">
        <f t="shared" si="265"/>
        <v>26.733333333332762</v>
      </c>
      <c r="J1418" s="15">
        <f t="shared" si="266"/>
        <v>18.084936824845684</v>
      </c>
      <c r="K1418" s="21">
        <f t="shared" si="267"/>
        <v>188.82288000000003</v>
      </c>
      <c r="L1418" s="17">
        <f>K1418+J1418</f>
        <v>206.90781682484572</v>
      </c>
      <c r="M1418">
        <f>(($C$3*F1418)*$J$3)/2</f>
        <v>4.4691449999999042</v>
      </c>
      <c r="N1418">
        <f>(M1418/$J$3)+O1418</f>
        <v>247.00781682484487</v>
      </c>
      <c r="O1418" s="17">
        <f>L1418+I1418</f>
        <v>233.64115015817848</v>
      </c>
      <c r="P1418" s="15">
        <f t="shared" si="268"/>
        <v>1886.8652674120094</v>
      </c>
      <c r="Q1418" s="20">
        <f t="shared" si="269"/>
        <v>1886.8652674120094</v>
      </c>
      <c r="R1418" s="20">
        <f t="shared" ref="R1418:R1481" si="274">R1417+MAX(0,Q1418)/1000</f>
        <v>9660.6291952392821</v>
      </c>
      <c r="S1418" s="20">
        <f t="shared" ref="S1418:S1481" si="275">S1417+MIN(0,Q1418)/1000</f>
        <v>-5450.8111589895725</v>
      </c>
      <c r="T1418" s="20">
        <f t="shared" si="270"/>
        <v>5450.8111589895725</v>
      </c>
      <c r="U1418" s="20">
        <f t="shared" si="271"/>
        <v>4209.8180362497096</v>
      </c>
      <c r="V1418">
        <f>(0.5*$C$3*G1418^2)/1000</f>
        <v>56.158564814814817</v>
      </c>
      <c r="W1418">
        <f t="shared" si="272"/>
        <v>45.600754629629634</v>
      </c>
    </row>
    <row r="1419" spans="2:23" x14ac:dyDescent="0.3">
      <c r="B1419" s="6" t="s">
        <v>36</v>
      </c>
      <c r="C1419" s="6">
        <v>1411</v>
      </c>
      <c r="D1419" s="6">
        <v>389</v>
      </c>
      <c r="E1419" s="12">
        <v>27.4</v>
      </c>
      <c r="F1419" s="15">
        <f t="shared" si="273"/>
        <v>-5.5555555555555358E-2</v>
      </c>
      <c r="G1419" s="15">
        <f t="shared" si="264"/>
        <v>7.6111111111111107</v>
      </c>
      <c r="H1419" s="15"/>
      <c r="I1419" s="15">
        <f t="shared" si="265"/>
        <v>-106.93333333333295</v>
      </c>
      <c r="J1419" s="15">
        <f t="shared" si="266"/>
        <v>17.953649151234568</v>
      </c>
      <c r="K1419" s="21">
        <f t="shared" si="267"/>
        <v>188.82288000000003</v>
      </c>
      <c r="L1419" s="17">
        <f>K1419+J1419</f>
        <v>206.7765291512346</v>
      </c>
      <c r="M1419">
        <f>(($C$3*F1419)*$J$3)/2</f>
        <v>-17.876579999999937</v>
      </c>
      <c r="N1419">
        <f>(M1419/$J$3)+O1419</f>
        <v>46.376529151235168</v>
      </c>
      <c r="O1419" s="17">
        <f>L1419+I1419</f>
        <v>99.843195817901645</v>
      </c>
      <c r="P1419" s="15">
        <f t="shared" si="268"/>
        <v>352.97691631773432</v>
      </c>
      <c r="Q1419" s="20">
        <f t="shared" si="269"/>
        <v>352.97691631773432</v>
      </c>
      <c r="R1419" s="20">
        <f t="shared" si="274"/>
        <v>9660.9821721556</v>
      </c>
      <c r="S1419" s="20">
        <f t="shared" si="275"/>
        <v>-5450.8111589895725</v>
      </c>
      <c r="T1419" s="20">
        <f t="shared" si="270"/>
        <v>5450.8111589895725</v>
      </c>
      <c r="U1419" s="20">
        <f t="shared" si="271"/>
        <v>4210.1710131660275</v>
      </c>
      <c r="V1419">
        <f>(0.5*$C$3*G1419^2)/1000</f>
        <v>55.750881481481478</v>
      </c>
      <c r="W1419">
        <f t="shared" si="272"/>
        <v>45.26971576296296</v>
      </c>
    </row>
    <row r="1420" spans="2:23" x14ac:dyDescent="0.3">
      <c r="B1420" s="6" t="s">
        <v>36</v>
      </c>
      <c r="C1420" s="6">
        <v>1412</v>
      </c>
      <c r="D1420" s="6">
        <v>390</v>
      </c>
      <c r="E1420" s="12">
        <v>27.1</v>
      </c>
      <c r="F1420" s="15">
        <f t="shared" si="273"/>
        <v>-9.7222222222222127E-2</v>
      </c>
      <c r="G1420" s="15">
        <f t="shared" si="264"/>
        <v>7.5277777777777777</v>
      </c>
      <c r="H1420" s="15"/>
      <c r="I1420" s="15">
        <f t="shared" si="265"/>
        <v>-187.13333333333316</v>
      </c>
      <c r="J1420" s="15">
        <f t="shared" si="266"/>
        <v>17.562655806327164</v>
      </c>
      <c r="K1420" s="21">
        <f t="shared" si="267"/>
        <v>188.82288000000003</v>
      </c>
      <c r="L1420" s="17">
        <f>K1420+J1420</f>
        <v>206.3855358063272</v>
      </c>
      <c r="M1420">
        <f>(($C$3*F1420)*$J$3)/2</f>
        <v>-31.284014999999968</v>
      </c>
      <c r="N1420">
        <f>(M1420/$J$3)+O1420</f>
        <v>-74.314464193672535</v>
      </c>
      <c r="O1420" s="17">
        <f>L1420+I1420</f>
        <v>19.252202472994043</v>
      </c>
      <c r="P1420" s="15">
        <f t="shared" si="268"/>
        <v>-559.42277212459044</v>
      </c>
      <c r="Q1420" s="20">
        <f t="shared" si="269"/>
        <v>-559.42277212459044</v>
      </c>
      <c r="R1420" s="20">
        <f t="shared" si="274"/>
        <v>9660.9821721556</v>
      </c>
      <c r="S1420" s="20">
        <f t="shared" si="275"/>
        <v>-5451.3705817616974</v>
      </c>
      <c r="T1420" s="20">
        <f t="shared" si="270"/>
        <v>5451.3705817616974</v>
      </c>
      <c r="U1420" s="20">
        <f t="shared" si="271"/>
        <v>4209.6115903939026</v>
      </c>
      <c r="V1420">
        <f>(0.5*$C$3*G1420^2)/1000</f>
        <v>54.536742592592596</v>
      </c>
      <c r="W1420">
        <f t="shared" si="272"/>
        <v>44.283834985185187</v>
      </c>
    </row>
    <row r="1421" spans="2:23" x14ac:dyDescent="0.3">
      <c r="B1421" s="6" t="s">
        <v>36</v>
      </c>
      <c r="C1421" s="6">
        <v>1413</v>
      </c>
      <c r="D1421" s="6">
        <v>391</v>
      </c>
      <c r="E1421" s="12">
        <v>26.7</v>
      </c>
      <c r="F1421" s="15">
        <f t="shared" si="273"/>
        <v>-4.1666666666666761E-2</v>
      </c>
      <c r="G1421" s="15">
        <f t="shared" si="264"/>
        <v>7.416666666666667</v>
      </c>
      <c r="H1421" s="15"/>
      <c r="I1421" s="15">
        <f t="shared" si="265"/>
        <v>-80.200000000000188</v>
      </c>
      <c r="J1421" s="15">
        <f t="shared" si="266"/>
        <v>17.048027256944451</v>
      </c>
      <c r="K1421" s="21">
        <f t="shared" si="267"/>
        <v>188.82288000000003</v>
      </c>
      <c r="L1421" s="17">
        <f>K1421+J1421</f>
        <v>205.87090725694446</v>
      </c>
      <c r="M1421">
        <f>(($C$3*F1421)*$J$3)/2</f>
        <v>-13.40743500000003</v>
      </c>
      <c r="N1421">
        <f>(M1421/$J$3)+O1421</f>
        <v>85.570907256944182</v>
      </c>
      <c r="O1421" s="17">
        <f>L1421+I1421</f>
        <v>125.67090725694428</v>
      </c>
      <c r="P1421" s="15">
        <f t="shared" si="268"/>
        <v>634.65089548900266</v>
      </c>
      <c r="Q1421" s="20">
        <f t="shared" si="269"/>
        <v>634.65089548900266</v>
      </c>
      <c r="R1421" s="20">
        <f t="shared" si="274"/>
        <v>9661.6168230510884</v>
      </c>
      <c r="S1421" s="20">
        <f t="shared" si="275"/>
        <v>-5451.3705817616974</v>
      </c>
      <c r="T1421" s="20">
        <f t="shared" si="270"/>
        <v>5451.3705817616974</v>
      </c>
      <c r="U1421" s="20">
        <f t="shared" si="271"/>
        <v>4210.246241289391</v>
      </c>
      <c r="V1421">
        <f>(0.5*$C$3*G1421^2)/1000</f>
        <v>52.938683333333337</v>
      </c>
      <c r="W1421">
        <f t="shared" si="272"/>
        <v>42.986210866666674</v>
      </c>
    </row>
    <row r="1422" spans="2:23" x14ac:dyDescent="0.3">
      <c r="B1422" s="6" t="s">
        <v>36</v>
      </c>
      <c r="C1422" s="6">
        <v>1414</v>
      </c>
      <c r="D1422" s="6">
        <v>392</v>
      </c>
      <c r="E1422" s="12">
        <v>26.8</v>
      </c>
      <c r="F1422" s="15">
        <f t="shared" si="273"/>
        <v>0.20833333333333331</v>
      </c>
      <c r="G1422" s="15">
        <f t="shared" si="264"/>
        <v>7.4444444444444446</v>
      </c>
      <c r="H1422" s="15"/>
      <c r="I1422" s="15">
        <f t="shared" si="265"/>
        <v>400.99999999999994</v>
      </c>
      <c r="J1422" s="15">
        <f t="shared" si="266"/>
        <v>17.175966975308647</v>
      </c>
      <c r="K1422" s="21">
        <f t="shared" si="267"/>
        <v>188.82288000000003</v>
      </c>
      <c r="L1422" s="17">
        <f>K1422+J1422</f>
        <v>205.99884697530868</v>
      </c>
      <c r="M1422">
        <f>(($C$3*F1422)*$J$3)/2</f>
        <v>67.037174999999991</v>
      </c>
      <c r="N1422">
        <f>(M1422/$J$3)+O1422</f>
        <v>807.49884697530865</v>
      </c>
      <c r="O1422" s="17">
        <f>L1422+I1422</f>
        <v>606.99884697530865</v>
      </c>
      <c r="P1422" s="15">
        <f t="shared" si="268"/>
        <v>6011.3803052606308</v>
      </c>
      <c r="Q1422" s="20">
        <f t="shared" si="269"/>
        <v>6011.3803052606308</v>
      </c>
      <c r="R1422" s="20">
        <f t="shared" si="274"/>
        <v>9667.6282033563493</v>
      </c>
      <c r="S1422" s="20">
        <f t="shared" si="275"/>
        <v>-5451.3705817616974</v>
      </c>
      <c r="T1422" s="20">
        <f t="shared" si="270"/>
        <v>5451.3705817616974</v>
      </c>
      <c r="U1422" s="20">
        <f t="shared" si="271"/>
        <v>4216.2576215946519</v>
      </c>
      <c r="V1422">
        <f>(0.5*$C$3*G1422^2)/1000</f>
        <v>53.335970370370369</v>
      </c>
      <c r="W1422">
        <f t="shared" si="272"/>
        <v>43.308807940740742</v>
      </c>
    </row>
    <row r="1423" spans="2:23" x14ac:dyDescent="0.3">
      <c r="B1423" s="6" t="s">
        <v>36</v>
      </c>
      <c r="C1423" s="6">
        <v>1415</v>
      </c>
      <c r="D1423" s="6">
        <v>393</v>
      </c>
      <c r="E1423" s="12">
        <v>28.2</v>
      </c>
      <c r="F1423" s="15">
        <f t="shared" si="273"/>
        <v>0.59722222222222232</v>
      </c>
      <c r="G1423" s="15">
        <f t="shared" si="264"/>
        <v>7.833333333333333</v>
      </c>
      <c r="H1423" s="15"/>
      <c r="I1423" s="15">
        <f t="shared" si="265"/>
        <v>1149.5333333333335</v>
      </c>
      <c r="J1423" s="15">
        <f t="shared" si="266"/>
        <v>19.017342361111115</v>
      </c>
      <c r="K1423" s="21">
        <f t="shared" si="267"/>
        <v>188.82288000000003</v>
      </c>
      <c r="L1423" s="17">
        <f>K1423+J1423</f>
        <v>207.84022236111113</v>
      </c>
      <c r="M1423">
        <f>(($C$3*F1423)*$J$3)/2</f>
        <v>192.17323500000003</v>
      </c>
      <c r="N1423">
        <f>(M1423/$J$3)+O1423</f>
        <v>1932.1402223611112</v>
      </c>
      <c r="O1423" s="17">
        <f>L1423+I1423</f>
        <v>1357.3735556944446</v>
      </c>
      <c r="P1423" s="15">
        <f t="shared" si="268"/>
        <v>15135.098408495371</v>
      </c>
      <c r="Q1423" s="20">
        <f t="shared" si="269"/>
        <v>15135.098408495371</v>
      </c>
      <c r="R1423" s="20">
        <f t="shared" si="274"/>
        <v>9682.7633017648441</v>
      </c>
      <c r="S1423" s="20">
        <f t="shared" si="275"/>
        <v>-5451.3705817616974</v>
      </c>
      <c r="T1423" s="20">
        <f t="shared" si="270"/>
        <v>5451.3705817616974</v>
      </c>
      <c r="U1423" s="20">
        <f t="shared" si="271"/>
        <v>4231.3927200031467</v>
      </c>
      <c r="V1423">
        <f>(0.5*$C$3*G1423^2)/1000</f>
        <v>59.053933333333326</v>
      </c>
      <c r="W1423">
        <f t="shared" si="272"/>
        <v>47.951793866666662</v>
      </c>
    </row>
    <row r="1424" spans="2:23" x14ac:dyDescent="0.3">
      <c r="B1424" s="6" t="s">
        <v>36</v>
      </c>
      <c r="C1424" s="6">
        <v>1416</v>
      </c>
      <c r="D1424" s="6">
        <v>394</v>
      </c>
      <c r="E1424" s="12">
        <v>31.1</v>
      </c>
      <c r="F1424" s="15">
        <f t="shared" si="273"/>
        <v>0.9166666666666663</v>
      </c>
      <c r="G1424" s="15">
        <f t="shared" si="264"/>
        <v>8.6388888888888893</v>
      </c>
      <c r="H1424" s="15"/>
      <c r="I1424" s="15">
        <f t="shared" si="265"/>
        <v>1764.3999999999992</v>
      </c>
      <c r="J1424" s="15">
        <f t="shared" si="266"/>
        <v>23.129827102623466</v>
      </c>
      <c r="K1424" s="21">
        <f t="shared" si="267"/>
        <v>188.82288000000003</v>
      </c>
      <c r="L1424" s="17">
        <f>K1424+J1424</f>
        <v>211.95270710262349</v>
      </c>
      <c r="M1424">
        <f>(($C$3*F1424)*$J$3)/2</f>
        <v>294.96356999999983</v>
      </c>
      <c r="N1424">
        <f>(M1424/$J$3)+O1424</f>
        <v>2858.5527071026222</v>
      </c>
      <c r="O1424" s="17">
        <f>L1424+I1424</f>
        <v>1976.3527071026226</v>
      </c>
      <c r="P1424" s="15">
        <f t="shared" si="268"/>
        <v>24694.719219692099</v>
      </c>
      <c r="Q1424" s="20">
        <f t="shared" si="269"/>
        <v>24694.719219692099</v>
      </c>
      <c r="R1424" s="20">
        <f t="shared" si="274"/>
        <v>9707.4580209845353</v>
      </c>
      <c r="S1424" s="20">
        <f t="shared" si="275"/>
        <v>-5451.3705817616974</v>
      </c>
      <c r="T1424" s="20">
        <f t="shared" si="270"/>
        <v>5451.3705817616974</v>
      </c>
      <c r="U1424" s="20">
        <f t="shared" si="271"/>
        <v>4256.0874392228379</v>
      </c>
      <c r="V1424">
        <f>(0.5*$C$3*G1424^2)/1000</f>
        <v>71.824298148148159</v>
      </c>
      <c r="W1424">
        <f t="shared" si="272"/>
        <v>58.321330096296307</v>
      </c>
    </row>
    <row r="1425" spans="2:23" x14ac:dyDescent="0.3">
      <c r="B1425" s="6" t="s">
        <v>36</v>
      </c>
      <c r="C1425" s="6">
        <v>1417</v>
      </c>
      <c r="D1425" s="6">
        <v>395</v>
      </c>
      <c r="E1425" s="12">
        <v>34.799999999999997</v>
      </c>
      <c r="F1425" s="15">
        <f t="shared" si="273"/>
        <v>1.0138888888888884</v>
      </c>
      <c r="G1425" s="15">
        <f t="shared" si="264"/>
        <v>9.6666666666666661</v>
      </c>
      <c r="H1425" s="15"/>
      <c r="I1425" s="15">
        <f t="shared" si="265"/>
        <v>1951.5333333333324</v>
      </c>
      <c r="J1425" s="15">
        <f t="shared" si="266"/>
        <v>28.960769444444445</v>
      </c>
      <c r="K1425" s="21">
        <f t="shared" si="267"/>
        <v>188.82288000000003</v>
      </c>
      <c r="L1425" s="17">
        <f>K1425+J1425</f>
        <v>217.78364944444448</v>
      </c>
      <c r="M1425">
        <f>(($C$3*F1425)*$J$3)/2</f>
        <v>326.24758499999984</v>
      </c>
      <c r="N1425">
        <f>(M1425/$J$3)+O1425</f>
        <v>3145.0836494444434</v>
      </c>
      <c r="O1425" s="17">
        <f>L1425+I1425</f>
        <v>2169.316982777777</v>
      </c>
      <c r="P1425" s="15">
        <f t="shared" si="268"/>
        <v>30402.475277962953</v>
      </c>
      <c r="Q1425" s="20">
        <f t="shared" si="269"/>
        <v>30402.475277962953</v>
      </c>
      <c r="R1425" s="20">
        <f t="shared" si="274"/>
        <v>9737.8604962624977</v>
      </c>
      <c r="S1425" s="20">
        <f t="shared" si="275"/>
        <v>-5451.3705817616974</v>
      </c>
      <c r="T1425" s="20">
        <f t="shared" si="270"/>
        <v>5451.3705817616974</v>
      </c>
      <c r="U1425" s="20">
        <f t="shared" si="271"/>
        <v>4286.4899145008003</v>
      </c>
      <c r="V1425">
        <f>(0.5*$C$3*G1425^2)/1000</f>
        <v>89.930933333333314</v>
      </c>
      <c r="W1425">
        <f t="shared" si="272"/>
        <v>73.02391786666665</v>
      </c>
    </row>
    <row r="1426" spans="2:23" x14ac:dyDescent="0.3">
      <c r="B1426" s="6" t="s">
        <v>36</v>
      </c>
      <c r="C1426" s="6">
        <v>1418</v>
      </c>
      <c r="D1426" s="6">
        <v>396</v>
      </c>
      <c r="E1426" s="12">
        <v>38.4</v>
      </c>
      <c r="F1426" s="15">
        <f t="shared" si="273"/>
        <v>0.84722222222222243</v>
      </c>
      <c r="G1426" s="15">
        <f t="shared" si="264"/>
        <v>10.666666666666666</v>
      </c>
      <c r="H1426" s="15"/>
      <c r="I1426" s="15">
        <f t="shared" si="265"/>
        <v>1630.7333333333338</v>
      </c>
      <c r="J1426" s="15">
        <f t="shared" si="266"/>
        <v>35.262577777777786</v>
      </c>
      <c r="K1426" s="21">
        <f t="shared" si="267"/>
        <v>188.82288000000003</v>
      </c>
      <c r="L1426" s="17">
        <f>K1426+J1426</f>
        <v>224.0854577777778</v>
      </c>
      <c r="M1426">
        <f>(($C$3*F1426)*$J$3)/2</f>
        <v>272.61784500000005</v>
      </c>
      <c r="N1426">
        <f>(M1426/$J$3)+O1426</f>
        <v>2670.1854577777785</v>
      </c>
      <c r="O1426" s="17">
        <f>L1426+I1426</f>
        <v>1854.8187911111115</v>
      </c>
      <c r="P1426" s="15">
        <f t="shared" si="268"/>
        <v>28481.978216296302</v>
      </c>
      <c r="Q1426" s="20">
        <f t="shared" si="269"/>
        <v>28481.978216296302</v>
      </c>
      <c r="R1426" s="20">
        <f t="shared" si="274"/>
        <v>9766.3424744787935</v>
      </c>
      <c r="S1426" s="20">
        <f t="shared" si="275"/>
        <v>-5451.3705817616974</v>
      </c>
      <c r="T1426" s="20">
        <f t="shared" si="270"/>
        <v>5451.3705817616974</v>
      </c>
      <c r="U1426" s="20">
        <f t="shared" si="271"/>
        <v>4314.9718927170961</v>
      </c>
      <c r="V1426">
        <f>(0.5*$C$3*G1426^2)/1000</f>
        <v>109.49973333333332</v>
      </c>
      <c r="W1426">
        <f t="shared" si="272"/>
        <v>88.913783466666672</v>
      </c>
    </row>
    <row r="1427" spans="2:23" x14ac:dyDescent="0.3">
      <c r="B1427" s="6" t="s">
        <v>36</v>
      </c>
      <c r="C1427" s="6">
        <v>1419</v>
      </c>
      <c r="D1427" s="6">
        <v>397</v>
      </c>
      <c r="E1427" s="12">
        <v>40.9</v>
      </c>
      <c r="F1427" s="15">
        <f t="shared" si="273"/>
        <v>0.45833333333333393</v>
      </c>
      <c r="G1427" s="15">
        <f t="shared" si="264"/>
        <v>11.361111111111111</v>
      </c>
      <c r="H1427" s="15"/>
      <c r="I1427" s="15">
        <f t="shared" si="265"/>
        <v>882.20000000000107</v>
      </c>
      <c r="J1427" s="15">
        <f t="shared" si="266"/>
        <v>40.003521547067905</v>
      </c>
      <c r="K1427" s="21">
        <f t="shared" si="267"/>
        <v>188.82288000000003</v>
      </c>
      <c r="L1427" s="17">
        <f>K1427+J1427</f>
        <v>228.82640154706792</v>
      </c>
      <c r="M1427">
        <f>(($C$3*F1427)*$J$3)/2</f>
        <v>147.48178500000017</v>
      </c>
      <c r="N1427">
        <f>(M1427/$J$3)+O1427</f>
        <v>1552.1264015470695</v>
      </c>
      <c r="O1427" s="17">
        <f>L1427+I1427</f>
        <v>1111.0264015470689</v>
      </c>
      <c r="P1427" s="15">
        <f t="shared" si="268"/>
        <v>17633.880506465317</v>
      </c>
      <c r="Q1427" s="20">
        <f t="shared" si="269"/>
        <v>17633.880506465317</v>
      </c>
      <c r="R1427" s="20">
        <f t="shared" si="274"/>
        <v>9783.9763549852596</v>
      </c>
      <c r="S1427" s="20">
        <f t="shared" si="275"/>
        <v>-5451.3705817616974</v>
      </c>
      <c r="T1427" s="20">
        <f t="shared" si="270"/>
        <v>5451.3705817616974</v>
      </c>
      <c r="U1427" s="20">
        <f t="shared" si="271"/>
        <v>4332.6057732235622</v>
      </c>
      <c r="V1427">
        <f>(0.5*$C$3*G1427^2)/1000</f>
        <v>124.22163148148145</v>
      </c>
      <c r="W1427">
        <f t="shared" si="272"/>
        <v>100.86796476296294</v>
      </c>
    </row>
    <row r="1428" spans="2:23" x14ac:dyDescent="0.3">
      <c r="B1428" s="6" t="s">
        <v>36</v>
      </c>
      <c r="C1428" s="6">
        <v>1420</v>
      </c>
      <c r="D1428" s="6">
        <v>398</v>
      </c>
      <c r="E1428" s="12">
        <v>41.7</v>
      </c>
      <c r="F1428" s="15">
        <f t="shared" si="273"/>
        <v>0</v>
      </c>
      <c r="G1428" s="15">
        <f t="shared" si="264"/>
        <v>11.583333333333334</v>
      </c>
      <c r="H1428" s="15"/>
      <c r="I1428" s="15">
        <f t="shared" si="265"/>
        <v>0</v>
      </c>
      <c r="J1428" s="15">
        <f t="shared" si="266"/>
        <v>41.583756423611121</v>
      </c>
      <c r="K1428" s="21">
        <f t="shared" si="267"/>
        <v>188.82288000000003</v>
      </c>
      <c r="L1428" s="17">
        <f>K1428+J1428</f>
        <v>230.40663642361113</v>
      </c>
      <c r="M1428">
        <f>(($C$3*F1428)*$J$3)/2</f>
        <v>0</v>
      </c>
      <c r="N1428">
        <f>(M1428/$J$3)+O1428</f>
        <v>230.40663642361113</v>
      </c>
      <c r="O1428" s="17">
        <f>L1428+I1428</f>
        <v>230.40663642361113</v>
      </c>
      <c r="P1428" s="15">
        <f t="shared" si="268"/>
        <v>2668.8768719068289</v>
      </c>
      <c r="Q1428" s="20">
        <f t="shared" si="269"/>
        <v>2668.8768719068289</v>
      </c>
      <c r="R1428" s="20">
        <f t="shared" si="274"/>
        <v>9786.6452318571664</v>
      </c>
      <c r="S1428" s="20">
        <f t="shared" si="275"/>
        <v>-5451.3705817616974</v>
      </c>
      <c r="T1428" s="20">
        <f t="shared" si="270"/>
        <v>5451.3705817616974</v>
      </c>
      <c r="U1428" s="20">
        <f t="shared" si="271"/>
        <v>4335.274650095469</v>
      </c>
      <c r="V1428">
        <f>(0.5*$C$3*G1428^2)/1000</f>
        <v>129.12868333333333</v>
      </c>
      <c r="W1428">
        <f t="shared" si="272"/>
        <v>104.85249086666667</v>
      </c>
    </row>
    <row r="1429" spans="2:23" x14ac:dyDescent="0.3">
      <c r="B1429" s="6" t="s">
        <v>36</v>
      </c>
      <c r="C1429" s="6">
        <v>1421</v>
      </c>
      <c r="D1429" s="6">
        <v>399</v>
      </c>
      <c r="E1429" s="12">
        <v>40.9</v>
      </c>
      <c r="F1429" s="15">
        <f t="shared" si="273"/>
        <v>-0.47222222222222299</v>
      </c>
      <c r="G1429" s="15">
        <f t="shared" si="264"/>
        <v>11.361111111111111</v>
      </c>
      <c r="H1429" s="15"/>
      <c r="I1429" s="15">
        <f t="shared" si="265"/>
        <v>-908.93333333333476</v>
      </c>
      <c r="J1429" s="15">
        <f t="shared" si="266"/>
        <v>40.003521547067905</v>
      </c>
      <c r="K1429" s="21">
        <f t="shared" si="267"/>
        <v>188.82288000000003</v>
      </c>
      <c r="L1429" s="17">
        <f>K1429+J1429</f>
        <v>228.82640154706792</v>
      </c>
      <c r="M1429">
        <f>(($C$3*F1429)*$J$3)/2</f>
        <v>-151.95093000000023</v>
      </c>
      <c r="N1429">
        <f>(M1429/$J$3)+O1429</f>
        <v>-1134.5735984529342</v>
      </c>
      <c r="O1429" s="17">
        <f>L1429+I1429</f>
        <v>-680.10693178626684</v>
      </c>
      <c r="P1429" s="15">
        <f t="shared" si="268"/>
        <v>-12890.016715756947</v>
      </c>
      <c r="Q1429" s="20">
        <f t="shared" si="269"/>
        <v>-12890.016715756947</v>
      </c>
      <c r="R1429" s="20">
        <f t="shared" si="274"/>
        <v>9786.6452318571664</v>
      </c>
      <c r="S1429" s="20">
        <f t="shared" si="275"/>
        <v>-5464.2605984774546</v>
      </c>
      <c r="T1429" s="20">
        <f t="shared" si="270"/>
        <v>5464.2605984774546</v>
      </c>
      <c r="U1429" s="20">
        <f t="shared" si="271"/>
        <v>4322.3846333797119</v>
      </c>
      <c r="V1429">
        <f>(0.5*$C$3*G1429^2)/1000</f>
        <v>124.22163148148145</v>
      </c>
      <c r="W1429">
        <f t="shared" si="272"/>
        <v>100.86796476296294</v>
      </c>
    </row>
    <row r="1430" spans="2:23" x14ac:dyDescent="0.3">
      <c r="B1430" s="6" t="s">
        <v>36</v>
      </c>
      <c r="C1430" s="6">
        <v>1422</v>
      </c>
      <c r="D1430" s="6">
        <v>400</v>
      </c>
      <c r="E1430" s="12">
        <v>38.299999999999997</v>
      </c>
      <c r="F1430" s="15">
        <f t="shared" si="273"/>
        <v>-0.7777777777777779</v>
      </c>
      <c r="G1430" s="15">
        <f t="shared" si="264"/>
        <v>10.638888888888889</v>
      </c>
      <c r="H1430" s="15"/>
      <c r="I1430" s="15">
        <f t="shared" si="265"/>
        <v>-1497.0666666666668</v>
      </c>
      <c r="J1430" s="15">
        <f t="shared" si="266"/>
        <v>35.079157658179021</v>
      </c>
      <c r="K1430" s="21">
        <f t="shared" si="267"/>
        <v>188.82288000000003</v>
      </c>
      <c r="L1430" s="17">
        <f>K1430+J1430</f>
        <v>223.90203765817904</v>
      </c>
      <c r="M1430">
        <f>(($C$3*F1430)*$J$3)/2</f>
        <v>-250.27212</v>
      </c>
      <c r="N1430">
        <f>(M1430/$J$3)+O1430</f>
        <v>-2021.697962341821</v>
      </c>
      <c r="O1430" s="17">
        <f>L1430+I1430</f>
        <v>-1273.1646290084877</v>
      </c>
      <c r="P1430" s="15">
        <f t="shared" si="268"/>
        <v>-21508.619988247709</v>
      </c>
      <c r="Q1430" s="20">
        <f t="shared" si="269"/>
        <v>-21508.619988247709</v>
      </c>
      <c r="R1430" s="20">
        <f t="shared" si="274"/>
        <v>9786.6452318571664</v>
      </c>
      <c r="S1430" s="20">
        <f t="shared" si="275"/>
        <v>-5485.7692184657026</v>
      </c>
      <c r="T1430" s="20">
        <f t="shared" si="270"/>
        <v>5485.7692184657026</v>
      </c>
      <c r="U1430" s="20">
        <f t="shared" si="271"/>
        <v>4300.8760133914639</v>
      </c>
      <c r="V1430">
        <f>(0.5*$C$3*G1430^2)/1000</f>
        <v>108.93016481481483</v>
      </c>
      <c r="W1430">
        <f t="shared" si="272"/>
        <v>88.451293829629648</v>
      </c>
    </row>
    <row r="1431" spans="2:23" x14ac:dyDescent="0.3">
      <c r="B1431" s="6" t="s">
        <v>36</v>
      </c>
      <c r="C1431" s="6">
        <v>1423</v>
      </c>
      <c r="D1431" s="6">
        <v>401</v>
      </c>
      <c r="E1431" s="12">
        <v>35.299999999999997</v>
      </c>
      <c r="F1431" s="15">
        <f t="shared" si="273"/>
        <v>-0.55555555555555558</v>
      </c>
      <c r="G1431" s="15">
        <f t="shared" si="264"/>
        <v>9.8055555555555554</v>
      </c>
      <c r="H1431" s="15"/>
      <c r="I1431" s="15">
        <f t="shared" si="265"/>
        <v>-1069.3333333333333</v>
      </c>
      <c r="J1431" s="15">
        <f t="shared" si="266"/>
        <v>29.798953954475312</v>
      </c>
      <c r="K1431" s="21">
        <f t="shared" si="267"/>
        <v>188.82288000000003</v>
      </c>
      <c r="L1431" s="17">
        <f>K1431+J1431</f>
        <v>218.62183395447533</v>
      </c>
      <c r="M1431">
        <f>(($C$3*F1431)*$J$3)/2</f>
        <v>-178.76579999999998</v>
      </c>
      <c r="N1431">
        <f>(M1431/$J$3)+O1431</f>
        <v>-1385.3781660455247</v>
      </c>
      <c r="O1431" s="17">
        <f>L1431+I1431</f>
        <v>-850.71149937885798</v>
      </c>
      <c r="P1431" s="15">
        <f t="shared" si="268"/>
        <v>-13584.402572613062</v>
      </c>
      <c r="Q1431" s="20">
        <f t="shared" si="269"/>
        <v>-13584.402572613062</v>
      </c>
      <c r="R1431" s="20">
        <f t="shared" si="274"/>
        <v>9786.6452318571664</v>
      </c>
      <c r="S1431" s="20">
        <f t="shared" si="275"/>
        <v>-5499.3536210383154</v>
      </c>
      <c r="T1431" s="20">
        <f t="shared" si="270"/>
        <v>5499.3536210383154</v>
      </c>
      <c r="U1431" s="20">
        <f t="shared" si="271"/>
        <v>4287.291610818851</v>
      </c>
      <c r="V1431">
        <f>(0.5*$C$3*G1431^2)/1000</f>
        <v>92.533720370370375</v>
      </c>
      <c r="W1431">
        <f t="shared" si="272"/>
        <v>75.137380940740755</v>
      </c>
    </row>
    <row r="1432" spans="2:23" x14ac:dyDescent="0.3">
      <c r="B1432" s="6" t="s">
        <v>36</v>
      </c>
      <c r="C1432" s="6">
        <v>1424</v>
      </c>
      <c r="D1432" s="6">
        <v>402</v>
      </c>
      <c r="E1432" s="12">
        <v>34.299999999999997</v>
      </c>
      <c r="F1432" s="15">
        <f t="shared" si="273"/>
        <v>-9.7222222222221627E-2</v>
      </c>
      <c r="G1432" s="15">
        <f t="shared" si="264"/>
        <v>9.5277777777777786</v>
      </c>
      <c r="H1432" s="15"/>
      <c r="I1432" s="15">
        <f t="shared" si="265"/>
        <v>-187.13333333333219</v>
      </c>
      <c r="J1432" s="15">
        <f t="shared" si="266"/>
        <v>28.13454191743828</v>
      </c>
      <c r="K1432" s="21">
        <f t="shared" si="267"/>
        <v>188.82288000000003</v>
      </c>
      <c r="L1432" s="17">
        <f>K1432+J1432</f>
        <v>216.9574219174383</v>
      </c>
      <c r="M1432">
        <f>(($C$3*F1432)*$J$3)/2</f>
        <v>-31.284014999999808</v>
      </c>
      <c r="N1432">
        <f>(M1432/$J$3)+O1432</f>
        <v>-63.742578082559987</v>
      </c>
      <c r="O1432" s="17">
        <f>L1432+I1432</f>
        <v>29.824088584106107</v>
      </c>
      <c r="P1432" s="15">
        <f t="shared" si="268"/>
        <v>-607.32511895327991</v>
      </c>
      <c r="Q1432" s="20">
        <f t="shared" si="269"/>
        <v>-607.32511895327991</v>
      </c>
      <c r="R1432" s="20">
        <f t="shared" si="274"/>
        <v>9786.6452318571664</v>
      </c>
      <c r="S1432" s="20">
        <f t="shared" si="275"/>
        <v>-5499.9609461572691</v>
      </c>
      <c r="T1432" s="20">
        <f t="shared" si="270"/>
        <v>5499.9609461572691</v>
      </c>
      <c r="U1432" s="20">
        <f t="shared" si="271"/>
        <v>4286.6842856998974</v>
      </c>
      <c r="V1432">
        <f>(0.5*$C$3*G1432^2)/1000</f>
        <v>87.365275925925928</v>
      </c>
      <c r="W1432">
        <f t="shared" si="272"/>
        <v>70.940604051851864</v>
      </c>
    </row>
    <row r="1433" spans="2:23" x14ac:dyDescent="0.3">
      <c r="B1433" s="6" t="s">
        <v>36</v>
      </c>
      <c r="C1433" s="6">
        <v>1425</v>
      </c>
      <c r="D1433" s="6">
        <v>403</v>
      </c>
      <c r="E1433" s="12">
        <v>34.6</v>
      </c>
      <c r="F1433" s="15">
        <f t="shared" si="273"/>
        <v>0.27777777777777779</v>
      </c>
      <c r="G1433" s="15">
        <f t="shared" si="264"/>
        <v>9.6111111111111107</v>
      </c>
      <c r="H1433" s="15"/>
      <c r="I1433" s="15">
        <f t="shared" si="265"/>
        <v>534.66666666666663</v>
      </c>
      <c r="J1433" s="15">
        <f t="shared" si="266"/>
        <v>28.628843595679019</v>
      </c>
      <c r="K1433" s="21">
        <f t="shared" si="267"/>
        <v>188.82288000000003</v>
      </c>
      <c r="L1433" s="17">
        <f>K1433+J1433</f>
        <v>217.45172359567906</v>
      </c>
      <c r="M1433">
        <f>(($C$3*F1433)*$J$3)/2</f>
        <v>89.382899999999992</v>
      </c>
      <c r="N1433">
        <f>(M1433/$J$3)+O1433</f>
        <v>1019.4517235956789</v>
      </c>
      <c r="O1433" s="17">
        <f>L1433+I1433</f>
        <v>752.11839026234566</v>
      </c>
      <c r="P1433" s="15">
        <f t="shared" si="268"/>
        <v>9798.0637878918023</v>
      </c>
      <c r="Q1433" s="20">
        <f t="shared" si="269"/>
        <v>9798.0637878918023</v>
      </c>
      <c r="R1433" s="20">
        <f t="shared" si="274"/>
        <v>9796.4432956450582</v>
      </c>
      <c r="S1433" s="20">
        <f t="shared" si="275"/>
        <v>-5499.9609461572691</v>
      </c>
      <c r="T1433" s="20">
        <f t="shared" si="270"/>
        <v>5499.9609461572691</v>
      </c>
      <c r="U1433" s="20">
        <f t="shared" si="271"/>
        <v>4296.4823494877892</v>
      </c>
      <c r="V1433">
        <f>(0.5*$C$3*G1433^2)/1000</f>
        <v>88.900214814814817</v>
      </c>
      <c r="W1433">
        <f t="shared" si="272"/>
        <v>72.186974429629629</v>
      </c>
    </row>
    <row r="1434" spans="2:23" x14ac:dyDescent="0.3">
      <c r="B1434" s="6" t="s">
        <v>36</v>
      </c>
      <c r="C1434" s="6">
        <v>1426</v>
      </c>
      <c r="D1434" s="6">
        <v>404</v>
      </c>
      <c r="E1434" s="12">
        <v>36.299999999999997</v>
      </c>
      <c r="F1434" s="15">
        <f t="shared" si="273"/>
        <v>0.68055555555555536</v>
      </c>
      <c r="G1434" s="15">
        <f t="shared" si="264"/>
        <v>10.083333333333334</v>
      </c>
      <c r="H1434" s="15"/>
      <c r="I1434" s="15">
        <f t="shared" si="265"/>
        <v>1309.9333333333329</v>
      </c>
      <c r="J1434" s="15">
        <f t="shared" si="266"/>
        <v>31.511193923611124</v>
      </c>
      <c r="K1434" s="21">
        <f t="shared" si="267"/>
        <v>188.82288000000003</v>
      </c>
      <c r="L1434" s="17">
        <f>K1434+J1434</f>
        <v>220.33407392361116</v>
      </c>
      <c r="M1434">
        <f>(($C$3*F1434)*$J$3)/2</f>
        <v>218.98810499999993</v>
      </c>
      <c r="N1434">
        <f>(M1434/$J$3)+O1434</f>
        <v>2185.2340739236106</v>
      </c>
      <c r="O1434" s="17">
        <f>L1434+I1434</f>
        <v>1530.2674072569441</v>
      </c>
      <c r="P1434" s="15">
        <f t="shared" si="268"/>
        <v>22034.443578729741</v>
      </c>
      <c r="Q1434" s="20">
        <f t="shared" si="269"/>
        <v>22034.443578729741</v>
      </c>
      <c r="R1434" s="20">
        <f t="shared" si="274"/>
        <v>9818.4777392237884</v>
      </c>
      <c r="S1434" s="20">
        <f t="shared" si="275"/>
        <v>-5499.9609461572691</v>
      </c>
      <c r="T1434" s="20">
        <f t="shared" si="270"/>
        <v>5499.9609461572691</v>
      </c>
      <c r="U1434" s="20">
        <f t="shared" si="271"/>
        <v>4318.5167930665193</v>
      </c>
      <c r="V1434">
        <f>(0.5*$C$3*G1434^2)/1000</f>
        <v>97.85068333333335</v>
      </c>
      <c r="W1434">
        <f t="shared" si="272"/>
        <v>79.45475486666669</v>
      </c>
    </row>
    <row r="1435" spans="2:23" x14ac:dyDescent="0.3">
      <c r="B1435" s="6" t="s">
        <v>36</v>
      </c>
      <c r="C1435" s="6">
        <v>1427</v>
      </c>
      <c r="D1435" s="6">
        <v>405</v>
      </c>
      <c r="E1435" s="12">
        <v>39.5</v>
      </c>
      <c r="F1435" s="15">
        <f t="shared" si="273"/>
        <v>0.76388888888888884</v>
      </c>
      <c r="G1435" s="15">
        <f t="shared" si="264"/>
        <v>10.972222222222221</v>
      </c>
      <c r="H1435" s="15"/>
      <c r="I1435" s="15">
        <f t="shared" si="265"/>
        <v>1470.3333333333333</v>
      </c>
      <c r="J1435" s="15">
        <f t="shared" si="266"/>
        <v>37.31176552854938</v>
      </c>
      <c r="K1435" s="21">
        <f t="shared" si="267"/>
        <v>188.82288000000003</v>
      </c>
      <c r="L1435" s="17">
        <f>K1435+J1435</f>
        <v>226.13464552854941</v>
      </c>
      <c r="M1435">
        <f>(($C$3*F1435)*$J$3)/2</f>
        <v>245.80297499999998</v>
      </c>
      <c r="N1435">
        <f>(M1435/$J$3)+O1435</f>
        <v>2431.6346455285493</v>
      </c>
      <c r="O1435" s="17">
        <f>L1435+I1435</f>
        <v>1696.4679788618828</v>
      </c>
      <c r="P1435" s="15">
        <f t="shared" si="268"/>
        <v>26680.435693993804</v>
      </c>
      <c r="Q1435" s="20">
        <f t="shared" si="269"/>
        <v>26680.435693993804</v>
      </c>
      <c r="R1435" s="20">
        <f t="shared" si="274"/>
        <v>9845.1581749177822</v>
      </c>
      <c r="S1435" s="20">
        <f t="shared" si="275"/>
        <v>-5499.9609461572691</v>
      </c>
      <c r="T1435" s="20">
        <f t="shared" si="270"/>
        <v>5499.9609461572691</v>
      </c>
      <c r="U1435" s="20">
        <f t="shared" si="271"/>
        <v>4345.1972287605131</v>
      </c>
      <c r="V1435">
        <f>(0.5*$C$3*G1435^2)/1000</f>
        <v>115.86300925925923</v>
      </c>
      <c r="W1435">
        <f t="shared" si="272"/>
        <v>94.080763518518495</v>
      </c>
    </row>
    <row r="1436" spans="2:23" x14ac:dyDescent="0.3">
      <c r="B1436" s="6" t="s">
        <v>36</v>
      </c>
      <c r="C1436" s="6">
        <v>1428</v>
      </c>
      <c r="D1436" s="6">
        <v>406</v>
      </c>
      <c r="E1436" s="12">
        <v>41.8</v>
      </c>
      <c r="F1436" s="15">
        <f t="shared" si="273"/>
        <v>0.41666666666666663</v>
      </c>
      <c r="G1436" s="15">
        <f t="shared" si="264"/>
        <v>11.611111111111111</v>
      </c>
      <c r="H1436" s="15"/>
      <c r="I1436" s="15">
        <f t="shared" si="265"/>
        <v>801.99999999999989</v>
      </c>
      <c r="J1436" s="15">
        <f t="shared" si="266"/>
        <v>41.783438040123464</v>
      </c>
      <c r="K1436" s="21">
        <f t="shared" si="267"/>
        <v>188.82288000000003</v>
      </c>
      <c r="L1436" s="17">
        <f>K1436+J1436</f>
        <v>230.60631804012348</v>
      </c>
      <c r="M1436">
        <f>(($C$3*F1436)*$J$3)/2</f>
        <v>134.07434999999998</v>
      </c>
      <c r="N1436">
        <f>(M1436/$J$3)+O1436</f>
        <v>1433.6063180401234</v>
      </c>
      <c r="O1436" s="17">
        <f>L1436+I1436</f>
        <v>1032.6063180401234</v>
      </c>
      <c r="P1436" s="15">
        <f t="shared" si="268"/>
        <v>16645.762248354764</v>
      </c>
      <c r="Q1436" s="20">
        <f t="shared" si="269"/>
        <v>16645.762248354764</v>
      </c>
      <c r="R1436" s="20">
        <f t="shared" si="274"/>
        <v>9861.8039371661362</v>
      </c>
      <c r="S1436" s="20">
        <f t="shared" si="275"/>
        <v>-5499.9609461572691</v>
      </c>
      <c r="T1436" s="20">
        <f t="shared" si="270"/>
        <v>5499.9609461572691</v>
      </c>
      <c r="U1436" s="20">
        <f t="shared" si="271"/>
        <v>4361.8429910088671</v>
      </c>
      <c r="V1436">
        <f>(0.5*$C$3*G1436^2)/1000</f>
        <v>129.74874814814814</v>
      </c>
      <c r="W1436">
        <f t="shared" si="272"/>
        <v>105.35598349629629</v>
      </c>
    </row>
    <row r="1437" spans="2:23" x14ac:dyDescent="0.3">
      <c r="B1437" s="6" t="s">
        <v>36</v>
      </c>
      <c r="C1437" s="6">
        <v>1429</v>
      </c>
      <c r="D1437" s="6">
        <v>407</v>
      </c>
      <c r="E1437" s="12">
        <v>42.5</v>
      </c>
      <c r="F1437" s="15">
        <f t="shared" si="273"/>
        <v>1.3888888888889086E-2</v>
      </c>
      <c r="G1437" s="15">
        <f t="shared" si="264"/>
        <v>11.805555555555555</v>
      </c>
      <c r="H1437" s="15"/>
      <c r="I1437" s="15">
        <f t="shared" si="265"/>
        <v>26.733333333333711</v>
      </c>
      <c r="J1437" s="15">
        <f t="shared" si="266"/>
        <v>43.194601176697539</v>
      </c>
      <c r="K1437" s="21">
        <f t="shared" si="267"/>
        <v>188.82288000000003</v>
      </c>
      <c r="L1437" s="17">
        <f>K1437+J1437</f>
        <v>232.01748117669757</v>
      </c>
      <c r="M1437">
        <f>(($C$3*F1437)*$J$3)/2</f>
        <v>4.4691450000000632</v>
      </c>
      <c r="N1437">
        <f>(M1437/$J$3)+O1437</f>
        <v>272.11748117669811</v>
      </c>
      <c r="O1437" s="17">
        <f>L1437+I1437</f>
        <v>258.75081451003126</v>
      </c>
      <c r="P1437" s="15">
        <f t="shared" si="268"/>
        <v>3212.4980416693525</v>
      </c>
      <c r="Q1437" s="20">
        <f t="shared" si="269"/>
        <v>3212.4980416693525</v>
      </c>
      <c r="R1437" s="20">
        <f t="shared" si="274"/>
        <v>9865.0164352078064</v>
      </c>
      <c r="S1437" s="20">
        <f t="shared" si="275"/>
        <v>-5499.9609461572691</v>
      </c>
      <c r="T1437" s="20">
        <f t="shared" si="270"/>
        <v>5499.9609461572691</v>
      </c>
      <c r="U1437" s="20">
        <f t="shared" si="271"/>
        <v>4365.0554890505373</v>
      </c>
      <c r="V1437">
        <f>(0.5*$C$3*G1437^2)/1000</f>
        <v>134.13078703703701</v>
      </c>
      <c r="W1437">
        <f t="shared" si="272"/>
        <v>108.91419907407406</v>
      </c>
    </row>
    <row r="1438" spans="2:23" x14ac:dyDescent="0.3">
      <c r="B1438" s="6" t="s">
        <v>36</v>
      </c>
      <c r="C1438" s="6">
        <v>1430</v>
      </c>
      <c r="D1438" s="6">
        <v>408</v>
      </c>
      <c r="E1438" s="12">
        <v>41.9</v>
      </c>
      <c r="F1438" s="15">
        <f t="shared" si="273"/>
        <v>-0.33333333333333315</v>
      </c>
      <c r="G1438" s="15">
        <f t="shared" si="264"/>
        <v>11.638888888888889</v>
      </c>
      <c r="H1438" s="15"/>
      <c r="I1438" s="15">
        <f t="shared" si="265"/>
        <v>-641.59999999999968</v>
      </c>
      <c r="J1438" s="15">
        <f t="shared" si="266"/>
        <v>41.983597935956801</v>
      </c>
      <c r="K1438" s="21">
        <f t="shared" si="267"/>
        <v>188.82288000000003</v>
      </c>
      <c r="L1438" s="17">
        <f>K1438+J1438</f>
        <v>230.80647793595682</v>
      </c>
      <c r="M1438">
        <f>(($C$3*F1438)*$J$3)/2</f>
        <v>-107.25947999999994</v>
      </c>
      <c r="N1438">
        <f>(M1438/$J$3)+O1438</f>
        <v>-731.59352206404265</v>
      </c>
      <c r="O1438" s="17">
        <f>L1438+I1438</f>
        <v>-410.79352206404286</v>
      </c>
      <c r="P1438" s="15">
        <f t="shared" si="268"/>
        <v>-8514.9357151342738</v>
      </c>
      <c r="Q1438" s="20">
        <f t="shared" si="269"/>
        <v>-8514.9357151342738</v>
      </c>
      <c r="R1438" s="20">
        <f t="shared" si="274"/>
        <v>9865.0164352078064</v>
      </c>
      <c r="S1438" s="20">
        <f t="shared" si="275"/>
        <v>-5508.4758818724031</v>
      </c>
      <c r="T1438" s="20">
        <f t="shared" si="270"/>
        <v>5508.4758818724031</v>
      </c>
      <c r="U1438" s="20">
        <f t="shared" si="271"/>
        <v>4356.5405533354033</v>
      </c>
      <c r="V1438">
        <f>(0.5*$C$3*G1438^2)/1000</f>
        <v>130.37029814814815</v>
      </c>
      <c r="W1438">
        <f t="shared" si="272"/>
        <v>105.8606820962963</v>
      </c>
    </row>
    <row r="1439" spans="2:23" x14ac:dyDescent="0.3">
      <c r="B1439" s="6" t="s">
        <v>36</v>
      </c>
      <c r="C1439" s="6">
        <v>1431</v>
      </c>
      <c r="D1439" s="6">
        <v>409</v>
      </c>
      <c r="E1439" s="12">
        <v>40.1</v>
      </c>
      <c r="F1439" s="15">
        <f t="shared" si="273"/>
        <v>-0.73611111111111072</v>
      </c>
      <c r="G1439" s="15">
        <f t="shared" si="264"/>
        <v>11.138888888888889</v>
      </c>
      <c r="H1439" s="15"/>
      <c r="I1439" s="15">
        <f t="shared" si="265"/>
        <v>-1416.8666666666659</v>
      </c>
      <c r="J1439" s="15">
        <f t="shared" si="266"/>
        <v>38.453896547067913</v>
      </c>
      <c r="K1439" s="21">
        <f t="shared" si="267"/>
        <v>188.82288000000003</v>
      </c>
      <c r="L1439" s="17">
        <f>K1439+J1439</f>
        <v>227.27677654706793</v>
      </c>
      <c r="M1439">
        <f>(($C$3*F1439)*$J$3)/2</f>
        <v>-236.86468499999987</v>
      </c>
      <c r="N1439">
        <f>(M1439/$J$3)+O1439</f>
        <v>-1898.0232234529308</v>
      </c>
      <c r="O1439" s="17">
        <f>L1439+I1439</f>
        <v>-1189.5898901195978</v>
      </c>
      <c r="P1439" s="15">
        <f t="shared" si="268"/>
        <v>-21141.869794572925</v>
      </c>
      <c r="Q1439" s="20">
        <f t="shared" si="269"/>
        <v>-21141.869794572925</v>
      </c>
      <c r="R1439" s="20">
        <f t="shared" si="274"/>
        <v>9865.0164352078064</v>
      </c>
      <c r="S1439" s="20">
        <f t="shared" si="275"/>
        <v>-5529.6177516669759</v>
      </c>
      <c r="T1439" s="20">
        <f t="shared" si="270"/>
        <v>5529.6177516669759</v>
      </c>
      <c r="U1439" s="20">
        <f t="shared" si="271"/>
        <v>4335.3986835408305</v>
      </c>
      <c r="V1439">
        <f>(0.5*$C$3*G1439^2)/1000</f>
        <v>119.40963148148148</v>
      </c>
      <c r="W1439">
        <f t="shared" si="272"/>
        <v>96.960620762962975</v>
      </c>
    </row>
    <row r="1440" spans="2:23" x14ac:dyDescent="0.3">
      <c r="B1440" s="6" t="s">
        <v>36</v>
      </c>
      <c r="C1440" s="6">
        <v>1432</v>
      </c>
      <c r="D1440" s="6">
        <v>410</v>
      </c>
      <c r="E1440" s="12">
        <v>36.6</v>
      </c>
      <c r="F1440" s="15">
        <f t="shared" si="273"/>
        <v>-1.2222222222222223</v>
      </c>
      <c r="G1440" s="15">
        <f t="shared" si="264"/>
        <v>10.166666666666666</v>
      </c>
      <c r="H1440" s="15"/>
      <c r="I1440" s="15">
        <f t="shared" si="265"/>
        <v>-2352.5333333333333</v>
      </c>
      <c r="J1440" s="15">
        <f t="shared" si="266"/>
        <v>32.034192361111117</v>
      </c>
      <c r="K1440" s="21">
        <f t="shared" si="267"/>
        <v>188.82288000000003</v>
      </c>
      <c r="L1440" s="17">
        <f>K1440+J1440</f>
        <v>220.85707236111114</v>
      </c>
      <c r="M1440">
        <f>(($C$3*F1440)*$J$3)/2</f>
        <v>-393.28475999999995</v>
      </c>
      <c r="N1440">
        <f>(M1440/$J$3)+O1440</f>
        <v>-3307.9429276388892</v>
      </c>
      <c r="O1440" s="17">
        <f>L1440+I1440</f>
        <v>-2131.6762609722223</v>
      </c>
      <c r="P1440" s="15">
        <f t="shared" si="268"/>
        <v>-33630.75309766204</v>
      </c>
      <c r="Q1440" s="20">
        <f t="shared" si="269"/>
        <v>-33630.75309766204</v>
      </c>
      <c r="R1440" s="20">
        <f t="shared" si="274"/>
        <v>9865.0164352078064</v>
      </c>
      <c r="S1440" s="20">
        <f t="shared" si="275"/>
        <v>-5563.2485047646378</v>
      </c>
      <c r="T1440" s="20">
        <f t="shared" si="270"/>
        <v>5563.2485047646378</v>
      </c>
      <c r="U1440" s="20">
        <f t="shared" si="271"/>
        <v>4301.7679304431686</v>
      </c>
      <c r="V1440">
        <f>(0.5*$C$3*G1440^2)/1000</f>
        <v>99.474733333333319</v>
      </c>
      <c r="W1440">
        <f t="shared" si="272"/>
        <v>80.773483466666661</v>
      </c>
    </row>
    <row r="1441" spans="2:23" x14ac:dyDescent="0.3">
      <c r="B1441" s="6" t="s">
        <v>36</v>
      </c>
      <c r="C1441" s="6">
        <v>1433</v>
      </c>
      <c r="D1441" s="6">
        <v>411</v>
      </c>
      <c r="E1441" s="12">
        <v>31.3</v>
      </c>
      <c r="F1441" s="15">
        <f t="shared" si="273"/>
        <v>-1.4722222222222223</v>
      </c>
      <c r="G1441" s="15">
        <f t="shared" si="264"/>
        <v>8.6944444444444446</v>
      </c>
      <c r="H1441" s="15"/>
      <c r="I1441" s="15">
        <f t="shared" si="265"/>
        <v>-2833.7333333333336</v>
      </c>
      <c r="J1441" s="15">
        <f t="shared" si="266"/>
        <v>23.42827339891976</v>
      </c>
      <c r="K1441" s="21">
        <f t="shared" si="267"/>
        <v>188.82288000000003</v>
      </c>
      <c r="L1441" s="17">
        <f>K1441+J1441</f>
        <v>212.2511533989198</v>
      </c>
      <c r="M1441">
        <f>(($C$3*F1441)*$J$3)/2</f>
        <v>-473.72937000000002</v>
      </c>
      <c r="N1441">
        <f>(M1441/$J$3)+O1441</f>
        <v>-4038.3488466010804</v>
      </c>
      <c r="O1441" s="17">
        <f>L1441+I1441</f>
        <v>-2621.4821799344136</v>
      </c>
      <c r="P1441" s="15">
        <f t="shared" si="268"/>
        <v>-35111.199694059396</v>
      </c>
      <c r="Q1441" s="20">
        <f t="shared" si="269"/>
        <v>-35111.199694059396</v>
      </c>
      <c r="R1441" s="20">
        <f t="shared" si="274"/>
        <v>9865.0164352078064</v>
      </c>
      <c r="S1441" s="20">
        <f t="shared" si="275"/>
        <v>-5598.3597044586968</v>
      </c>
      <c r="T1441" s="20">
        <f t="shared" si="270"/>
        <v>5598.3597044586968</v>
      </c>
      <c r="U1441" s="20">
        <f t="shared" si="271"/>
        <v>4266.6567307491096</v>
      </c>
      <c r="V1441">
        <f>(0.5*$C$3*G1441^2)/1000</f>
        <v>72.751053703703718</v>
      </c>
      <c r="W1441">
        <f t="shared" si="272"/>
        <v>59.073855607407424</v>
      </c>
    </row>
    <row r="1442" spans="2:23" x14ac:dyDescent="0.3">
      <c r="B1442" s="6" t="s">
        <v>36</v>
      </c>
      <c r="C1442" s="6">
        <v>1434</v>
      </c>
      <c r="D1442" s="6">
        <v>412</v>
      </c>
      <c r="E1442" s="12">
        <v>26</v>
      </c>
      <c r="F1442" s="15">
        <f t="shared" si="273"/>
        <v>-1.4861111111111109</v>
      </c>
      <c r="G1442" s="15">
        <f t="shared" si="264"/>
        <v>7.2222222222222223</v>
      </c>
      <c r="H1442" s="15"/>
      <c r="I1442" s="15">
        <f t="shared" si="265"/>
        <v>-2860.4666666666662</v>
      </c>
      <c r="J1442" s="15">
        <f t="shared" si="266"/>
        <v>16.16584104938272</v>
      </c>
      <c r="K1442" s="21">
        <f t="shared" si="267"/>
        <v>188.82288000000003</v>
      </c>
      <c r="L1442" s="17">
        <f>K1442+J1442</f>
        <v>204.98872104938275</v>
      </c>
      <c r="M1442">
        <f>(($C$3*F1442)*$J$3)/2</f>
        <v>-478.19851499999993</v>
      </c>
      <c r="N1442">
        <f>(M1442/$J$3)+O1442</f>
        <v>-4085.7112789506168</v>
      </c>
      <c r="O1442" s="17">
        <f>L1442+I1442</f>
        <v>-2655.4779456172837</v>
      </c>
      <c r="P1442" s="15">
        <f t="shared" si="268"/>
        <v>-29507.914792421121</v>
      </c>
      <c r="Q1442" s="20">
        <f t="shared" si="269"/>
        <v>-29507.914792421121</v>
      </c>
      <c r="R1442" s="20">
        <f t="shared" si="274"/>
        <v>9865.0164352078064</v>
      </c>
      <c r="S1442" s="20">
        <f t="shared" si="275"/>
        <v>-5627.8676192511175</v>
      </c>
      <c r="T1442" s="20">
        <f t="shared" si="270"/>
        <v>5627.8676192511175</v>
      </c>
      <c r="U1442" s="20">
        <f t="shared" si="271"/>
        <v>4237.1488159566888</v>
      </c>
      <c r="V1442">
        <f>(0.5*$C$3*G1442^2)/1000</f>
        <v>50.199259259259257</v>
      </c>
      <c r="W1442">
        <f t="shared" si="272"/>
        <v>40.761798518518518</v>
      </c>
    </row>
    <row r="1443" spans="2:23" x14ac:dyDescent="0.3">
      <c r="B1443" s="6" t="s">
        <v>36</v>
      </c>
      <c r="C1443" s="6">
        <v>1435</v>
      </c>
      <c r="D1443" s="6">
        <v>413</v>
      </c>
      <c r="E1443" s="12">
        <v>20.6</v>
      </c>
      <c r="F1443" s="15">
        <f t="shared" si="273"/>
        <v>-0.95833333333333315</v>
      </c>
      <c r="G1443" s="15">
        <f t="shared" si="264"/>
        <v>5.7222222222222223</v>
      </c>
      <c r="H1443" s="15"/>
      <c r="I1443" s="15">
        <f t="shared" si="265"/>
        <v>-1844.5999999999997</v>
      </c>
      <c r="J1443" s="15">
        <f t="shared" si="266"/>
        <v>10.148130632716052</v>
      </c>
      <c r="K1443" s="21">
        <f t="shared" si="267"/>
        <v>188.82288000000003</v>
      </c>
      <c r="L1443" s="17">
        <f>K1443+J1443</f>
        <v>198.97101063271609</v>
      </c>
      <c r="M1443">
        <f>(($C$3*F1443)*$J$3)/2</f>
        <v>-308.37100499999991</v>
      </c>
      <c r="N1443">
        <f>(M1443/$J$3)+O1443</f>
        <v>-2567.9289893672835</v>
      </c>
      <c r="O1443" s="17">
        <f>L1443+I1443</f>
        <v>-1645.6289893672836</v>
      </c>
      <c r="P1443" s="15">
        <f t="shared" si="268"/>
        <v>-14694.260328046123</v>
      </c>
      <c r="Q1443" s="20">
        <f t="shared" si="269"/>
        <v>-14694.260328046123</v>
      </c>
      <c r="R1443" s="20">
        <f t="shared" si="274"/>
        <v>9865.0164352078064</v>
      </c>
      <c r="S1443" s="20">
        <f t="shared" si="275"/>
        <v>-5642.5618795791634</v>
      </c>
      <c r="T1443" s="20">
        <f t="shared" si="270"/>
        <v>5642.5618795791634</v>
      </c>
      <c r="U1443" s="20">
        <f t="shared" si="271"/>
        <v>4222.454555628643</v>
      </c>
      <c r="V1443">
        <f>(0.5*$C$3*G1443^2)/1000</f>
        <v>31.512659259259262</v>
      </c>
      <c r="W1443">
        <f t="shared" si="272"/>
        <v>25.588279318518524</v>
      </c>
    </row>
    <row r="1444" spans="2:23" x14ac:dyDescent="0.3">
      <c r="B1444" s="6" t="s">
        <v>36</v>
      </c>
      <c r="C1444" s="6">
        <v>1436</v>
      </c>
      <c r="D1444" s="6">
        <v>414</v>
      </c>
      <c r="E1444" s="12">
        <v>19.100000000000001</v>
      </c>
      <c r="F1444" s="15">
        <f t="shared" si="273"/>
        <v>-0.12500000000000031</v>
      </c>
      <c r="G1444" s="15">
        <f t="shared" si="264"/>
        <v>5.3055555555555554</v>
      </c>
      <c r="H1444" s="15"/>
      <c r="I1444" s="15">
        <f t="shared" si="265"/>
        <v>-240.60000000000059</v>
      </c>
      <c r="J1444" s="15">
        <f t="shared" si="266"/>
        <v>8.7240539544753091</v>
      </c>
      <c r="K1444" s="21">
        <f t="shared" si="267"/>
        <v>188.82288000000003</v>
      </c>
      <c r="L1444" s="17">
        <f>K1444+J1444</f>
        <v>197.54693395447532</v>
      </c>
      <c r="M1444">
        <f>(($C$3*F1444)*$J$3)/2</f>
        <v>-40.222305000000098</v>
      </c>
      <c r="N1444">
        <f>(M1444/$J$3)+O1444</f>
        <v>-163.35306604552557</v>
      </c>
      <c r="O1444" s="17">
        <f>L1444+I1444</f>
        <v>-43.05306604552527</v>
      </c>
      <c r="P1444" s="15">
        <f t="shared" si="268"/>
        <v>-866.67876707487176</v>
      </c>
      <c r="Q1444" s="20">
        <f t="shared" si="269"/>
        <v>-866.67876707487176</v>
      </c>
      <c r="R1444" s="20">
        <f t="shared" si="274"/>
        <v>9865.0164352078064</v>
      </c>
      <c r="S1444" s="20">
        <f t="shared" si="275"/>
        <v>-5643.4285583462379</v>
      </c>
      <c r="T1444" s="20">
        <f t="shared" si="270"/>
        <v>5643.4285583462379</v>
      </c>
      <c r="U1444" s="20">
        <f t="shared" si="271"/>
        <v>4221.5878768615685</v>
      </c>
      <c r="V1444">
        <f>(0.5*$C$3*G1444^2)/1000</f>
        <v>27.090520370370367</v>
      </c>
      <c r="W1444">
        <f t="shared" si="272"/>
        <v>21.99750254074074</v>
      </c>
    </row>
    <row r="1445" spans="2:23" x14ac:dyDescent="0.3">
      <c r="B1445" s="6" t="s">
        <v>36</v>
      </c>
      <c r="C1445" s="6">
        <v>1437</v>
      </c>
      <c r="D1445" s="6">
        <v>415</v>
      </c>
      <c r="E1445" s="12">
        <v>19.7</v>
      </c>
      <c r="F1445" s="15">
        <f t="shared" si="273"/>
        <v>0.27777777777777779</v>
      </c>
      <c r="G1445" s="15">
        <f t="shared" si="264"/>
        <v>5.4722222222222223</v>
      </c>
      <c r="H1445" s="15"/>
      <c r="I1445" s="15">
        <f t="shared" si="265"/>
        <v>534.66666666666663</v>
      </c>
      <c r="J1445" s="15">
        <f t="shared" si="266"/>
        <v>9.2807710841049413</v>
      </c>
      <c r="K1445" s="21">
        <f t="shared" si="267"/>
        <v>188.82288000000003</v>
      </c>
      <c r="L1445" s="17">
        <f>K1445+J1445</f>
        <v>198.10365108410497</v>
      </c>
      <c r="M1445">
        <f>(($C$3*F1445)*$J$3)/2</f>
        <v>89.382899999999992</v>
      </c>
      <c r="N1445">
        <f>(M1445/$J$3)+O1445</f>
        <v>1000.103651084105</v>
      </c>
      <c r="O1445" s="17">
        <f>L1445+I1445</f>
        <v>732.7703177507716</v>
      </c>
      <c r="P1445" s="15">
        <f t="shared" si="268"/>
        <v>5472.7894239880188</v>
      </c>
      <c r="Q1445" s="20">
        <f t="shared" si="269"/>
        <v>5472.7894239880188</v>
      </c>
      <c r="R1445" s="20">
        <f t="shared" si="274"/>
        <v>9870.4892246317941</v>
      </c>
      <c r="S1445" s="20">
        <f t="shared" si="275"/>
        <v>-5643.4285583462379</v>
      </c>
      <c r="T1445" s="20">
        <f t="shared" si="270"/>
        <v>5643.4285583462379</v>
      </c>
      <c r="U1445" s="20">
        <f t="shared" si="271"/>
        <v>4227.0606662855562</v>
      </c>
      <c r="V1445">
        <f>(0.5*$C$3*G1445^2)/1000</f>
        <v>28.819275925925929</v>
      </c>
      <c r="W1445">
        <f t="shared" si="272"/>
        <v>23.401252051851856</v>
      </c>
    </row>
    <row r="1446" spans="2:23" x14ac:dyDescent="0.3">
      <c r="B1446" s="6" t="s">
        <v>36</v>
      </c>
      <c r="C1446" s="6">
        <v>1438</v>
      </c>
      <c r="D1446" s="6">
        <v>416</v>
      </c>
      <c r="E1446" s="12">
        <v>21.1</v>
      </c>
      <c r="F1446" s="15">
        <f t="shared" si="273"/>
        <v>0.31944444444444453</v>
      </c>
      <c r="G1446" s="15">
        <f t="shared" si="264"/>
        <v>5.8611111111111107</v>
      </c>
      <c r="H1446" s="15"/>
      <c r="I1446" s="15">
        <f t="shared" si="265"/>
        <v>614.86666666666679</v>
      </c>
      <c r="J1446" s="15">
        <f t="shared" si="266"/>
        <v>10.64673682484568</v>
      </c>
      <c r="K1446" s="21">
        <f t="shared" si="267"/>
        <v>188.82288000000003</v>
      </c>
      <c r="L1446" s="17">
        <f>K1446+J1446</f>
        <v>199.4696168248457</v>
      </c>
      <c r="M1446">
        <f>(($C$3*F1446)*$J$3)/2</f>
        <v>102.79033500000001</v>
      </c>
      <c r="N1446">
        <f>(M1446/$J$3)+O1446</f>
        <v>1121.7696168248458</v>
      </c>
      <c r="O1446" s="17">
        <f>L1446+I1446</f>
        <v>814.33628349151252</v>
      </c>
      <c r="P1446" s="15">
        <f t="shared" si="268"/>
        <v>6574.8163652789572</v>
      </c>
      <c r="Q1446" s="20">
        <f t="shared" si="269"/>
        <v>6574.8163652789572</v>
      </c>
      <c r="R1446" s="20">
        <f t="shared" si="274"/>
        <v>9877.0640409970729</v>
      </c>
      <c r="S1446" s="20">
        <f t="shared" si="275"/>
        <v>-5643.4285583462379</v>
      </c>
      <c r="T1446" s="20">
        <f t="shared" si="270"/>
        <v>5643.4285583462379</v>
      </c>
      <c r="U1446" s="20">
        <f t="shared" si="271"/>
        <v>4233.635482650835</v>
      </c>
      <c r="V1446">
        <f>(0.5*$C$3*G1446^2)/1000</f>
        <v>33.06096481481481</v>
      </c>
      <c r="W1446">
        <f t="shared" si="272"/>
        <v>26.845503429629627</v>
      </c>
    </row>
    <row r="1447" spans="2:23" x14ac:dyDescent="0.3">
      <c r="B1447" s="6" t="s">
        <v>36</v>
      </c>
      <c r="C1447" s="6">
        <v>1439</v>
      </c>
      <c r="D1447" s="6">
        <v>417</v>
      </c>
      <c r="E1447" s="12">
        <v>22</v>
      </c>
      <c r="F1447" s="15">
        <f t="shared" si="273"/>
        <v>0.1388888888888889</v>
      </c>
      <c r="G1447" s="15">
        <f t="shared" si="264"/>
        <v>6.1111111111111107</v>
      </c>
      <c r="H1447" s="15"/>
      <c r="I1447" s="15">
        <f t="shared" si="265"/>
        <v>267.33333333333331</v>
      </c>
      <c r="J1447" s="15">
        <f t="shared" si="266"/>
        <v>11.574359567901237</v>
      </c>
      <c r="K1447" s="21">
        <f t="shared" si="267"/>
        <v>188.82288000000003</v>
      </c>
      <c r="L1447" s="17">
        <f>K1447+J1447</f>
        <v>200.39723956790127</v>
      </c>
      <c r="M1447">
        <f>(($C$3*F1447)*$J$3)/2</f>
        <v>44.691449999999996</v>
      </c>
      <c r="N1447">
        <f>(M1447/$J$3)+O1447</f>
        <v>601.39723956790124</v>
      </c>
      <c r="O1447" s="17">
        <f>L1447+I1447</f>
        <v>467.73057290123461</v>
      </c>
      <c r="P1447" s="15">
        <f t="shared" si="268"/>
        <v>3675.2053529149516</v>
      </c>
      <c r="Q1447" s="20">
        <f t="shared" si="269"/>
        <v>3675.2053529149516</v>
      </c>
      <c r="R1447" s="20">
        <f t="shared" si="274"/>
        <v>9880.7392463499873</v>
      </c>
      <c r="S1447" s="20">
        <f t="shared" si="275"/>
        <v>-5643.4285583462379</v>
      </c>
      <c r="T1447" s="20">
        <f t="shared" si="270"/>
        <v>5643.4285583462379</v>
      </c>
      <c r="U1447" s="20">
        <f t="shared" si="271"/>
        <v>4237.3106880037494</v>
      </c>
      <c r="V1447">
        <f>(0.5*$C$3*G1447^2)/1000</f>
        <v>35.941481481481482</v>
      </c>
      <c r="W1447">
        <f t="shared" si="272"/>
        <v>29.184482962962964</v>
      </c>
    </row>
    <row r="1448" spans="2:23" x14ac:dyDescent="0.3">
      <c r="B1448" s="6" t="s">
        <v>36</v>
      </c>
      <c r="C1448" s="6">
        <v>1440</v>
      </c>
      <c r="D1448" s="6">
        <v>418</v>
      </c>
      <c r="E1448" s="12">
        <v>22.1</v>
      </c>
      <c r="F1448" s="15">
        <f t="shared" si="273"/>
        <v>-8.3333333333333523E-2</v>
      </c>
      <c r="G1448" s="15">
        <f t="shared" si="264"/>
        <v>6.1388888888888893</v>
      </c>
      <c r="H1448" s="15"/>
      <c r="I1448" s="15">
        <f t="shared" si="265"/>
        <v>-160.40000000000038</v>
      </c>
      <c r="J1448" s="15">
        <f t="shared" si="266"/>
        <v>11.679820158179016</v>
      </c>
      <c r="K1448" s="21">
        <f t="shared" si="267"/>
        <v>188.82288000000003</v>
      </c>
      <c r="L1448" s="17">
        <f>K1448+J1448</f>
        <v>200.50270015817904</v>
      </c>
      <c r="M1448">
        <f>(($C$3*F1448)*$J$3)/2</f>
        <v>-26.814870000000059</v>
      </c>
      <c r="N1448">
        <f>(M1448/$J$3)+O1448</f>
        <v>-40.097299841821524</v>
      </c>
      <c r="O1448" s="17">
        <f>L1448+I1448</f>
        <v>40.102700158178664</v>
      </c>
      <c r="P1448" s="15">
        <f t="shared" si="268"/>
        <v>-246.15286847340437</v>
      </c>
      <c r="Q1448" s="20">
        <f t="shared" si="269"/>
        <v>-246.15286847340437</v>
      </c>
      <c r="R1448" s="20">
        <f t="shared" si="274"/>
        <v>9880.7392463499873</v>
      </c>
      <c r="S1448" s="20">
        <f t="shared" si="275"/>
        <v>-5643.6747112147114</v>
      </c>
      <c r="T1448" s="20">
        <f t="shared" si="270"/>
        <v>5643.6747112147114</v>
      </c>
      <c r="U1448" s="20">
        <f t="shared" si="271"/>
        <v>4237.0645351352759</v>
      </c>
      <c r="V1448">
        <f>(0.5*$C$3*G1448^2)/1000</f>
        <v>36.268964814814822</v>
      </c>
      <c r="W1448">
        <f t="shared" si="272"/>
        <v>29.450399429629638</v>
      </c>
    </row>
    <row r="1449" spans="2:23" x14ac:dyDescent="0.3">
      <c r="B1449" s="6" t="s">
        <v>36</v>
      </c>
      <c r="C1449" s="6">
        <v>1441</v>
      </c>
      <c r="D1449" s="6">
        <v>419</v>
      </c>
      <c r="E1449" s="12">
        <v>21.4</v>
      </c>
      <c r="F1449" s="15">
        <f t="shared" si="273"/>
        <v>-0.34722222222222221</v>
      </c>
      <c r="G1449" s="15">
        <f t="shared" si="264"/>
        <v>5.9444444444444446</v>
      </c>
      <c r="H1449" s="15"/>
      <c r="I1449" s="15">
        <f t="shared" si="265"/>
        <v>-668.33333333333326</v>
      </c>
      <c r="J1449" s="15">
        <f t="shared" si="266"/>
        <v>10.951639891975312</v>
      </c>
      <c r="K1449" s="21">
        <f t="shared" si="267"/>
        <v>188.82288000000003</v>
      </c>
      <c r="L1449" s="17">
        <f>K1449+J1449</f>
        <v>199.77451989197533</v>
      </c>
      <c r="M1449">
        <f>(($C$3*F1449)*$J$3)/2</f>
        <v>-111.72862499999998</v>
      </c>
      <c r="N1449">
        <f>(M1449/$J$3)+O1449</f>
        <v>-802.72548010802461</v>
      </c>
      <c r="O1449" s="17">
        <f>L1449+I1449</f>
        <v>-468.55881344135793</v>
      </c>
      <c r="P1449" s="15">
        <f t="shared" si="268"/>
        <v>-4771.757020642146</v>
      </c>
      <c r="Q1449" s="20">
        <f t="shared" si="269"/>
        <v>-4771.757020642146</v>
      </c>
      <c r="R1449" s="20">
        <f t="shared" si="274"/>
        <v>9880.7392463499873</v>
      </c>
      <c r="S1449" s="20">
        <f t="shared" si="275"/>
        <v>-5648.4464682353537</v>
      </c>
      <c r="T1449" s="20">
        <f t="shared" si="270"/>
        <v>5648.4464682353537</v>
      </c>
      <c r="U1449" s="20">
        <f t="shared" si="271"/>
        <v>4232.2927781146336</v>
      </c>
      <c r="V1449">
        <f>(0.5*$C$3*G1449^2)/1000</f>
        <v>34.007770370370373</v>
      </c>
      <c r="W1449">
        <f t="shared" si="272"/>
        <v>27.614309540740745</v>
      </c>
    </row>
    <row r="1450" spans="2:23" x14ac:dyDescent="0.3">
      <c r="B1450" s="6" t="s">
        <v>36</v>
      </c>
      <c r="C1450" s="6">
        <v>1442</v>
      </c>
      <c r="D1450" s="6">
        <v>420</v>
      </c>
      <c r="E1450" s="12">
        <v>19.600000000000001</v>
      </c>
      <c r="F1450" s="15">
        <f t="shared" si="273"/>
        <v>-0.43055555555555525</v>
      </c>
      <c r="G1450" s="15">
        <f t="shared" si="264"/>
        <v>5.4444444444444446</v>
      </c>
      <c r="H1450" s="15"/>
      <c r="I1450" s="15">
        <f t="shared" si="265"/>
        <v>-828.73333333333267</v>
      </c>
      <c r="J1450" s="15">
        <f t="shared" si="266"/>
        <v>9.1867891975308673</v>
      </c>
      <c r="K1450" s="21">
        <f t="shared" si="267"/>
        <v>188.82288000000003</v>
      </c>
      <c r="L1450" s="17">
        <f>K1450+J1450</f>
        <v>198.00966919753088</v>
      </c>
      <c r="M1450">
        <f>(($C$3*F1450)*$J$3)/2</f>
        <v>-138.54349499999989</v>
      </c>
      <c r="N1450">
        <f>(M1450/$J$3)+O1450</f>
        <v>-1045.0903308024681</v>
      </c>
      <c r="O1450" s="17">
        <f>L1450+I1450</f>
        <v>-630.72366413580176</v>
      </c>
      <c r="P1450" s="15">
        <f t="shared" si="268"/>
        <v>-5689.9362454801039</v>
      </c>
      <c r="Q1450" s="20">
        <f t="shared" si="269"/>
        <v>-5689.9362454801039</v>
      </c>
      <c r="R1450" s="20">
        <f t="shared" si="274"/>
        <v>9880.7392463499873</v>
      </c>
      <c r="S1450" s="20">
        <f t="shared" si="275"/>
        <v>-5654.1364044808333</v>
      </c>
      <c r="T1450" s="20">
        <f t="shared" si="270"/>
        <v>5654.1364044808333</v>
      </c>
      <c r="U1450" s="20">
        <f t="shared" si="271"/>
        <v>4226.602841869154</v>
      </c>
      <c r="V1450">
        <f>(0.5*$C$3*G1450^2)/1000</f>
        <v>28.527437037037039</v>
      </c>
      <c r="W1450">
        <f t="shared" si="272"/>
        <v>23.164278874074078</v>
      </c>
    </row>
    <row r="1451" spans="2:23" x14ac:dyDescent="0.3">
      <c r="B1451" s="6" t="s">
        <v>36</v>
      </c>
      <c r="C1451" s="6">
        <v>1443</v>
      </c>
      <c r="D1451" s="6">
        <v>421</v>
      </c>
      <c r="E1451" s="12">
        <v>18.3</v>
      </c>
      <c r="F1451" s="15">
        <f t="shared" si="273"/>
        <v>-0.2222222222222224</v>
      </c>
      <c r="G1451" s="15">
        <f t="shared" si="264"/>
        <v>5.083333333333333</v>
      </c>
      <c r="H1451" s="15"/>
      <c r="I1451" s="15">
        <f t="shared" si="265"/>
        <v>-427.73333333333369</v>
      </c>
      <c r="J1451" s="15">
        <f t="shared" si="266"/>
        <v>8.0085480902777793</v>
      </c>
      <c r="K1451" s="21">
        <f t="shared" si="267"/>
        <v>188.82288000000003</v>
      </c>
      <c r="L1451" s="17">
        <f>K1451+J1451</f>
        <v>196.8314280902778</v>
      </c>
      <c r="M1451">
        <f>(($C$3*F1451)*$J$3)/2</f>
        <v>-71.506320000000059</v>
      </c>
      <c r="N1451">
        <f>(M1451/$J$3)+O1451</f>
        <v>-444.76857190972271</v>
      </c>
      <c r="O1451" s="17">
        <f>L1451+I1451</f>
        <v>-230.90190524305589</v>
      </c>
      <c r="P1451" s="15">
        <f t="shared" si="268"/>
        <v>-2260.9069072077568</v>
      </c>
      <c r="Q1451" s="20">
        <f t="shared" si="269"/>
        <v>-2260.9069072077568</v>
      </c>
      <c r="R1451" s="20">
        <f t="shared" si="274"/>
        <v>9880.7392463499873</v>
      </c>
      <c r="S1451" s="20">
        <f t="shared" si="275"/>
        <v>-5656.3973113880411</v>
      </c>
      <c r="T1451" s="20">
        <f t="shared" si="270"/>
        <v>5656.3973113880411</v>
      </c>
      <c r="U1451" s="20">
        <f t="shared" si="271"/>
        <v>4224.3419349619462</v>
      </c>
      <c r="V1451">
        <f>(0.5*$C$3*G1451^2)/1000</f>
        <v>24.86868333333333</v>
      </c>
      <c r="W1451">
        <f t="shared" si="272"/>
        <v>20.193370866666665</v>
      </c>
    </row>
    <row r="1452" spans="2:23" x14ac:dyDescent="0.3">
      <c r="B1452" s="6" t="s">
        <v>36</v>
      </c>
      <c r="C1452" s="6">
        <v>1444</v>
      </c>
      <c r="D1452" s="6">
        <v>422</v>
      </c>
      <c r="E1452" s="12">
        <v>18</v>
      </c>
      <c r="F1452" s="15">
        <f t="shared" si="273"/>
        <v>0</v>
      </c>
      <c r="G1452" s="15">
        <f t="shared" si="264"/>
        <v>5</v>
      </c>
      <c r="H1452" s="15"/>
      <c r="I1452" s="15">
        <f t="shared" si="265"/>
        <v>0</v>
      </c>
      <c r="J1452" s="15">
        <f t="shared" si="266"/>
        <v>7.7481250000000017</v>
      </c>
      <c r="K1452" s="21">
        <f t="shared" si="267"/>
        <v>188.82288000000003</v>
      </c>
      <c r="L1452" s="17">
        <f>K1452+J1452</f>
        <v>196.57100500000001</v>
      </c>
      <c r="M1452">
        <f>(($C$3*F1452)*$J$3)/2</f>
        <v>0</v>
      </c>
      <c r="N1452">
        <f>(M1452/$J$3)+O1452</f>
        <v>196.57100500000001</v>
      </c>
      <c r="O1452" s="17">
        <f>L1452+I1452</f>
        <v>196.57100500000001</v>
      </c>
      <c r="P1452" s="15">
        <f t="shared" si="268"/>
        <v>982.85502500000007</v>
      </c>
      <c r="Q1452" s="20">
        <f t="shared" si="269"/>
        <v>982.85502500000007</v>
      </c>
      <c r="R1452" s="20">
        <f t="shared" si="274"/>
        <v>9881.7221013749877</v>
      </c>
      <c r="S1452" s="20">
        <f t="shared" si="275"/>
        <v>-5656.3973113880411</v>
      </c>
      <c r="T1452" s="20">
        <f t="shared" si="270"/>
        <v>5656.3973113880411</v>
      </c>
      <c r="U1452" s="20">
        <f t="shared" si="271"/>
        <v>4225.3247899869466</v>
      </c>
      <c r="V1452">
        <f>(0.5*$C$3*G1452^2)/1000</f>
        <v>24.06</v>
      </c>
      <c r="W1452">
        <f t="shared" si="272"/>
        <v>19.536719999999999</v>
      </c>
    </row>
    <row r="1453" spans="2:23" x14ac:dyDescent="0.3">
      <c r="B1453" s="6" t="s">
        <v>36</v>
      </c>
      <c r="C1453" s="6">
        <v>1445</v>
      </c>
      <c r="D1453" s="6">
        <v>423</v>
      </c>
      <c r="E1453" s="12">
        <v>18.3</v>
      </c>
      <c r="F1453" s="15">
        <f t="shared" si="273"/>
        <v>6.9444444444444448E-2</v>
      </c>
      <c r="G1453" s="15">
        <f t="shared" si="264"/>
        <v>5.083333333333333</v>
      </c>
      <c r="H1453" s="15"/>
      <c r="I1453" s="15">
        <f t="shared" si="265"/>
        <v>133.66666666666666</v>
      </c>
      <c r="J1453" s="15">
        <f t="shared" si="266"/>
        <v>8.0085480902777793</v>
      </c>
      <c r="K1453" s="21">
        <f t="shared" si="267"/>
        <v>188.82288000000003</v>
      </c>
      <c r="L1453" s="17">
        <f>K1453+J1453</f>
        <v>196.8314280902778</v>
      </c>
      <c r="M1453">
        <f>(($C$3*F1453)*$J$3)/2</f>
        <v>22.345724999999998</v>
      </c>
      <c r="N1453">
        <f>(M1453/$J$3)+O1453</f>
        <v>397.33142809027777</v>
      </c>
      <c r="O1453" s="17">
        <f>L1453+I1453</f>
        <v>330.49809475694445</v>
      </c>
      <c r="P1453" s="15">
        <f t="shared" si="268"/>
        <v>2019.7680927922452</v>
      </c>
      <c r="Q1453" s="20">
        <f t="shared" si="269"/>
        <v>2019.7680927922452</v>
      </c>
      <c r="R1453" s="20">
        <f t="shared" si="274"/>
        <v>9883.7418694677799</v>
      </c>
      <c r="S1453" s="20">
        <f t="shared" si="275"/>
        <v>-5656.3973113880411</v>
      </c>
      <c r="T1453" s="20">
        <f t="shared" si="270"/>
        <v>5656.3973113880411</v>
      </c>
      <c r="U1453" s="20">
        <f t="shared" si="271"/>
        <v>4227.3445580797388</v>
      </c>
      <c r="V1453">
        <f>(0.5*$C$3*G1453^2)/1000</f>
        <v>24.86868333333333</v>
      </c>
      <c r="W1453">
        <f t="shared" si="272"/>
        <v>20.193370866666665</v>
      </c>
    </row>
    <row r="1454" spans="2:23" x14ac:dyDescent="0.3">
      <c r="B1454" s="6" t="s">
        <v>36</v>
      </c>
      <c r="C1454" s="6">
        <v>1446</v>
      </c>
      <c r="D1454" s="6">
        <v>424</v>
      </c>
      <c r="E1454" s="12">
        <v>18.5</v>
      </c>
      <c r="F1454" s="15">
        <f t="shared" si="273"/>
        <v>-5.5555555555555851E-2</v>
      </c>
      <c r="G1454" s="15">
        <f t="shared" si="264"/>
        <v>5.1388888888888893</v>
      </c>
      <c r="H1454" s="15"/>
      <c r="I1454" s="15">
        <f t="shared" si="265"/>
        <v>-106.93333333333391</v>
      </c>
      <c r="J1454" s="15">
        <f t="shared" si="266"/>
        <v>8.1845548804012385</v>
      </c>
      <c r="K1454" s="21">
        <f t="shared" si="267"/>
        <v>188.82288000000003</v>
      </c>
      <c r="L1454" s="17">
        <f>K1454+J1454</f>
        <v>197.00743488040126</v>
      </c>
      <c r="M1454">
        <f>(($C$3*F1454)*$J$3)/2</f>
        <v>-17.876580000000093</v>
      </c>
      <c r="N1454">
        <f>(M1454/$J$3)+O1454</f>
        <v>36.607434880400412</v>
      </c>
      <c r="O1454" s="17">
        <f>L1454+I1454</f>
        <v>90.074101547067357</v>
      </c>
      <c r="P1454" s="15">
        <f t="shared" si="268"/>
        <v>188.12154035761324</v>
      </c>
      <c r="Q1454" s="20">
        <f t="shared" si="269"/>
        <v>188.12154035761324</v>
      </c>
      <c r="R1454" s="20">
        <f t="shared" si="274"/>
        <v>9883.9299910081372</v>
      </c>
      <c r="S1454" s="20">
        <f t="shared" si="275"/>
        <v>-5656.3973113880411</v>
      </c>
      <c r="T1454" s="20">
        <f t="shared" si="270"/>
        <v>5656.3973113880411</v>
      </c>
      <c r="U1454" s="20">
        <f t="shared" si="271"/>
        <v>4227.5326796200961</v>
      </c>
      <c r="V1454">
        <f>(0.5*$C$3*G1454^2)/1000</f>
        <v>25.415231481481484</v>
      </c>
      <c r="W1454">
        <f t="shared" si="272"/>
        <v>20.637167962962966</v>
      </c>
    </row>
    <row r="1455" spans="2:23" x14ac:dyDescent="0.3">
      <c r="B1455" s="6" t="s">
        <v>36</v>
      </c>
      <c r="C1455" s="6">
        <v>1447</v>
      </c>
      <c r="D1455" s="6">
        <v>425</v>
      </c>
      <c r="E1455" s="12">
        <v>17.899999999999999</v>
      </c>
      <c r="F1455" s="15">
        <f t="shared" si="273"/>
        <v>-0.4861111111111111</v>
      </c>
      <c r="G1455" s="15">
        <f t="shared" si="264"/>
        <v>4.9722222222222223</v>
      </c>
      <c r="H1455" s="15"/>
      <c r="I1455" s="15">
        <f t="shared" si="265"/>
        <v>-935.66666666666663</v>
      </c>
      <c r="J1455" s="15">
        <f t="shared" si="266"/>
        <v>7.6622738618827171</v>
      </c>
      <c r="K1455" s="21">
        <f t="shared" si="267"/>
        <v>188.82288000000003</v>
      </c>
      <c r="L1455" s="17">
        <f>K1455+J1455</f>
        <v>196.48515386188274</v>
      </c>
      <c r="M1455">
        <f>(($C$3*F1455)*$J$3)/2</f>
        <v>-156.420075</v>
      </c>
      <c r="N1455">
        <f>(M1455/$J$3)+O1455</f>
        <v>-1207.0148461381173</v>
      </c>
      <c r="O1455" s="17">
        <f>L1455+I1455</f>
        <v>-739.18151280478389</v>
      </c>
      <c r="P1455" s="15">
        <f t="shared" si="268"/>
        <v>-6001.5460405200829</v>
      </c>
      <c r="Q1455" s="20">
        <f t="shared" si="269"/>
        <v>-6001.5460405200829</v>
      </c>
      <c r="R1455" s="20">
        <f t="shared" si="274"/>
        <v>9883.9299910081372</v>
      </c>
      <c r="S1455" s="20">
        <f t="shared" si="275"/>
        <v>-5662.3988574285613</v>
      </c>
      <c r="T1455" s="20">
        <f t="shared" si="270"/>
        <v>5662.3988574285613</v>
      </c>
      <c r="U1455" s="20">
        <f t="shared" si="271"/>
        <v>4221.5311335795759</v>
      </c>
      <c r="V1455">
        <f>(0.5*$C$3*G1455^2)/1000</f>
        <v>23.793409259259256</v>
      </c>
      <c r="W1455">
        <f t="shared" si="272"/>
        <v>19.320248318518516</v>
      </c>
    </row>
    <row r="1456" spans="2:23" x14ac:dyDescent="0.3">
      <c r="B1456" s="6" t="s">
        <v>36</v>
      </c>
      <c r="C1456" s="6">
        <v>1448</v>
      </c>
      <c r="D1456" s="6">
        <v>426</v>
      </c>
      <c r="E1456" s="12">
        <v>15</v>
      </c>
      <c r="F1456" s="15">
        <f t="shared" si="273"/>
        <v>-1.1111111111111109</v>
      </c>
      <c r="G1456" s="15">
        <f t="shared" si="264"/>
        <v>4.166666666666667</v>
      </c>
      <c r="H1456" s="15"/>
      <c r="I1456" s="15">
        <f t="shared" si="265"/>
        <v>-2138.6666666666661</v>
      </c>
      <c r="J1456" s="15">
        <f t="shared" si="266"/>
        <v>5.3806423611111134</v>
      </c>
      <c r="K1456" s="21">
        <f t="shared" si="267"/>
        <v>188.82288000000003</v>
      </c>
      <c r="L1456" s="17">
        <f>K1456+J1456</f>
        <v>194.20352236111114</v>
      </c>
      <c r="M1456">
        <f>(($C$3*F1456)*$J$3)/2</f>
        <v>-357.53159999999986</v>
      </c>
      <c r="N1456">
        <f>(M1456/$J$3)+O1456</f>
        <v>-3013.7964776388881</v>
      </c>
      <c r="O1456" s="17">
        <f>L1456+I1456</f>
        <v>-1944.463144305555</v>
      </c>
      <c r="P1456" s="15">
        <f t="shared" si="268"/>
        <v>-12557.485323495368</v>
      </c>
      <c r="Q1456" s="20">
        <f t="shared" si="269"/>
        <v>-12557.485323495368</v>
      </c>
      <c r="R1456" s="20">
        <f t="shared" si="274"/>
        <v>9883.9299910081372</v>
      </c>
      <c r="S1456" s="20">
        <f t="shared" si="275"/>
        <v>-5674.956342752057</v>
      </c>
      <c r="T1456" s="20">
        <f t="shared" si="270"/>
        <v>5674.956342752057</v>
      </c>
      <c r="U1456" s="20">
        <f t="shared" si="271"/>
        <v>4208.9736482560802</v>
      </c>
      <c r="V1456">
        <f>(0.5*$C$3*G1456^2)/1000</f>
        <v>16.708333333333336</v>
      </c>
      <c r="W1456">
        <f t="shared" si="272"/>
        <v>13.567166666666669</v>
      </c>
    </row>
    <row r="1457" spans="2:23" x14ac:dyDescent="0.3">
      <c r="B1457" s="6" t="s">
        <v>36</v>
      </c>
      <c r="C1457" s="6">
        <v>1449</v>
      </c>
      <c r="D1457" s="6">
        <v>427</v>
      </c>
      <c r="E1457" s="12">
        <v>9.9</v>
      </c>
      <c r="F1457" s="15">
        <f t="shared" si="273"/>
        <v>-1.4444444444444444</v>
      </c>
      <c r="G1457" s="15">
        <f t="shared" si="264"/>
        <v>2.75</v>
      </c>
      <c r="H1457" s="15"/>
      <c r="I1457" s="15">
        <f t="shared" si="265"/>
        <v>-2780.2666666666664</v>
      </c>
      <c r="J1457" s="15">
        <f t="shared" si="266"/>
        <v>2.3438078125000006</v>
      </c>
      <c r="K1457" s="21">
        <f t="shared" si="267"/>
        <v>188.82288000000003</v>
      </c>
      <c r="L1457" s="17">
        <f>K1457+J1457</f>
        <v>191.16668781250002</v>
      </c>
      <c r="M1457">
        <f>(($C$3*F1457)*$J$3)/2</f>
        <v>-464.79107999999991</v>
      </c>
      <c r="N1457">
        <f>(M1457/$J$3)+O1457</f>
        <v>-3979.2333121874995</v>
      </c>
      <c r="O1457" s="17">
        <f>L1457+I1457</f>
        <v>-2589.0999788541662</v>
      </c>
      <c r="P1457" s="15">
        <f t="shared" si="268"/>
        <v>-10942.891608515623</v>
      </c>
      <c r="Q1457" s="20">
        <f t="shared" si="269"/>
        <v>-10942.891608515623</v>
      </c>
      <c r="R1457" s="20">
        <f t="shared" si="274"/>
        <v>9883.9299910081372</v>
      </c>
      <c r="S1457" s="20">
        <f t="shared" si="275"/>
        <v>-5685.8992343605723</v>
      </c>
      <c r="T1457" s="20">
        <f t="shared" si="270"/>
        <v>5685.8992343605723</v>
      </c>
      <c r="U1457" s="20">
        <f t="shared" si="271"/>
        <v>4198.0307566475649</v>
      </c>
      <c r="V1457">
        <f>(0.5*$C$3*G1457^2)/1000</f>
        <v>7.2781499999999992</v>
      </c>
      <c r="W1457">
        <f t="shared" si="272"/>
        <v>5.9098578000000002</v>
      </c>
    </row>
    <row r="1458" spans="2:23" x14ac:dyDescent="0.3">
      <c r="B1458" s="6" t="s">
        <v>36</v>
      </c>
      <c r="C1458" s="6">
        <v>1450</v>
      </c>
      <c r="D1458" s="6">
        <v>428</v>
      </c>
      <c r="E1458" s="12">
        <v>4.5999999999999996</v>
      </c>
      <c r="F1458" s="15">
        <f t="shared" si="273"/>
        <v>-1.2083333333333335</v>
      </c>
      <c r="G1458" s="15">
        <f t="shared" si="264"/>
        <v>1.2777777777777777</v>
      </c>
      <c r="H1458" s="15"/>
      <c r="I1458" s="15">
        <f t="shared" si="265"/>
        <v>-2325.8000000000002</v>
      </c>
      <c r="J1458" s="15">
        <f t="shared" si="266"/>
        <v>0.50601952160493824</v>
      </c>
      <c r="K1458" s="21">
        <f t="shared" si="267"/>
        <v>188.82288000000003</v>
      </c>
      <c r="L1458" s="17">
        <f>K1458+J1458</f>
        <v>189.32889952160497</v>
      </c>
      <c r="M1458">
        <f>(($C$3*F1458)*$J$3)/2</f>
        <v>-388.81561499999998</v>
      </c>
      <c r="N1458">
        <f>(M1458/$J$3)+O1458</f>
        <v>-3299.3711004783954</v>
      </c>
      <c r="O1458" s="17">
        <f>L1458+I1458</f>
        <v>-2136.4711004783953</v>
      </c>
      <c r="P1458" s="15">
        <f t="shared" si="268"/>
        <v>-4215.8630728335047</v>
      </c>
      <c r="Q1458" s="20">
        <f t="shared" si="269"/>
        <v>-4215.8630728335047</v>
      </c>
      <c r="R1458" s="20">
        <f t="shared" si="274"/>
        <v>9883.9299910081372</v>
      </c>
      <c r="S1458" s="20">
        <f t="shared" si="275"/>
        <v>-5690.1150974334059</v>
      </c>
      <c r="T1458" s="20">
        <f t="shared" si="270"/>
        <v>5690.1150974334059</v>
      </c>
      <c r="U1458" s="20">
        <f t="shared" si="271"/>
        <v>4193.8148935747313</v>
      </c>
      <c r="V1458">
        <f>(0.5*$C$3*G1458^2)/1000</f>
        <v>1.5713259259259256</v>
      </c>
      <c r="W1458">
        <f t="shared" si="272"/>
        <v>1.2759166518518517</v>
      </c>
    </row>
    <row r="1459" spans="2:23" x14ac:dyDescent="0.3">
      <c r="B1459" s="6" t="s">
        <v>36</v>
      </c>
      <c r="C1459" s="6">
        <v>1451</v>
      </c>
      <c r="D1459" s="6">
        <v>429</v>
      </c>
      <c r="E1459" s="12">
        <v>1.2</v>
      </c>
      <c r="F1459" s="15">
        <f t="shared" si="273"/>
        <v>-0.63888888888888884</v>
      </c>
      <c r="G1459" s="15">
        <f t="shared" si="264"/>
        <v>0.33333333333333331</v>
      </c>
      <c r="H1459" s="15"/>
      <c r="I1459" s="15">
        <f t="shared" si="265"/>
        <v>-1229.7333333333331</v>
      </c>
      <c r="J1459" s="15">
        <f t="shared" si="266"/>
        <v>3.4436111111111119E-2</v>
      </c>
      <c r="K1459" s="21">
        <f t="shared" si="267"/>
        <v>188.82288000000003</v>
      </c>
      <c r="L1459" s="17">
        <f>K1459+J1459</f>
        <v>188.85731611111115</v>
      </c>
      <c r="M1459">
        <f>(($C$3*F1459)*$J$3)/2</f>
        <v>-205.58066999999994</v>
      </c>
      <c r="N1459">
        <f>(M1459/$J$3)+O1459</f>
        <v>-1655.7426838888885</v>
      </c>
      <c r="O1459" s="17">
        <f>L1459+I1459</f>
        <v>-1040.8760172222219</v>
      </c>
      <c r="P1459" s="15">
        <f t="shared" si="268"/>
        <v>-551.91422796296274</v>
      </c>
      <c r="Q1459" s="20">
        <f t="shared" si="269"/>
        <v>-551.91422796296274</v>
      </c>
      <c r="R1459" s="20">
        <f t="shared" si="274"/>
        <v>9883.9299910081372</v>
      </c>
      <c r="S1459" s="20">
        <f t="shared" si="275"/>
        <v>-5690.6670116613686</v>
      </c>
      <c r="T1459" s="20">
        <f t="shared" si="270"/>
        <v>5690.6670116613686</v>
      </c>
      <c r="U1459" s="20">
        <f t="shared" si="271"/>
        <v>4193.2629793467686</v>
      </c>
      <c r="V1459">
        <f>(0.5*$C$3*G1459^2)/1000</f>
        <v>0.10693333333333332</v>
      </c>
      <c r="W1459">
        <f t="shared" si="272"/>
        <v>8.6829866666666672E-2</v>
      </c>
    </row>
    <row r="1460" spans="2:23" x14ac:dyDescent="0.3">
      <c r="B1460" s="6" t="s">
        <v>36</v>
      </c>
      <c r="C1460" s="6">
        <v>1452</v>
      </c>
      <c r="D1460" s="6">
        <v>430</v>
      </c>
      <c r="E1460" s="12">
        <v>0</v>
      </c>
      <c r="F1460" s="15">
        <f t="shared" si="273"/>
        <v>-0.16666666666666666</v>
      </c>
      <c r="G1460" s="15">
        <f t="shared" si="264"/>
        <v>0</v>
      </c>
      <c r="H1460" s="15"/>
      <c r="I1460" s="15">
        <f t="shared" si="265"/>
        <v>-320.79999999999995</v>
      </c>
      <c r="J1460" s="15">
        <f t="shared" si="266"/>
        <v>0</v>
      </c>
      <c r="K1460" s="21">
        <f t="shared" si="267"/>
        <v>188.82288000000003</v>
      </c>
      <c r="L1460" s="17">
        <f>K1460+J1460</f>
        <v>188.82288000000003</v>
      </c>
      <c r="M1460">
        <f>(($C$3*F1460)*$J$3)/2</f>
        <v>-53.629739999999991</v>
      </c>
      <c r="N1460">
        <f>(M1460/$J$3)+O1460</f>
        <v>-292.37711999999988</v>
      </c>
      <c r="O1460" s="17">
        <f>L1460+I1460</f>
        <v>-131.97711999999993</v>
      </c>
      <c r="P1460" s="15">
        <f t="shared" si="268"/>
        <v>0</v>
      </c>
      <c r="Q1460" s="20">
        <f t="shared" si="269"/>
        <v>0</v>
      </c>
      <c r="R1460" s="20">
        <f t="shared" si="274"/>
        <v>9883.9299910081372</v>
      </c>
      <c r="S1460" s="20">
        <f t="shared" si="275"/>
        <v>-5690.6670116613686</v>
      </c>
      <c r="T1460" s="20">
        <f t="shared" si="270"/>
        <v>5690.6670116613686</v>
      </c>
      <c r="U1460" s="20">
        <f t="shared" si="271"/>
        <v>4193.2629793467686</v>
      </c>
      <c r="V1460">
        <f>(0.5*$C$3*G1460^2)/1000</f>
        <v>0</v>
      </c>
      <c r="W1460">
        <f t="shared" si="272"/>
        <v>0</v>
      </c>
    </row>
    <row r="1461" spans="2:23" x14ac:dyDescent="0.3">
      <c r="B1461" s="6" t="s">
        <v>36</v>
      </c>
      <c r="C1461" s="6">
        <v>1453</v>
      </c>
      <c r="D1461" s="6">
        <v>431</v>
      </c>
      <c r="E1461" s="12">
        <v>0</v>
      </c>
      <c r="F1461" s="15">
        <f t="shared" si="273"/>
        <v>0</v>
      </c>
      <c r="G1461" s="15">
        <f t="shared" si="264"/>
        <v>0</v>
      </c>
      <c r="H1461" s="15"/>
      <c r="I1461" s="15">
        <f t="shared" si="265"/>
        <v>0</v>
      </c>
      <c r="J1461" s="15">
        <f t="shared" si="266"/>
        <v>0</v>
      </c>
      <c r="K1461" s="21">
        <f t="shared" si="267"/>
        <v>188.82288000000003</v>
      </c>
      <c r="L1461" s="17">
        <f>K1461+J1461</f>
        <v>188.82288000000003</v>
      </c>
      <c r="M1461">
        <f>(($C$3*F1461)*$J$3)/2</f>
        <v>0</v>
      </c>
      <c r="N1461">
        <f>(M1461/$J$3)+O1461</f>
        <v>188.82288000000003</v>
      </c>
      <c r="O1461" s="17">
        <f>L1461+I1461</f>
        <v>188.82288000000003</v>
      </c>
      <c r="P1461" s="15">
        <f t="shared" si="268"/>
        <v>0</v>
      </c>
      <c r="Q1461" s="20">
        <f t="shared" si="269"/>
        <v>0</v>
      </c>
      <c r="R1461" s="20">
        <f t="shared" si="274"/>
        <v>9883.9299910081372</v>
      </c>
      <c r="S1461" s="20">
        <f t="shared" si="275"/>
        <v>-5690.6670116613686</v>
      </c>
      <c r="T1461" s="20">
        <f t="shared" si="270"/>
        <v>5690.6670116613686</v>
      </c>
      <c r="U1461" s="20">
        <f t="shared" si="271"/>
        <v>4193.2629793467686</v>
      </c>
      <c r="V1461">
        <f>(0.5*$C$3*G1461^2)/1000</f>
        <v>0</v>
      </c>
      <c r="W1461">
        <f t="shared" si="272"/>
        <v>0</v>
      </c>
    </row>
    <row r="1462" spans="2:23" x14ac:dyDescent="0.3">
      <c r="B1462" s="6" t="s">
        <v>36</v>
      </c>
      <c r="C1462" s="6">
        <v>1454</v>
      </c>
      <c r="D1462" s="6">
        <v>432</v>
      </c>
      <c r="E1462" s="12">
        <v>0</v>
      </c>
      <c r="F1462" s="15">
        <f t="shared" si="273"/>
        <v>0</v>
      </c>
      <c r="G1462" s="15">
        <f t="shared" si="264"/>
        <v>0</v>
      </c>
      <c r="H1462" s="15"/>
      <c r="I1462" s="15">
        <f t="shared" si="265"/>
        <v>0</v>
      </c>
      <c r="J1462" s="15">
        <f t="shared" si="266"/>
        <v>0</v>
      </c>
      <c r="K1462" s="21">
        <f t="shared" si="267"/>
        <v>188.82288000000003</v>
      </c>
      <c r="L1462" s="17">
        <f>K1462+J1462</f>
        <v>188.82288000000003</v>
      </c>
      <c r="M1462">
        <f>(($C$3*F1462)*$J$3)/2</f>
        <v>0</v>
      </c>
      <c r="N1462">
        <f>(M1462/$J$3)+O1462</f>
        <v>188.82288000000003</v>
      </c>
      <c r="O1462" s="17">
        <f>L1462+I1462</f>
        <v>188.82288000000003</v>
      </c>
      <c r="P1462" s="15">
        <f t="shared" si="268"/>
        <v>0</v>
      </c>
      <c r="Q1462" s="20">
        <f t="shared" si="269"/>
        <v>0</v>
      </c>
      <c r="R1462" s="20">
        <f t="shared" si="274"/>
        <v>9883.9299910081372</v>
      </c>
      <c r="S1462" s="20">
        <f t="shared" si="275"/>
        <v>-5690.6670116613686</v>
      </c>
      <c r="T1462" s="20">
        <f t="shared" si="270"/>
        <v>5690.6670116613686</v>
      </c>
      <c r="U1462" s="20">
        <f t="shared" si="271"/>
        <v>4193.2629793467686</v>
      </c>
      <c r="V1462">
        <f>(0.5*$C$3*G1462^2)/1000</f>
        <v>0</v>
      </c>
      <c r="W1462">
        <f t="shared" si="272"/>
        <v>0</v>
      </c>
    </row>
    <row r="1463" spans="2:23" x14ac:dyDescent="0.3">
      <c r="B1463" s="6" t="s">
        <v>36</v>
      </c>
      <c r="C1463" s="6">
        <v>1455</v>
      </c>
      <c r="D1463" s="6">
        <v>433</v>
      </c>
      <c r="E1463" s="12">
        <v>0</v>
      </c>
      <c r="F1463" s="15">
        <f t="shared" si="273"/>
        <v>0</v>
      </c>
      <c r="G1463" s="15">
        <f t="shared" si="264"/>
        <v>0</v>
      </c>
      <c r="H1463" s="15"/>
      <c r="I1463" s="15">
        <f t="shared" si="265"/>
        <v>0</v>
      </c>
      <c r="J1463" s="15">
        <f t="shared" si="266"/>
        <v>0</v>
      </c>
      <c r="K1463" s="21">
        <f t="shared" si="267"/>
        <v>188.82288000000003</v>
      </c>
      <c r="L1463" s="17">
        <f>K1463+J1463</f>
        <v>188.82288000000003</v>
      </c>
      <c r="M1463">
        <f>(($C$3*F1463)*$J$3)/2</f>
        <v>0</v>
      </c>
      <c r="N1463">
        <f>(M1463/$J$3)+O1463</f>
        <v>188.82288000000003</v>
      </c>
      <c r="O1463" s="17">
        <f>L1463+I1463</f>
        <v>188.82288000000003</v>
      </c>
      <c r="P1463" s="15">
        <f t="shared" si="268"/>
        <v>0</v>
      </c>
      <c r="Q1463" s="20">
        <f t="shared" si="269"/>
        <v>0</v>
      </c>
      <c r="R1463" s="20">
        <f t="shared" si="274"/>
        <v>9883.9299910081372</v>
      </c>
      <c r="S1463" s="20">
        <f t="shared" si="275"/>
        <v>-5690.6670116613686</v>
      </c>
      <c r="T1463" s="20">
        <f t="shared" si="270"/>
        <v>5690.6670116613686</v>
      </c>
      <c r="U1463" s="20">
        <f t="shared" si="271"/>
        <v>4193.2629793467686</v>
      </c>
      <c r="V1463">
        <f>(0.5*$C$3*G1463^2)/1000</f>
        <v>0</v>
      </c>
      <c r="W1463">
        <f t="shared" si="272"/>
        <v>0</v>
      </c>
    </row>
    <row r="1464" spans="2:23" x14ac:dyDescent="0.3">
      <c r="B1464" s="6" t="s">
        <v>36</v>
      </c>
      <c r="C1464" s="6">
        <v>1456</v>
      </c>
      <c r="D1464" s="6">
        <v>434</v>
      </c>
      <c r="E1464" s="12">
        <v>0</v>
      </c>
      <c r="F1464" s="15">
        <f t="shared" si="273"/>
        <v>0</v>
      </c>
      <c r="G1464" s="15">
        <f t="shared" si="264"/>
        <v>0</v>
      </c>
      <c r="H1464" s="15"/>
      <c r="I1464" s="15">
        <f t="shared" si="265"/>
        <v>0</v>
      </c>
      <c r="J1464" s="15">
        <f t="shared" si="266"/>
        <v>0</v>
      </c>
      <c r="K1464" s="21">
        <f t="shared" si="267"/>
        <v>188.82288000000003</v>
      </c>
      <c r="L1464" s="17">
        <f>K1464+J1464</f>
        <v>188.82288000000003</v>
      </c>
      <c r="M1464">
        <f>(($C$3*F1464)*$J$3)/2</f>
        <v>0</v>
      </c>
      <c r="N1464">
        <f>(M1464/$J$3)+O1464</f>
        <v>188.82288000000003</v>
      </c>
      <c r="O1464" s="17">
        <f>L1464+I1464</f>
        <v>188.82288000000003</v>
      </c>
      <c r="P1464" s="15">
        <f t="shared" si="268"/>
        <v>0</v>
      </c>
      <c r="Q1464" s="20">
        <f t="shared" si="269"/>
        <v>0</v>
      </c>
      <c r="R1464" s="20">
        <f t="shared" si="274"/>
        <v>9883.9299910081372</v>
      </c>
      <c r="S1464" s="20">
        <f t="shared" si="275"/>
        <v>-5690.6670116613686</v>
      </c>
      <c r="T1464" s="20">
        <f t="shared" si="270"/>
        <v>5690.6670116613686</v>
      </c>
      <c r="U1464" s="20">
        <f t="shared" si="271"/>
        <v>4193.2629793467686</v>
      </c>
      <c r="V1464">
        <f>(0.5*$C$3*G1464^2)/1000</f>
        <v>0</v>
      </c>
      <c r="W1464">
        <f t="shared" si="272"/>
        <v>0</v>
      </c>
    </row>
    <row r="1465" spans="2:23" x14ac:dyDescent="0.3">
      <c r="B1465" s="6" t="s">
        <v>36</v>
      </c>
      <c r="C1465" s="6">
        <v>1457</v>
      </c>
      <c r="D1465" s="6">
        <v>435</v>
      </c>
      <c r="E1465" s="12">
        <v>0</v>
      </c>
      <c r="F1465" s="15">
        <f t="shared" si="273"/>
        <v>0</v>
      </c>
      <c r="G1465" s="15">
        <f t="shared" si="264"/>
        <v>0</v>
      </c>
      <c r="H1465" s="15"/>
      <c r="I1465" s="15">
        <f t="shared" si="265"/>
        <v>0</v>
      </c>
      <c r="J1465" s="15">
        <f t="shared" si="266"/>
        <v>0</v>
      </c>
      <c r="K1465" s="21">
        <f t="shared" si="267"/>
        <v>188.82288000000003</v>
      </c>
      <c r="L1465" s="17">
        <f>K1465+J1465</f>
        <v>188.82288000000003</v>
      </c>
      <c r="M1465">
        <f>(($C$3*F1465)*$J$3)/2</f>
        <v>0</v>
      </c>
      <c r="N1465">
        <f>(M1465/$J$3)+O1465</f>
        <v>188.82288000000003</v>
      </c>
      <c r="O1465" s="17">
        <f>L1465+I1465</f>
        <v>188.82288000000003</v>
      </c>
      <c r="P1465" s="15">
        <f t="shared" si="268"/>
        <v>0</v>
      </c>
      <c r="Q1465" s="20">
        <f t="shared" si="269"/>
        <v>0</v>
      </c>
      <c r="R1465" s="20">
        <f t="shared" si="274"/>
        <v>9883.9299910081372</v>
      </c>
      <c r="S1465" s="20">
        <f t="shared" si="275"/>
        <v>-5690.6670116613686</v>
      </c>
      <c r="T1465" s="20">
        <f t="shared" si="270"/>
        <v>5690.6670116613686</v>
      </c>
      <c r="U1465" s="20">
        <f t="shared" si="271"/>
        <v>4193.2629793467686</v>
      </c>
      <c r="V1465">
        <f>(0.5*$C$3*G1465^2)/1000</f>
        <v>0</v>
      </c>
      <c r="W1465">
        <f t="shared" si="272"/>
        <v>0</v>
      </c>
    </row>
    <row r="1466" spans="2:23" x14ac:dyDescent="0.3">
      <c r="B1466" s="6" t="s">
        <v>36</v>
      </c>
      <c r="C1466" s="6">
        <v>1458</v>
      </c>
      <c r="D1466" s="6">
        <v>436</v>
      </c>
      <c r="E1466" s="12">
        <v>0</v>
      </c>
      <c r="F1466" s="15">
        <f t="shared" si="273"/>
        <v>0</v>
      </c>
      <c r="G1466" s="15">
        <f t="shared" si="264"/>
        <v>0</v>
      </c>
      <c r="H1466" s="15"/>
      <c r="I1466" s="15">
        <f t="shared" si="265"/>
        <v>0</v>
      </c>
      <c r="J1466" s="15">
        <f t="shared" si="266"/>
        <v>0</v>
      </c>
      <c r="K1466" s="21">
        <f t="shared" si="267"/>
        <v>188.82288000000003</v>
      </c>
      <c r="L1466" s="17">
        <f>K1466+J1466</f>
        <v>188.82288000000003</v>
      </c>
      <c r="M1466">
        <f>(($C$3*F1466)*$J$3)/2</f>
        <v>0</v>
      </c>
      <c r="N1466">
        <f>(M1466/$J$3)+O1466</f>
        <v>188.82288000000003</v>
      </c>
      <c r="O1466" s="17">
        <f>L1466+I1466</f>
        <v>188.82288000000003</v>
      </c>
      <c r="P1466" s="15">
        <f t="shared" si="268"/>
        <v>0</v>
      </c>
      <c r="Q1466" s="20">
        <f t="shared" si="269"/>
        <v>0</v>
      </c>
      <c r="R1466" s="20">
        <f t="shared" si="274"/>
        <v>9883.9299910081372</v>
      </c>
      <c r="S1466" s="20">
        <f t="shared" si="275"/>
        <v>-5690.6670116613686</v>
      </c>
      <c r="T1466" s="20">
        <f t="shared" si="270"/>
        <v>5690.6670116613686</v>
      </c>
      <c r="U1466" s="20">
        <f t="shared" si="271"/>
        <v>4193.2629793467686</v>
      </c>
      <c r="V1466">
        <f>(0.5*$C$3*G1466^2)/1000</f>
        <v>0</v>
      </c>
      <c r="W1466">
        <f t="shared" si="272"/>
        <v>0</v>
      </c>
    </row>
    <row r="1467" spans="2:23" x14ac:dyDescent="0.3">
      <c r="B1467" s="6" t="s">
        <v>36</v>
      </c>
      <c r="C1467" s="6">
        <v>1459</v>
      </c>
      <c r="D1467" s="6">
        <v>437</v>
      </c>
      <c r="E1467" s="12">
        <v>0</v>
      </c>
      <c r="F1467" s="15">
        <f t="shared" si="273"/>
        <v>0</v>
      </c>
      <c r="G1467" s="15">
        <f t="shared" si="264"/>
        <v>0</v>
      </c>
      <c r="H1467" s="15"/>
      <c r="I1467" s="15">
        <f t="shared" si="265"/>
        <v>0</v>
      </c>
      <c r="J1467" s="15">
        <f t="shared" si="266"/>
        <v>0</v>
      </c>
      <c r="K1467" s="21">
        <f t="shared" si="267"/>
        <v>188.82288000000003</v>
      </c>
      <c r="L1467" s="17">
        <f>K1467+J1467</f>
        <v>188.82288000000003</v>
      </c>
      <c r="M1467">
        <f>(($C$3*F1467)*$J$3)/2</f>
        <v>0</v>
      </c>
      <c r="N1467">
        <f>(M1467/$J$3)+O1467</f>
        <v>188.82288000000003</v>
      </c>
      <c r="O1467" s="17">
        <f>L1467+I1467</f>
        <v>188.82288000000003</v>
      </c>
      <c r="P1467" s="15">
        <f t="shared" si="268"/>
        <v>0</v>
      </c>
      <c r="Q1467" s="20">
        <f t="shared" si="269"/>
        <v>0</v>
      </c>
      <c r="R1467" s="20">
        <f t="shared" si="274"/>
        <v>9883.9299910081372</v>
      </c>
      <c r="S1467" s="20">
        <f t="shared" si="275"/>
        <v>-5690.6670116613686</v>
      </c>
      <c r="T1467" s="20">
        <f t="shared" si="270"/>
        <v>5690.6670116613686</v>
      </c>
      <c r="U1467" s="20">
        <f t="shared" si="271"/>
        <v>4193.2629793467686</v>
      </c>
      <c r="V1467">
        <f>(0.5*$C$3*G1467^2)/1000</f>
        <v>0</v>
      </c>
      <c r="W1467">
        <f t="shared" si="272"/>
        <v>0</v>
      </c>
    </row>
    <row r="1468" spans="2:23" x14ac:dyDescent="0.3">
      <c r="B1468" s="6" t="s">
        <v>36</v>
      </c>
      <c r="C1468" s="6">
        <v>1460</v>
      </c>
      <c r="D1468" s="6">
        <v>438</v>
      </c>
      <c r="E1468" s="12">
        <v>0</v>
      </c>
      <c r="F1468" s="15">
        <f t="shared" si="273"/>
        <v>0</v>
      </c>
      <c r="G1468" s="15">
        <f t="shared" si="264"/>
        <v>0</v>
      </c>
      <c r="H1468" s="15"/>
      <c r="I1468" s="15">
        <f t="shared" si="265"/>
        <v>0</v>
      </c>
      <c r="J1468" s="15">
        <f t="shared" si="266"/>
        <v>0</v>
      </c>
      <c r="K1468" s="21">
        <f t="shared" si="267"/>
        <v>188.82288000000003</v>
      </c>
      <c r="L1468" s="17">
        <f>K1468+J1468</f>
        <v>188.82288000000003</v>
      </c>
      <c r="M1468">
        <f>(($C$3*F1468)*$J$3)/2</f>
        <v>0</v>
      </c>
      <c r="N1468">
        <f>(M1468/$J$3)+O1468</f>
        <v>188.82288000000003</v>
      </c>
      <c r="O1468" s="17">
        <f>L1468+I1468</f>
        <v>188.82288000000003</v>
      </c>
      <c r="P1468" s="15">
        <f t="shared" si="268"/>
        <v>0</v>
      </c>
      <c r="Q1468" s="20">
        <f t="shared" si="269"/>
        <v>0</v>
      </c>
      <c r="R1468" s="20">
        <f t="shared" si="274"/>
        <v>9883.9299910081372</v>
      </c>
      <c r="S1468" s="20">
        <f t="shared" si="275"/>
        <v>-5690.6670116613686</v>
      </c>
      <c r="T1468" s="20">
        <f t="shared" si="270"/>
        <v>5690.6670116613686</v>
      </c>
      <c r="U1468" s="20">
        <f t="shared" si="271"/>
        <v>4193.2629793467686</v>
      </c>
      <c r="V1468">
        <f>(0.5*$C$3*G1468^2)/1000</f>
        <v>0</v>
      </c>
      <c r="W1468">
        <f t="shared" si="272"/>
        <v>0</v>
      </c>
    </row>
    <row r="1469" spans="2:23" x14ac:dyDescent="0.3">
      <c r="B1469" s="6" t="s">
        <v>36</v>
      </c>
      <c r="C1469" s="6">
        <v>1461</v>
      </c>
      <c r="D1469" s="6">
        <v>439</v>
      </c>
      <c r="E1469" s="12">
        <v>0</v>
      </c>
      <c r="F1469" s="15">
        <f t="shared" si="273"/>
        <v>0</v>
      </c>
      <c r="G1469" s="15">
        <f t="shared" si="264"/>
        <v>0</v>
      </c>
      <c r="H1469" s="15"/>
      <c r="I1469" s="15">
        <f t="shared" si="265"/>
        <v>0</v>
      </c>
      <c r="J1469" s="15">
        <f t="shared" si="266"/>
        <v>0</v>
      </c>
      <c r="K1469" s="21">
        <f t="shared" si="267"/>
        <v>188.82288000000003</v>
      </c>
      <c r="L1469" s="17">
        <f>K1469+J1469</f>
        <v>188.82288000000003</v>
      </c>
      <c r="M1469">
        <f>(($C$3*F1469)*$J$3)/2</f>
        <v>0</v>
      </c>
      <c r="N1469">
        <f>(M1469/$J$3)+O1469</f>
        <v>188.82288000000003</v>
      </c>
      <c r="O1469" s="17">
        <f>L1469+I1469</f>
        <v>188.82288000000003</v>
      </c>
      <c r="P1469" s="15">
        <f t="shared" si="268"/>
        <v>0</v>
      </c>
      <c r="Q1469" s="20">
        <f t="shared" si="269"/>
        <v>0</v>
      </c>
      <c r="R1469" s="20">
        <f t="shared" si="274"/>
        <v>9883.9299910081372</v>
      </c>
      <c r="S1469" s="20">
        <f t="shared" si="275"/>
        <v>-5690.6670116613686</v>
      </c>
      <c r="T1469" s="20">
        <f t="shared" si="270"/>
        <v>5690.6670116613686</v>
      </c>
      <c r="U1469" s="20">
        <f t="shared" si="271"/>
        <v>4193.2629793467686</v>
      </c>
      <c r="V1469">
        <f>(0.5*$C$3*G1469^2)/1000</f>
        <v>0</v>
      </c>
      <c r="W1469">
        <f t="shared" si="272"/>
        <v>0</v>
      </c>
    </row>
    <row r="1470" spans="2:23" x14ac:dyDescent="0.3">
      <c r="B1470" s="6" t="s">
        <v>36</v>
      </c>
      <c r="C1470" s="6">
        <v>1462</v>
      </c>
      <c r="D1470" s="6">
        <v>440</v>
      </c>
      <c r="E1470" s="12">
        <v>0</v>
      </c>
      <c r="F1470" s="15">
        <f t="shared" si="273"/>
        <v>0</v>
      </c>
      <c r="G1470" s="15">
        <f t="shared" si="264"/>
        <v>0</v>
      </c>
      <c r="H1470" s="15"/>
      <c r="I1470" s="15">
        <f t="shared" si="265"/>
        <v>0</v>
      </c>
      <c r="J1470" s="15">
        <f t="shared" si="266"/>
        <v>0</v>
      </c>
      <c r="K1470" s="21">
        <f t="shared" si="267"/>
        <v>188.82288000000003</v>
      </c>
      <c r="L1470" s="17">
        <f>K1470+J1470</f>
        <v>188.82288000000003</v>
      </c>
      <c r="M1470">
        <f>(($C$3*F1470)*$J$3)/2</f>
        <v>0</v>
      </c>
      <c r="N1470">
        <f>(M1470/$J$3)+O1470</f>
        <v>188.82288000000003</v>
      </c>
      <c r="O1470" s="17">
        <f>L1470+I1470</f>
        <v>188.82288000000003</v>
      </c>
      <c r="P1470" s="15">
        <f t="shared" si="268"/>
        <v>0</v>
      </c>
      <c r="Q1470" s="20">
        <f t="shared" si="269"/>
        <v>0</v>
      </c>
      <c r="R1470" s="20">
        <f t="shared" si="274"/>
        <v>9883.9299910081372</v>
      </c>
      <c r="S1470" s="20">
        <f t="shared" si="275"/>
        <v>-5690.6670116613686</v>
      </c>
      <c r="T1470" s="20">
        <f t="shared" si="270"/>
        <v>5690.6670116613686</v>
      </c>
      <c r="U1470" s="20">
        <f t="shared" si="271"/>
        <v>4193.2629793467686</v>
      </c>
      <c r="V1470">
        <f>(0.5*$C$3*G1470^2)/1000</f>
        <v>0</v>
      </c>
      <c r="W1470">
        <f t="shared" si="272"/>
        <v>0</v>
      </c>
    </row>
    <row r="1471" spans="2:23" x14ac:dyDescent="0.3">
      <c r="B1471" s="6" t="s">
        <v>36</v>
      </c>
      <c r="C1471" s="6">
        <v>1463</v>
      </c>
      <c r="D1471" s="6">
        <v>441</v>
      </c>
      <c r="E1471" s="12">
        <v>0</v>
      </c>
      <c r="F1471" s="15">
        <f t="shared" si="273"/>
        <v>0</v>
      </c>
      <c r="G1471" s="15">
        <f t="shared" si="264"/>
        <v>0</v>
      </c>
      <c r="H1471" s="15"/>
      <c r="I1471" s="15">
        <f t="shared" si="265"/>
        <v>0</v>
      </c>
      <c r="J1471" s="15">
        <f t="shared" si="266"/>
        <v>0</v>
      </c>
      <c r="K1471" s="21">
        <f t="shared" si="267"/>
        <v>188.82288000000003</v>
      </c>
      <c r="L1471" s="17">
        <f>K1471+J1471</f>
        <v>188.82288000000003</v>
      </c>
      <c r="M1471">
        <f>(($C$3*F1471)*$J$3)/2</f>
        <v>0</v>
      </c>
      <c r="N1471">
        <f>(M1471/$J$3)+O1471</f>
        <v>188.82288000000003</v>
      </c>
      <c r="O1471" s="17">
        <f>L1471+I1471</f>
        <v>188.82288000000003</v>
      </c>
      <c r="P1471" s="15">
        <f t="shared" si="268"/>
        <v>0</v>
      </c>
      <c r="Q1471" s="20">
        <f t="shared" si="269"/>
        <v>0</v>
      </c>
      <c r="R1471" s="20">
        <f t="shared" si="274"/>
        <v>9883.9299910081372</v>
      </c>
      <c r="S1471" s="20">
        <f t="shared" si="275"/>
        <v>-5690.6670116613686</v>
      </c>
      <c r="T1471" s="20">
        <f t="shared" si="270"/>
        <v>5690.6670116613686</v>
      </c>
      <c r="U1471" s="20">
        <f t="shared" si="271"/>
        <v>4193.2629793467686</v>
      </c>
      <c r="V1471">
        <f>(0.5*$C$3*G1471^2)/1000</f>
        <v>0</v>
      </c>
      <c r="W1471">
        <f t="shared" si="272"/>
        <v>0</v>
      </c>
    </row>
    <row r="1472" spans="2:23" x14ac:dyDescent="0.3">
      <c r="B1472" s="6" t="s">
        <v>36</v>
      </c>
      <c r="C1472" s="6">
        <v>1464</v>
      </c>
      <c r="D1472" s="6">
        <v>442</v>
      </c>
      <c r="E1472" s="12">
        <v>0</v>
      </c>
      <c r="F1472" s="15">
        <f t="shared" si="273"/>
        <v>0</v>
      </c>
      <c r="G1472" s="15">
        <f t="shared" si="264"/>
        <v>0</v>
      </c>
      <c r="H1472" s="15"/>
      <c r="I1472" s="15">
        <f t="shared" si="265"/>
        <v>0</v>
      </c>
      <c r="J1472" s="15">
        <f t="shared" si="266"/>
        <v>0</v>
      </c>
      <c r="K1472" s="21">
        <f t="shared" si="267"/>
        <v>188.82288000000003</v>
      </c>
      <c r="L1472" s="17">
        <f>K1472+J1472</f>
        <v>188.82288000000003</v>
      </c>
      <c r="M1472">
        <f>(($C$3*F1472)*$J$3)/2</f>
        <v>0</v>
      </c>
      <c r="N1472">
        <f>(M1472/$J$3)+O1472</f>
        <v>188.82288000000003</v>
      </c>
      <c r="O1472" s="17">
        <f>L1472+I1472</f>
        <v>188.82288000000003</v>
      </c>
      <c r="P1472" s="15">
        <f t="shared" si="268"/>
        <v>0</v>
      </c>
      <c r="Q1472" s="20">
        <f t="shared" si="269"/>
        <v>0</v>
      </c>
      <c r="R1472" s="20">
        <f t="shared" si="274"/>
        <v>9883.9299910081372</v>
      </c>
      <c r="S1472" s="20">
        <f t="shared" si="275"/>
        <v>-5690.6670116613686</v>
      </c>
      <c r="T1472" s="20">
        <f t="shared" si="270"/>
        <v>5690.6670116613686</v>
      </c>
      <c r="U1472" s="20">
        <f t="shared" si="271"/>
        <v>4193.2629793467686</v>
      </c>
      <c r="V1472">
        <f>(0.5*$C$3*G1472^2)/1000</f>
        <v>0</v>
      </c>
      <c r="W1472">
        <f t="shared" si="272"/>
        <v>0</v>
      </c>
    </row>
    <row r="1473" spans="2:23" x14ac:dyDescent="0.3">
      <c r="B1473" s="6" t="s">
        <v>36</v>
      </c>
      <c r="C1473" s="6">
        <v>1465</v>
      </c>
      <c r="D1473" s="6">
        <v>443</v>
      </c>
      <c r="E1473" s="12">
        <v>0</v>
      </c>
      <c r="F1473" s="15">
        <f t="shared" si="273"/>
        <v>0</v>
      </c>
      <c r="G1473" s="15">
        <f t="shared" si="264"/>
        <v>0</v>
      </c>
      <c r="H1473" s="15"/>
      <c r="I1473" s="15">
        <f t="shared" si="265"/>
        <v>0</v>
      </c>
      <c r="J1473" s="15">
        <f t="shared" si="266"/>
        <v>0</v>
      </c>
      <c r="K1473" s="21">
        <f t="shared" si="267"/>
        <v>188.82288000000003</v>
      </c>
      <c r="L1473" s="17">
        <f>K1473+J1473</f>
        <v>188.82288000000003</v>
      </c>
      <c r="M1473">
        <f>(($C$3*F1473)*$J$3)/2</f>
        <v>0</v>
      </c>
      <c r="N1473">
        <f>(M1473/$J$3)+O1473</f>
        <v>188.82288000000003</v>
      </c>
      <c r="O1473" s="17">
        <f>L1473+I1473</f>
        <v>188.82288000000003</v>
      </c>
      <c r="P1473" s="15">
        <f t="shared" si="268"/>
        <v>0</v>
      </c>
      <c r="Q1473" s="20">
        <f t="shared" si="269"/>
        <v>0</v>
      </c>
      <c r="R1473" s="20">
        <f t="shared" si="274"/>
        <v>9883.9299910081372</v>
      </c>
      <c r="S1473" s="20">
        <f t="shared" si="275"/>
        <v>-5690.6670116613686</v>
      </c>
      <c r="T1473" s="20">
        <f t="shared" si="270"/>
        <v>5690.6670116613686</v>
      </c>
      <c r="U1473" s="20">
        <f t="shared" si="271"/>
        <v>4193.2629793467686</v>
      </c>
      <c r="V1473">
        <f>(0.5*$C$3*G1473^2)/1000</f>
        <v>0</v>
      </c>
      <c r="W1473">
        <f t="shared" si="272"/>
        <v>0</v>
      </c>
    </row>
    <row r="1474" spans="2:23" x14ac:dyDescent="0.3">
      <c r="B1474" s="6" t="s">
        <v>36</v>
      </c>
      <c r="C1474" s="6">
        <v>1466</v>
      </c>
      <c r="D1474" s="6">
        <v>444</v>
      </c>
      <c r="E1474" s="12">
        <v>0</v>
      </c>
      <c r="F1474" s="15">
        <f t="shared" si="273"/>
        <v>0</v>
      </c>
      <c r="G1474" s="15">
        <f t="shared" si="264"/>
        <v>0</v>
      </c>
      <c r="H1474" s="15"/>
      <c r="I1474" s="15">
        <f t="shared" si="265"/>
        <v>0</v>
      </c>
      <c r="J1474" s="15">
        <f t="shared" si="266"/>
        <v>0</v>
      </c>
      <c r="K1474" s="21">
        <f t="shared" si="267"/>
        <v>188.82288000000003</v>
      </c>
      <c r="L1474" s="17">
        <f>K1474+J1474</f>
        <v>188.82288000000003</v>
      </c>
      <c r="M1474">
        <f>(($C$3*F1474)*$J$3)/2</f>
        <v>0</v>
      </c>
      <c r="N1474">
        <f>(M1474/$J$3)+O1474</f>
        <v>188.82288000000003</v>
      </c>
      <c r="O1474" s="17">
        <f>L1474+I1474</f>
        <v>188.82288000000003</v>
      </c>
      <c r="P1474" s="15">
        <f t="shared" si="268"/>
        <v>0</v>
      </c>
      <c r="Q1474" s="20">
        <f t="shared" si="269"/>
        <v>0</v>
      </c>
      <c r="R1474" s="20">
        <f t="shared" si="274"/>
        <v>9883.9299910081372</v>
      </c>
      <c r="S1474" s="20">
        <f t="shared" si="275"/>
        <v>-5690.6670116613686</v>
      </c>
      <c r="T1474" s="20">
        <f t="shared" si="270"/>
        <v>5690.6670116613686</v>
      </c>
      <c r="U1474" s="20">
        <f t="shared" si="271"/>
        <v>4193.2629793467686</v>
      </c>
      <c r="V1474">
        <f>(0.5*$C$3*G1474^2)/1000</f>
        <v>0</v>
      </c>
      <c r="W1474">
        <f t="shared" si="272"/>
        <v>0</v>
      </c>
    </row>
    <row r="1475" spans="2:23" x14ac:dyDescent="0.3">
      <c r="B1475" s="6" t="s">
        <v>36</v>
      </c>
      <c r="C1475" s="6">
        <v>1467</v>
      </c>
      <c r="D1475" s="6">
        <v>445</v>
      </c>
      <c r="E1475" s="12">
        <v>0</v>
      </c>
      <c r="F1475" s="15">
        <f t="shared" si="273"/>
        <v>0</v>
      </c>
      <c r="G1475" s="15">
        <f t="shared" si="264"/>
        <v>0</v>
      </c>
      <c r="H1475" s="15"/>
      <c r="I1475" s="15">
        <f t="shared" si="265"/>
        <v>0</v>
      </c>
      <c r="J1475" s="15">
        <f t="shared" si="266"/>
        <v>0</v>
      </c>
      <c r="K1475" s="21">
        <f t="shared" si="267"/>
        <v>188.82288000000003</v>
      </c>
      <c r="L1475" s="17">
        <f>K1475+J1475</f>
        <v>188.82288000000003</v>
      </c>
      <c r="M1475">
        <f>(($C$3*F1475)*$J$3)/2</f>
        <v>0</v>
      </c>
      <c r="N1475">
        <f>(M1475/$J$3)+O1475</f>
        <v>188.82288000000003</v>
      </c>
      <c r="O1475" s="17">
        <f>L1475+I1475</f>
        <v>188.82288000000003</v>
      </c>
      <c r="P1475" s="15">
        <f t="shared" si="268"/>
        <v>0</v>
      </c>
      <c r="Q1475" s="20">
        <f t="shared" si="269"/>
        <v>0</v>
      </c>
      <c r="R1475" s="20">
        <f t="shared" si="274"/>
        <v>9883.9299910081372</v>
      </c>
      <c r="S1475" s="20">
        <f t="shared" si="275"/>
        <v>-5690.6670116613686</v>
      </c>
      <c r="T1475" s="20">
        <f t="shared" si="270"/>
        <v>5690.6670116613686</v>
      </c>
      <c r="U1475" s="20">
        <f t="shared" si="271"/>
        <v>4193.2629793467686</v>
      </c>
      <c r="V1475">
        <f>(0.5*$C$3*G1475^2)/1000</f>
        <v>0</v>
      </c>
      <c r="W1475">
        <f t="shared" si="272"/>
        <v>0</v>
      </c>
    </row>
    <row r="1476" spans="2:23" x14ac:dyDescent="0.3">
      <c r="B1476" s="6" t="s">
        <v>36</v>
      </c>
      <c r="C1476" s="6">
        <v>1468</v>
      </c>
      <c r="D1476" s="6">
        <v>446</v>
      </c>
      <c r="E1476" s="12">
        <v>0</v>
      </c>
      <c r="F1476" s="15">
        <f t="shared" si="273"/>
        <v>0</v>
      </c>
      <c r="G1476" s="15">
        <f t="shared" si="264"/>
        <v>0</v>
      </c>
      <c r="H1476" s="15"/>
      <c r="I1476" s="15">
        <f t="shared" si="265"/>
        <v>0</v>
      </c>
      <c r="J1476" s="15">
        <f t="shared" si="266"/>
        <v>0</v>
      </c>
      <c r="K1476" s="21">
        <f t="shared" si="267"/>
        <v>188.82288000000003</v>
      </c>
      <c r="L1476" s="17">
        <f>K1476+J1476</f>
        <v>188.82288000000003</v>
      </c>
      <c r="M1476">
        <f>(($C$3*F1476)*$J$3)/2</f>
        <v>0</v>
      </c>
      <c r="N1476">
        <f>(M1476/$J$3)+O1476</f>
        <v>188.82288000000003</v>
      </c>
      <c r="O1476" s="17">
        <f>L1476+I1476</f>
        <v>188.82288000000003</v>
      </c>
      <c r="P1476" s="15">
        <f t="shared" si="268"/>
        <v>0</v>
      </c>
      <c r="Q1476" s="20">
        <f t="shared" si="269"/>
        <v>0</v>
      </c>
      <c r="R1476" s="20">
        <f t="shared" si="274"/>
        <v>9883.9299910081372</v>
      </c>
      <c r="S1476" s="20">
        <f t="shared" si="275"/>
        <v>-5690.6670116613686</v>
      </c>
      <c r="T1476" s="20">
        <f t="shared" si="270"/>
        <v>5690.6670116613686</v>
      </c>
      <c r="U1476" s="20">
        <f t="shared" si="271"/>
        <v>4193.2629793467686</v>
      </c>
      <c r="V1476">
        <f>(0.5*$C$3*G1476^2)/1000</f>
        <v>0</v>
      </c>
      <c r="W1476">
        <f t="shared" si="272"/>
        <v>0</v>
      </c>
    </row>
    <row r="1477" spans="2:23" x14ac:dyDescent="0.3">
      <c r="B1477" s="6" t="s">
        <v>36</v>
      </c>
      <c r="C1477" s="6">
        <v>1469</v>
      </c>
      <c r="D1477" s="6">
        <v>447</v>
      </c>
      <c r="E1477" s="12">
        <v>0</v>
      </c>
      <c r="F1477" s="15">
        <f t="shared" si="273"/>
        <v>0</v>
      </c>
      <c r="G1477" s="15">
        <f t="shared" si="264"/>
        <v>0</v>
      </c>
      <c r="H1477" s="15"/>
      <c r="I1477" s="15">
        <f t="shared" si="265"/>
        <v>0</v>
      </c>
      <c r="J1477" s="15">
        <f t="shared" si="266"/>
        <v>0</v>
      </c>
      <c r="K1477" s="21">
        <f t="shared" si="267"/>
        <v>188.82288000000003</v>
      </c>
      <c r="L1477" s="17">
        <f>K1477+J1477</f>
        <v>188.82288000000003</v>
      </c>
      <c r="M1477">
        <f>(($C$3*F1477)*$J$3)/2</f>
        <v>0</v>
      </c>
      <c r="N1477">
        <f>(M1477/$J$3)+O1477</f>
        <v>188.82288000000003</v>
      </c>
      <c r="O1477" s="17">
        <f>L1477+I1477</f>
        <v>188.82288000000003</v>
      </c>
      <c r="P1477" s="15">
        <f t="shared" si="268"/>
        <v>0</v>
      </c>
      <c r="Q1477" s="20">
        <f t="shared" si="269"/>
        <v>0</v>
      </c>
      <c r="R1477" s="20">
        <f t="shared" si="274"/>
        <v>9883.9299910081372</v>
      </c>
      <c r="S1477" s="20">
        <f t="shared" si="275"/>
        <v>-5690.6670116613686</v>
      </c>
      <c r="T1477" s="20">
        <f t="shared" si="270"/>
        <v>5690.6670116613686</v>
      </c>
      <c r="U1477" s="20">
        <f t="shared" si="271"/>
        <v>4193.2629793467686</v>
      </c>
      <c r="V1477">
        <f>(0.5*$C$3*G1477^2)/1000</f>
        <v>0</v>
      </c>
      <c r="W1477">
        <f t="shared" si="272"/>
        <v>0</v>
      </c>
    </row>
    <row r="1478" spans="2:23" x14ac:dyDescent="0.3">
      <c r="B1478" s="6" t="s">
        <v>36</v>
      </c>
      <c r="C1478" s="6">
        <v>1470</v>
      </c>
      <c r="D1478" s="6">
        <v>448</v>
      </c>
      <c r="E1478" s="12">
        <v>0</v>
      </c>
      <c r="F1478" s="15">
        <f t="shared" si="273"/>
        <v>0</v>
      </c>
      <c r="G1478" s="15">
        <f t="shared" si="264"/>
        <v>0</v>
      </c>
      <c r="H1478" s="15"/>
      <c r="I1478" s="15">
        <f t="shared" si="265"/>
        <v>0</v>
      </c>
      <c r="J1478" s="15">
        <f t="shared" si="266"/>
        <v>0</v>
      </c>
      <c r="K1478" s="21">
        <f t="shared" si="267"/>
        <v>188.82288000000003</v>
      </c>
      <c r="L1478" s="17">
        <f>K1478+J1478</f>
        <v>188.82288000000003</v>
      </c>
      <c r="M1478">
        <f>(($C$3*F1478)*$J$3)/2</f>
        <v>0</v>
      </c>
      <c r="N1478">
        <f>(M1478/$J$3)+O1478</f>
        <v>188.82288000000003</v>
      </c>
      <c r="O1478" s="17">
        <f>L1478+I1478</f>
        <v>188.82288000000003</v>
      </c>
      <c r="P1478" s="15">
        <f t="shared" si="268"/>
        <v>0</v>
      </c>
      <c r="Q1478" s="20">
        <f t="shared" si="269"/>
        <v>0</v>
      </c>
      <c r="R1478" s="20">
        <f t="shared" si="274"/>
        <v>9883.9299910081372</v>
      </c>
      <c r="S1478" s="20">
        <f t="shared" si="275"/>
        <v>-5690.6670116613686</v>
      </c>
      <c r="T1478" s="20">
        <f t="shared" si="270"/>
        <v>5690.6670116613686</v>
      </c>
      <c r="U1478" s="20">
        <f t="shared" si="271"/>
        <v>4193.2629793467686</v>
      </c>
      <c r="V1478">
        <f>(0.5*$C$3*G1478^2)/1000</f>
        <v>0</v>
      </c>
      <c r="W1478">
        <f t="shared" si="272"/>
        <v>0</v>
      </c>
    </row>
    <row r="1479" spans="2:23" x14ac:dyDescent="0.3">
      <c r="B1479" s="6" t="s">
        <v>36</v>
      </c>
      <c r="C1479" s="6">
        <v>1471</v>
      </c>
      <c r="D1479" s="6">
        <v>449</v>
      </c>
      <c r="E1479" s="12">
        <v>0</v>
      </c>
      <c r="F1479" s="15">
        <f t="shared" si="273"/>
        <v>0</v>
      </c>
      <c r="G1479" s="15">
        <f t="shared" si="264"/>
        <v>0</v>
      </c>
      <c r="H1479" s="15"/>
      <c r="I1479" s="15">
        <f t="shared" si="265"/>
        <v>0</v>
      </c>
      <c r="J1479" s="15">
        <f t="shared" si="266"/>
        <v>0</v>
      </c>
      <c r="K1479" s="21">
        <f t="shared" si="267"/>
        <v>188.82288000000003</v>
      </c>
      <c r="L1479" s="17">
        <f>K1479+J1479</f>
        <v>188.82288000000003</v>
      </c>
      <c r="M1479">
        <f>(($C$3*F1479)*$J$3)/2</f>
        <v>0</v>
      </c>
      <c r="N1479">
        <f>(M1479/$J$3)+O1479</f>
        <v>188.82288000000003</v>
      </c>
      <c r="O1479" s="17">
        <f>L1479+I1479</f>
        <v>188.82288000000003</v>
      </c>
      <c r="P1479" s="15">
        <f t="shared" si="268"/>
        <v>0</v>
      </c>
      <c r="Q1479" s="20">
        <f t="shared" si="269"/>
        <v>0</v>
      </c>
      <c r="R1479" s="20">
        <f t="shared" si="274"/>
        <v>9883.9299910081372</v>
      </c>
      <c r="S1479" s="20">
        <f t="shared" si="275"/>
        <v>-5690.6670116613686</v>
      </c>
      <c r="T1479" s="20">
        <f t="shared" si="270"/>
        <v>5690.6670116613686</v>
      </c>
      <c r="U1479" s="20">
        <f t="shared" si="271"/>
        <v>4193.2629793467686</v>
      </c>
      <c r="V1479">
        <f>(0.5*$C$3*G1479^2)/1000</f>
        <v>0</v>
      </c>
      <c r="W1479">
        <f t="shared" si="272"/>
        <v>0</v>
      </c>
    </row>
    <row r="1480" spans="2:23" x14ac:dyDescent="0.3">
      <c r="B1480" s="6" t="s">
        <v>36</v>
      </c>
      <c r="C1480" s="6">
        <v>1472</v>
      </c>
      <c r="D1480" s="6">
        <v>450</v>
      </c>
      <c r="E1480" s="12">
        <v>0</v>
      </c>
      <c r="F1480" s="15">
        <f t="shared" si="273"/>
        <v>0</v>
      </c>
      <c r="G1480" s="15">
        <f t="shared" ref="G1480:G1543" si="276">E1480*1000/3600</f>
        <v>0</v>
      </c>
      <c r="H1480" s="15"/>
      <c r="I1480" s="15">
        <f t="shared" si="265"/>
        <v>0</v>
      </c>
      <c r="J1480" s="15">
        <f t="shared" si="266"/>
        <v>0</v>
      </c>
      <c r="K1480" s="21">
        <f t="shared" si="267"/>
        <v>188.82288000000003</v>
      </c>
      <c r="L1480" s="17">
        <f>K1480+J1480</f>
        <v>188.82288000000003</v>
      </c>
      <c r="M1480">
        <f>(($C$3*F1480)*$J$3)/2</f>
        <v>0</v>
      </c>
      <c r="N1480">
        <f>(M1480/$J$3)+O1480</f>
        <v>188.82288000000003</v>
      </c>
      <c r="O1480" s="17">
        <f>L1480+I1480</f>
        <v>188.82288000000003</v>
      </c>
      <c r="P1480" s="15">
        <f t="shared" si="268"/>
        <v>0</v>
      </c>
      <c r="Q1480" s="20">
        <f t="shared" si="269"/>
        <v>0</v>
      </c>
      <c r="R1480" s="20">
        <f t="shared" si="274"/>
        <v>9883.9299910081372</v>
      </c>
      <c r="S1480" s="20">
        <f t="shared" si="275"/>
        <v>-5690.6670116613686</v>
      </c>
      <c r="T1480" s="20">
        <f t="shared" si="270"/>
        <v>5690.6670116613686</v>
      </c>
      <c r="U1480" s="20">
        <f t="shared" si="271"/>
        <v>4193.2629793467686</v>
      </c>
      <c r="V1480">
        <f>(0.5*$C$3*G1480^2)/1000</f>
        <v>0</v>
      </c>
      <c r="W1480">
        <f t="shared" si="272"/>
        <v>0</v>
      </c>
    </row>
    <row r="1481" spans="2:23" x14ac:dyDescent="0.3">
      <c r="B1481" s="6" t="s">
        <v>36</v>
      </c>
      <c r="C1481" s="6">
        <v>1473</v>
      </c>
      <c r="D1481" s="6">
        <v>451</v>
      </c>
      <c r="E1481" s="12">
        <v>0</v>
      </c>
      <c r="F1481" s="15">
        <f t="shared" si="273"/>
        <v>0</v>
      </c>
      <c r="G1481" s="15">
        <f t="shared" si="276"/>
        <v>0</v>
      </c>
      <c r="H1481" s="15"/>
      <c r="I1481" s="15">
        <f t="shared" ref="I1481:I1544" si="277">F1481*$C$3</f>
        <v>0</v>
      </c>
      <c r="J1481" s="15">
        <f t="shared" ref="J1481:J1544" si="278">0.5*$G$3*$F$3*$E$3*G1481^2</f>
        <v>0</v>
      </c>
      <c r="K1481" s="21">
        <f t="shared" ref="K1481:K1544" si="279">$B$3*$C$3*$D$3</f>
        <v>188.82288000000003</v>
      </c>
      <c r="L1481" s="17">
        <f>K1481+J1481</f>
        <v>188.82288000000003</v>
      </c>
      <c r="M1481">
        <f>(($C$3*F1481)*$J$3)/2</f>
        <v>0</v>
      </c>
      <c r="N1481">
        <f>(M1481/$J$3)+O1481</f>
        <v>188.82288000000003</v>
      </c>
      <c r="O1481" s="17">
        <f>L1481+I1481</f>
        <v>188.82288000000003</v>
      </c>
      <c r="P1481" s="15">
        <f t="shared" ref="P1481:P1544" si="280">N1481*G1481</f>
        <v>0</v>
      </c>
      <c r="Q1481" s="20">
        <f t="shared" ref="Q1481:Q1544" si="281">P1481*1</f>
        <v>0</v>
      </c>
      <c r="R1481" s="20">
        <f t="shared" si="274"/>
        <v>9883.9299910081372</v>
      </c>
      <c r="S1481" s="20">
        <f t="shared" si="275"/>
        <v>-5690.6670116613686</v>
      </c>
      <c r="T1481" s="20">
        <f t="shared" ref="T1481:T1544" si="282">S1481*-1</f>
        <v>5690.6670116613686</v>
      </c>
      <c r="U1481" s="20">
        <f t="shared" ref="U1481:U1544" si="283">R1481-T1481</f>
        <v>4193.2629793467686</v>
      </c>
      <c r="V1481">
        <f>(0.5*$C$3*G1481^2)/1000</f>
        <v>0</v>
      </c>
      <c r="W1481">
        <f t="shared" ref="W1481:W1544" si="284">V1481*0.812</f>
        <v>0</v>
      </c>
    </row>
    <row r="1482" spans="2:23" x14ac:dyDescent="0.3">
      <c r="B1482" s="6" t="s">
        <v>36</v>
      </c>
      <c r="C1482" s="6">
        <v>1474</v>
      </c>
      <c r="D1482" s="6">
        <v>452</v>
      </c>
      <c r="E1482" s="12">
        <v>0</v>
      </c>
      <c r="F1482" s="15">
        <f t="shared" ref="F1482:F1545" si="285">($E1483-$E1481)/2/3.6</f>
        <v>0</v>
      </c>
      <c r="G1482" s="15">
        <f t="shared" si="276"/>
        <v>0</v>
      </c>
      <c r="H1482" s="15"/>
      <c r="I1482" s="15">
        <f t="shared" si="277"/>
        <v>0</v>
      </c>
      <c r="J1482" s="15">
        <f t="shared" si="278"/>
        <v>0</v>
      </c>
      <c r="K1482" s="21">
        <f t="shared" si="279"/>
        <v>188.82288000000003</v>
      </c>
      <c r="L1482" s="17">
        <f>K1482+J1482</f>
        <v>188.82288000000003</v>
      </c>
      <c r="M1482">
        <f>(($C$3*F1482)*$J$3)/2</f>
        <v>0</v>
      </c>
      <c r="N1482">
        <f>(M1482/$J$3)+O1482</f>
        <v>188.82288000000003</v>
      </c>
      <c r="O1482" s="17">
        <f>L1482+I1482</f>
        <v>188.82288000000003</v>
      </c>
      <c r="P1482" s="15">
        <f t="shared" si="280"/>
        <v>0</v>
      </c>
      <c r="Q1482" s="20">
        <f t="shared" si="281"/>
        <v>0</v>
      </c>
      <c r="R1482" s="20">
        <f t="shared" ref="R1482:R1545" si="286">R1481+MAX(0,Q1482)/1000</f>
        <v>9883.9299910081372</v>
      </c>
      <c r="S1482" s="20">
        <f t="shared" ref="S1482:S1545" si="287">S1481+MIN(0,Q1482)/1000</f>
        <v>-5690.6670116613686</v>
      </c>
      <c r="T1482" s="20">
        <f t="shared" si="282"/>
        <v>5690.6670116613686</v>
      </c>
      <c r="U1482" s="20">
        <f t="shared" si="283"/>
        <v>4193.2629793467686</v>
      </c>
      <c r="V1482">
        <f>(0.5*$C$3*G1482^2)/1000</f>
        <v>0</v>
      </c>
      <c r="W1482">
        <f t="shared" si="284"/>
        <v>0</v>
      </c>
    </row>
    <row r="1483" spans="2:23" x14ac:dyDescent="0.3">
      <c r="B1483" s="6" t="s">
        <v>36</v>
      </c>
      <c r="C1483" s="6">
        <v>1475</v>
      </c>
      <c r="D1483" s="6">
        <v>453</v>
      </c>
      <c r="E1483" s="12">
        <v>0</v>
      </c>
      <c r="F1483" s="15">
        <f t="shared" si="285"/>
        <v>0</v>
      </c>
      <c r="G1483" s="15">
        <f t="shared" si="276"/>
        <v>0</v>
      </c>
      <c r="H1483" s="15"/>
      <c r="I1483" s="15">
        <f t="shared" si="277"/>
        <v>0</v>
      </c>
      <c r="J1483" s="15">
        <f t="shared" si="278"/>
        <v>0</v>
      </c>
      <c r="K1483" s="21">
        <f t="shared" si="279"/>
        <v>188.82288000000003</v>
      </c>
      <c r="L1483" s="17">
        <f>K1483+J1483</f>
        <v>188.82288000000003</v>
      </c>
      <c r="M1483">
        <f>(($C$3*F1483)*$J$3)/2</f>
        <v>0</v>
      </c>
      <c r="N1483">
        <f>(M1483/$J$3)+O1483</f>
        <v>188.82288000000003</v>
      </c>
      <c r="O1483" s="17">
        <f>L1483+I1483</f>
        <v>188.82288000000003</v>
      </c>
      <c r="P1483" s="15">
        <f t="shared" si="280"/>
        <v>0</v>
      </c>
      <c r="Q1483" s="20">
        <f t="shared" si="281"/>
        <v>0</v>
      </c>
      <c r="R1483" s="20">
        <f t="shared" si="286"/>
        <v>9883.9299910081372</v>
      </c>
      <c r="S1483" s="20">
        <f t="shared" si="287"/>
        <v>-5690.6670116613686</v>
      </c>
      <c r="T1483" s="20">
        <f t="shared" si="282"/>
        <v>5690.6670116613686</v>
      </c>
      <c r="U1483" s="20">
        <f t="shared" si="283"/>
        <v>4193.2629793467686</v>
      </c>
      <c r="V1483">
        <f>(0.5*$C$3*G1483^2)/1000</f>
        <v>0</v>
      </c>
      <c r="W1483">
        <f t="shared" si="284"/>
        <v>0</v>
      </c>
    </row>
    <row r="1484" spans="2:23" x14ac:dyDescent="0.3">
      <c r="B1484" s="6" t="s">
        <v>36</v>
      </c>
      <c r="C1484" s="6">
        <v>1476</v>
      </c>
      <c r="D1484" s="6">
        <v>454</v>
      </c>
      <c r="E1484" s="12">
        <v>0</v>
      </c>
      <c r="F1484" s="15">
        <f t="shared" si="285"/>
        <v>0</v>
      </c>
      <c r="G1484" s="15">
        <f t="shared" si="276"/>
        <v>0</v>
      </c>
      <c r="H1484" s="15"/>
      <c r="I1484" s="15">
        <f t="shared" si="277"/>
        <v>0</v>
      </c>
      <c r="J1484" s="15">
        <f t="shared" si="278"/>
        <v>0</v>
      </c>
      <c r="K1484" s="21">
        <f t="shared" si="279"/>
        <v>188.82288000000003</v>
      </c>
      <c r="L1484" s="17">
        <f>K1484+J1484</f>
        <v>188.82288000000003</v>
      </c>
      <c r="M1484">
        <f>(($C$3*F1484)*$J$3)/2</f>
        <v>0</v>
      </c>
      <c r="N1484">
        <f>(M1484/$J$3)+O1484</f>
        <v>188.82288000000003</v>
      </c>
      <c r="O1484" s="17">
        <f>L1484+I1484</f>
        <v>188.82288000000003</v>
      </c>
      <c r="P1484" s="15">
        <f t="shared" si="280"/>
        <v>0</v>
      </c>
      <c r="Q1484" s="20">
        <f t="shared" si="281"/>
        <v>0</v>
      </c>
      <c r="R1484" s="20">
        <f t="shared" si="286"/>
        <v>9883.9299910081372</v>
      </c>
      <c r="S1484" s="20">
        <f t="shared" si="287"/>
        <v>-5690.6670116613686</v>
      </c>
      <c r="T1484" s="20">
        <f t="shared" si="282"/>
        <v>5690.6670116613686</v>
      </c>
      <c r="U1484" s="20">
        <f t="shared" si="283"/>
        <v>4193.2629793467686</v>
      </c>
      <c r="V1484">
        <f>(0.5*$C$3*G1484^2)/1000</f>
        <v>0</v>
      </c>
      <c r="W1484">
        <f t="shared" si="284"/>
        <v>0</v>
      </c>
    </row>
    <row r="1485" spans="2:23" x14ac:dyDescent="0.3">
      <c r="B1485" s="6" t="s">
        <v>36</v>
      </c>
      <c r="C1485" s="6">
        <v>1477</v>
      </c>
      <c r="D1485" s="6">
        <v>455</v>
      </c>
      <c r="E1485" s="12">
        <v>0</v>
      </c>
      <c r="F1485" s="15">
        <f t="shared" si="285"/>
        <v>0</v>
      </c>
      <c r="G1485" s="15">
        <f t="shared" si="276"/>
        <v>0</v>
      </c>
      <c r="H1485" s="15"/>
      <c r="I1485" s="15">
        <f t="shared" si="277"/>
        <v>0</v>
      </c>
      <c r="J1485" s="15">
        <f t="shared" si="278"/>
        <v>0</v>
      </c>
      <c r="K1485" s="21">
        <f t="shared" si="279"/>
        <v>188.82288000000003</v>
      </c>
      <c r="L1485" s="17">
        <f>K1485+J1485</f>
        <v>188.82288000000003</v>
      </c>
      <c r="M1485">
        <f>(($C$3*F1485)*$J$3)/2</f>
        <v>0</v>
      </c>
      <c r="N1485">
        <f>(M1485/$J$3)+O1485</f>
        <v>188.82288000000003</v>
      </c>
      <c r="O1485" s="17">
        <f>L1485+I1485</f>
        <v>188.82288000000003</v>
      </c>
      <c r="P1485" s="15">
        <f t="shared" si="280"/>
        <v>0</v>
      </c>
      <c r="Q1485" s="20">
        <f t="shared" si="281"/>
        <v>0</v>
      </c>
      <c r="R1485" s="20">
        <f t="shared" si="286"/>
        <v>9883.9299910081372</v>
      </c>
      <c r="S1485" s="20">
        <f t="shared" si="287"/>
        <v>-5690.6670116613686</v>
      </c>
      <c r="T1485" s="20">
        <f t="shared" si="282"/>
        <v>5690.6670116613686</v>
      </c>
      <c r="U1485" s="20">
        <f t="shared" si="283"/>
        <v>4193.2629793467686</v>
      </c>
      <c r="V1485">
        <f>(0.5*$C$3*G1485^2)/1000</f>
        <v>0</v>
      </c>
      <c r="W1485">
        <f t="shared" si="284"/>
        <v>0</v>
      </c>
    </row>
    <row r="1486" spans="2:23" x14ac:dyDescent="0.3">
      <c r="B1486" s="7" t="s">
        <v>37</v>
      </c>
      <c r="C1486" s="7">
        <v>1478</v>
      </c>
      <c r="D1486" s="7">
        <v>1</v>
      </c>
      <c r="E1486" s="13">
        <v>0</v>
      </c>
      <c r="F1486" s="15">
        <f t="shared" si="285"/>
        <v>0.30555555555555558</v>
      </c>
      <c r="G1486" s="15">
        <f t="shared" si="276"/>
        <v>0</v>
      </c>
      <c r="H1486" s="15"/>
      <c r="I1486" s="15">
        <f t="shared" si="277"/>
        <v>588.13333333333333</v>
      </c>
      <c r="J1486" s="15">
        <f t="shared" si="278"/>
        <v>0</v>
      </c>
      <c r="K1486" s="21">
        <f t="shared" si="279"/>
        <v>188.82288000000003</v>
      </c>
      <c r="L1486" s="17">
        <f>K1486+J1486</f>
        <v>188.82288000000003</v>
      </c>
      <c r="M1486">
        <f>(($C$3*F1486)*$J$3)/2</f>
        <v>98.321189999999987</v>
      </c>
      <c r="N1486">
        <f>(M1486/$J$3)+O1486</f>
        <v>1071.02288</v>
      </c>
      <c r="O1486" s="17">
        <f>L1486+I1486</f>
        <v>776.95621333333338</v>
      </c>
      <c r="P1486" s="15">
        <f t="shared" si="280"/>
        <v>0</v>
      </c>
      <c r="Q1486" s="20">
        <f t="shared" si="281"/>
        <v>0</v>
      </c>
      <c r="R1486" s="20">
        <f t="shared" si="286"/>
        <v>9883.9299910081372</v>
      </c>
      <c r="S1486" s="20">
        <f t="shared" si="287"/>
        <v>-5690.6670116613686</v>
      </c>
      <c r="T1486" s="20">
        <f t="shared" si="282"/>
        <v>5690.6670116613686</v>
      </c>
      <c r="U1486" s="20">
        <f t="shared" si="283"/>
        <v>4193.2629793467686</v>
      </c>
      <c r="V1486">
        <f>(0.5*$C$3*G1486^2)/1000</f>
        <v>0</v>
      </c>
      <c r="W1486">
        <f t="shared" si="284"/>
        <v>0</v>
      </c>
    </row>
    <row r="1487" spans="2:23" x14ac:dyDescent="0.3">
      <c r="B1487" s="7" t="s">
        <v>37</v>
      </c>
      <c r="C1487" s="7">
        <v>1479</v>
      </c>
      <c r="D1487" s="7">
        <v>2</v>
      </c>
      <c r="E1487" s="13">
        <v>2.2000000000000002</v>
      </c>
      <c r="F1487" s="15">
        <f t="shared" si="285"/>
        <v>0.61111111111111116</v>
      </c>
      <c r="G1487" s="15">
        <f t="shared" si="276"/>
        <v>0.61111111111111116</v>
      </c>
      <c r="H1487" s="15"/>
      <c r="I1487" s="15">
        <f t="shared" si="277"/>
        <v>1176.2666666666667</v>
      </c>
      <c r="J1487" s="15">
        <f t="shared" si="278"/>
        <v>0.11574359567901238</v>
      </c>
      <c r="K1487" s="21">
        <f t="shared" si="279"/>
        <v>188.82288000000003</v>
      </c>
      <c r="L1487" s="17">
        <f>K1487+J1487</f>
        <v>188.93862359567905</v>
      </c>
      <c r="M1487">
        <f>(($C$3*F1487)*$J$3)/2</f>
        <v>196.64237999999997</v>
      </c>
      <c r="N1487">
        <f>(M1487/$J$3)+O1487</f>
        <v>1953.3386235956791</v>
      </c>
      <c r="O1487" s="17">
        <f>L1487+I1487</f>
        <v>1365.2052902623457</v>
      </c>
      <c r="P1487" s="15">
        <f t="shared" si="280"/>
        <v>1193.7069366418041</v>
      </c>
      <c r="Q1487" s="20">
        <f t="shared" si="281"/>
        <v>1193.7069366418041</v>
      </c>
      <c r="R1487" s="20">
        <f t="shared" si="286"/>
        <v>9885.1236979447785</v>
      </c>
      <c r="S1487" s="20">
        <f t="shared" si="287"/>
        <v>-5690.6670116613686</v>
      </c>
      <c r="T1487" s="20">
        <f t="shared" si="282"/>
        <v>5690.6670116613686</v>
      </c>
      <c r="U1487" s="20">
        <f t="shared" si="283"/>
        <v>4194.4566862834099</v>
      </c>
      <c r="V1487">
        <f>(0.5*$C$3*G1487^2)/1000</f>
        <v>0.35941481481481485</v>
      </c>
      <c r="W1487">
        <f t="shared" si="284"/>
        <v>0.29184482962962965</v>
      </c>
    </row>
    <row r="1488" spans="2:23" x14ac:dyDescent="0.3">
      <c r="B1488" s="7" t="s">
        <v>37</v>
      </c>
      <c r="C1488" s="7">
        <v>1480</v>
      </c>
      <c r="D1488" s="7">
        <v>3</v>
      </c>
      <c r="E1488" s="13">
        <v>4.4000000000000004</v>
      </c>
      <c r="F1488" s="15">
        <f t="shared" si="285"/>
        <v>0.56944444444444442</v>
      </c>
      <c r="G1488" s="15">
        <f t="shared" si="276"/>
        <v>1.2222222222222223</v>
      </c>
      <c r="H1488" s="15"/>
      <c r="I1488" s="15">
        <f t="shared" si="277"/>
        <v>1096.0666666666666</v>
      </c>
      <c r="J1488" s="15">
        <f t="shared" si="278"/>
        <v>0.46297438271604952</v>
      </c>
      <c r="K1488" s="21">
        <f t="shared" si="279"/>
        <v>188.82288000000003</v>
      </c>
      <c r="L1488" s="17">
        <f>K1488+J1488</f>
        <v>189.28585438271608</v>
      </c>
      <c r="M1488">
        <f>(($C$3*F1488)*$J$3)/2</f>
        <v>183.23494499999998</v>
      </c>
      <c r="N1488">
        <f>(M1488/$J$3)+O1488</f>
        <v>1833.3858543827159</v>
      </c>
      <c r="O1488" s="17">
        <f>L1488+I1488</f>
        <v>1285.3525210493826</v>
      </c>
      <c r="P1488" s="15">
        <f t="shared" si="280"/>
        <v>2240.8049331344309</v>
      </c>
      <c r="Q1488" s="20">
        <f t="shared" si="281"/>
        <v>2240.8049331344309</v>
      </c>
      <c r="R1488" s="20">
        <f t="shared" si="286"/>
        <v>9887.3645028779138</v>
      </c>
      <c r="S1488" s="20">
        <f t="shared" si="287"/>
        <v>-5690.6670116613686</v>
      </c>
      <c r="T1488" s="20">
        <f t="shared" si="282"/>
        <v>5690.6670116613686</v>
      </c>
      <c r="U1488" s="20">
        <f t="shared" si="283"/>
        <v>4196.6974912165451</v>
      </c>
      <c r="V1488">
        <f>(0.5*$C$3*G1488^2)/1000</f>
        <v>1.4376592592592594</v>
      </c>
      <c r="W1488">
        <f t="shared" si="284"/>
        <v>1.1673793185185186</v>
      </c>
    </row>
    <row r="1489" spans="2:23" x14ac:dyDescent="0.3">
      <c r="B1489" s="7" t="s">
        <v>37</v>
      </c>
      <c r="C1489" s="7">
        <v>1481</v>
      </c>
      <c r="D1489" s="7">
        <v>4</v>
      </c>
      <c r="E1489" s="13">
        <v>6.3</v>
      </c>
      <c r="F1489" s="15">
        <f t="shared" si="285"/>
        <v>0.4861111111111111</v>
      </c>
      <c r="G1489" s="15">
        <f t="shared" si="276"/>
        <v>1.75</v>
      </c>
      <c r="H1489" s="15"/>
      <c r="I1489" s="15">
        <f t="shared" si="277"/>
        <v>935.66666666666663</v>
      </c>
      <c r="J1489" s="15">
        <f t="shared" si="278"/>
        <v>0.94914531250000023</v>
      </c>
      <c r="K1489" s="21">
        <f t="shared" si="279"/>
        <v>188.82288000000003</v>
      </c>
      <c r="L1489" s="17">
        <f>K1489+J1489</f>
        <v>189.77202531250003</v>
      </c>
      <c r="M1489">
        <f>(($C$3*F1489)*$J$3)/2</f>
        <v>156.420075</v>
      </c>
      <c r="N1489">
        <f>(M1489/$J$3)+O1489</f>
        <v>1593.2720253124999</v>
      </c>
      <c r="O1489" s="17">
        <f>L1489+I1489</f>
        <v>1125.4386919791666</v>
      </c>
      <c r="P1489" s="15">
        <f t="shared" si="280"/>
        <v>2788.2260442968745</v>
      </c>
      <c r="Q1489" s="20">
        <f t="shared" si="281"/>
        <v>2788.2260442968745</v>
      </c>
      <c r="R1489" s="20">
        <f t="shared" si="286"/>
        <v>9890.1527289222104</v>
      </c>
      <c r="S1489" s="20">
        <f t="shared" si="287"/>
        <v>-5690.6670116613686</v>
      </c>
      <c r="T1489" s="20">
        <f t="shared" si="282"/>
        <v>5690.6670116613686</v>
      </c>
      <c r="U1489" s="20">
        <f t="shared" si="283"/>
        <v>4199.4857172608417</v>
      </c>
      <c r="V1489">
        <f>(0.5*$C$3*G1489^2)/1000</f>
        <v>2.9473499999999997</v>
      </c>
      <c r="W1489">
        <f t="shared" si="284"/>
        <v>2.3932481999999999</v>
      </c>
    </row>
    <row r="1490" spans="2:23" x14ac:dyDescent="0.3">
      <c r="B1490" s="7" t="s">
        <v>37</v>
      </c>
      <c r="C1490" s="7">
        <v>1482</v>
      </c>
      <c r="D1490" s="7">
        <v>5</v>
      </c>
      <c r="E1490" s="13">
        <v>7.9</v>
      </c>
      <c r="F1490" s="15">
        <f t="shared" si="285"/>
        <v>0.40277777777777768</v>
      </c>
      <c r="G1490" s="15">
        <f t="shared" si="276"/>
        <v>2.1944444444444446</v>
      </c>
      <c r="H1490" s="15"/>
      <c r="I1490" s="15">
        <f t="shared" si="277"/>
        <v>775.26666666666642</v>
      </c>
      <c r="J1490" s="15">
        <f t="shared" si="278"/>
        <v>1.4924706211419758</v>
      </c>
      <c r="K1490" s="21">
        <f t="shared" si="279"/>
        <v>188.82288000000003</v>
      </c>
      <c r="L1490" s="17">
        <f>K1490+J1490</f>
        <v>190.31535062114199</v>
      </c>
      <c r="M1490">
        <f>(($C$3*F1490)*$J$3)/2</f>
        <v>129.60520499999996</v>
      </c>
      <c r="N1490">
        <f>(M1490/$J$3)+O1490</f>
        <v>1353.2153506211416</v>
      </c>
      <c r="O1490" s="17">
        <f>L1490+I1490</f>
        <v>965.58201728780841</v>
      </c>
      <c r="P1490" s="15">
        <f t="shared" si="280"/>
        <v>2969.5559083075054</v>
      </c>
      <c r="Q1490" s="20">
        <f t="shared" si="281"/>
        <v>2969.5559083075054</v>
      </c>
      <c r="R1490" s="20">
        <f t="shared" si="286"/>
        <v>9893.1222848305188</v>
      </c>
      <c r="S1490" s="20">
        <f t="shared" si="287"/>
        <v>-5690.6670116613686</v>
      </c>
      <c r="T1490" s="20">
        <f t="shared" si="282"/>
        <v>5690.6670116613686</v>
      </c>
      <c r="U1490" s="20">
        <f t="shared" si="283"/>
        <v>4202.4552731691501</v>
      </c>
      <c r="V1490">
        <f>(0.5*$C$3*G1490^2)/1000</f>
        <v>4.634520370370371</v>
      </c>
      <c r="W1490">
        <f t="shared" si="284"/>
        <v>3.7632305407407416</v>
      </c>
    </row>
    <row r="1491" spans="2:23" x14ac:dyDescent="0.3">
      <c r="B1491" s="7" t="s">
        <v>37</v>
      </c>
      <c r="C1491" s="7">
        <v>1483</v>
      </c>
      <c r="D1491" s="7">
        <v>6</v>
      </c>
      <c r="E1491" s="13">
        <v>9.1999999999999993</v>
      </c>
      <c r="F1491" s="15">
        <f t="shared" si="285"/>
        <v>0.34722222222222221</v>
      </c>
      <c r="G1491" s="15">
        <f t="shared" si="276"/>
        <v>2.5555555555555554</v>
      </c>
      <c r="H1491" s="15"/>
      <c r="I1491" s="15">
        <f t="shared" si="277"/>
        <v>668.33333333333326</v>
      </c>
      <c r="J1491" s="15">
        <f t="shared" si="278"/>
        <v>2.024078086419753</v>
      </c>
      <c r="K1491" s="21">
        <f t="shared" si="279"/>
        <v>188.82288000000003</v>
      </c>
      <c r="L1491" s="17">
        <f>K1491+J1491</f>
        <v>190.84695808641979</v>
      </c>
      <c r="M1491">
        <f>(($C$3*F1491)*$J$3)/2</f>
        <v>111.72862499999998</v>
      </c>
      <c r="N1491">
        <f>(M1491/$J$3)+O1491</f>
        <v>1193.3469580864198</v>
      </c>
      <c r="O1491" s="17">
        <f>L1491+I1491</f>
        <v>859.18029141975308</v>
      </c>
      <c r="P1491" s="15">
        <f t="shared" si="280"/>
        <v>3049.6644484430726</v>
      </c>
      <c r="Q1491" s="20">
        <f t="shared" si="281"/>
        <v>3049.6644484430726</v>
      </c>
      <c r="R1491" s="20">
        <f t="shared" si="286"/>
        <v>9896.1719492789616</v>
      </c>
      <c r="S1491" s="20">
        <f t="shared" si="287"/>
        <v>-5690.6670116613686</v>
      </c>
      <c r="T1491" s="20">
        <f t="shared" si="282"/>
        <v>5690.6670116613686</v>
      </c>
      <c r="U1491" s="20">
        <f t="shared" si="283"/>
        <v>4205.504937617593</v>
      </c>
      <c r="V1491">
        <f>(0.5*$C$3*G1491^2)/1000</f>
        <v>6.2853037037037023</v>
      </c>
      <c r="W1491">
        <f t="shared" si="284"/>
        <v>5.1036666074074066</v>
      </c>
    </row>
    <row r="1492" spans="2:23" x14ac:dyDescent="0.3">
      <c r="B1492" s="7" t="s">
        <v>37</v>
      </c>
      <c r="C1492" s="7">
        <v>1484</v>
      </c>
      <c r="D1492" s="7">
        <v>7</v>
      </c>
      <c r="E1492" s="13">
        <v>10.4</v>
      </c>
      <c r="F1492" s="15">
        <f t="shared" si="285"/>
        <v>0.31944444444444453</v>
      </c>
      <c r="G1492" s="15">
        <f t="shared" si="276"/>
        <v>2.8888888888888888</v>
      </c>
      <c r="H1492" s="15"/>
      <c r="I1492" s="15">
        <f t="shared" si="277"/>
        <v>614.86666666666679</v>
      </c>
      <c r="J1492" s="15">
        <f t="shared" si="278"/>
        <v>2.5865345679012348</v>
      </c>
      <c r="K1492" s="21">
        <f t="shared" si="279"/>
        <v>188.82288000000003</v>
      </c>
      <c r="L1492" s="17">
        <f>K1492+J1492</f>
        <v>191.40941456790125</v>
      </c>
      <c r="M1492">
        <f>(($C$3*F1492)*$J$3)/2</f>
        <v>102.79033500000001</v>
      </c>
      <c r="N1492">
        <f>(M1492/$J$3)+O1492</f>
        <v>1113.7094145679014</v>
      </c>
      <c r="O1492" s="17">
        <f>L1492+I1492</f>
        <v>806.27608123456798</v>
      </c>
      <c r="P1492" s="15">
        <f t="shared" si="280"/>
        <v>3217.3827531961597</v>
      </c>
      <c r="Q1492" s="20">
        <f t="shared" si="281"/>
        <v>3217.3827531961597</v>
      </c>
      <c r="R1492" s="20">
        <f t="shared" si="286"/>
        <v>9899.3893320321586</v>
      </c>
      <c r="S1492" s="20">
        <f t="shared" si="287"/>
        <v>-5690.6670116613686</v>
      </c>
      <c r="T1492" s="20">
        <f t="shared" si="282"/>
        <v>5690.6670116613686</v>
      </c>
      <c r="U1492" s="20">
        <f t="shared" si="283"/>
        <v>4208.7223203707899</v>
      </c>
      <c r="V1492">
        <f>(0.5*$C$3*G1492^2)/1000</f>
        <v>8.0318814814814807</v>
      </c>
      <c r="W1492">
        <f t="shared" si="284"/>
        <v>6.5218877629629626</v>
      </c>
    </row>
    <row r="1493" spans="2:23" x14ac:dyDescent="0.3">
      <c r="B1493" s="7" t="s">
        <v>37</v>
      </c>
      <c r="C1493" s="7">
        <v>1485</v>
      </c>
      <c r="D1493" s="7">
        <v>8</v>
      </c>
      <c r="E1493" s="13">
        <v>11.5</v>
      </c>
      <c r="F1493" s="15">
        <f t="shared" si="285"/>
        <v>0.34722222222222221</v>
      </c>
      <c r="G1493" s="15">
        <f t="shared" si="276"/>
        <v>3.1944444444444446</v>
      </c>
      <c r="H1493" s="15"/>
      <c r="I1493" s="15">
        <f t="shared" si="277"/>
        <v>668.33333333333326</v>
      </c>
      <c r="J1493" s="15">
        <f t="shared" si="278"/>
        <v>3.1626220100308653</v>
      </c>
      <c r="K1493" s="21">
        <f t="shared" si="279"/>
        <v>188.82288000000003</v>
      </c>
      <c r="L1493" s="17">
        <f>K1493+J1493</f>
        <v>191.9855020100309</v>
      </c>
      <c r="M1493">
        <f>(($C$3*F1493)*$J$3)/2</f>
        <v>111.72862499999998</v>
      </c>
      <c r="N1493">
        <f>(M1493/$J$3)+O1493</f>
        <v>1194.4855020100308</v>
      </c>
      <c r="O1493" s="17">
        <f>L1493+I1493</f>
        <v>860.31883534336419</v>
      </c>
      <c r="P1493" s="15">
        <f t="shared" si="280"/>
        <v>3815.7175758653766</v>
      </c>
      <c r="Q1493" s="20">
        <f t="shared" si="281"/>
        <v>3815.7175758653766</v>
      </c>
      <c r="R1493" s="20">
        <f t="shared" si="286"/>
        <v>9903.2050496080246</v>
      </c>
      <c r="S1493" s="20">
        <f t="shared" si="287"/>
        <v>-5690.6670116613686</v>
      </c>
      <c r="T1493" s="20">
        <f t="shared" si="282"/>
        <v>5690.6670116613686</v>
      </c>
      <c r="U1493" s="20">
        <f t="shared" si="283"/>
        <v>4212.538037946656</v>
      </c>
      <c r="V1493">
        <f>(0.5*$C$3*G1493^2)/1000</f>
        <v>9.8207870370370376</v>
      </c>
      <c r="W1493">
        <f t="shared" si="284"/>
        <v>7.9744790740740754</v>
      </c>
    </row>
    <row r="1494" spans="2:23" x14ac:dyDescent="0.3">
      <c r="B1494" s="7" t="s">
        <v>37</v>
      </c>
      <c r="C1494" s="7">
        <v>1486</v>
      </c>
      <c r="D1494" s="7">
        <v>9</v>
      </c>
      <c r="E1494" s="13">
        <v>12.9</v>
      </c>
      <c r="F1494" s="15">
        <f t="shared" si="285"/>
        <v>0.44444444444444431</v>
      </c>
      <c r="G1494" s="15">
        <f t="shared" si="276"/>
        <v>3.5833333333333335</v>
      </c>
      <c r="H1494" s="15"/>
      <c r="I1494" s="15">
        <f t="shared" si="277"/>
        <v>855.46666666666636</v>
      </c>
      <c r="J1494" s="15">
        <f t="shared" si="278"/>
        <v>3.979523090277779</v>
      </c>
      <c r="K1494" s="21">
        <f t="shared" si="279"/>
        <v>188.82288000000003</v>
      </c>
      <c r="L1494" s="17">
        <f>K1494+J1494</f>
        <v>192.80240309027781</v>
      </c>
      <c r="M1494">
        <f>(($C$3*F1494)*$J$3)/2</f>
        <v>143.01263999999995</v>
      </c>
      <c r="N1494">
        <f>(M1494/$J$3)+O1494</f>
        <v>1476.0024030902773</v>
      </c>
      <c r="O1494" s="17">
        <f>L1494+I1494</f>
        <v>1048.2690697569442</v>
      </c>
      <c r="P1494" s="15">
        <f t="shared" si="280"/>
        <v>5289.0086110734937</v>
      </c>
      <c r="Q1494" s="20">
        <f t="shared" si="281"/>
        <v>5289.0086110734937</v>
      </c>
      <c r="R1494" s="20">
        <f t="shared" si="286"/>
        <v>9908.4940582190975</v>
      </c>
      <c r="S1494" s="20">
        <f t="shared" si="287"/>
        <v>-5690.6670116613686</v>
      </c>
      <c r="T1494" s="20">
        <f t="shared" si="282"/>
        <v>5690.6670116613686</v>
      </c>
      <c r="U1494" s="20">
        <f t="shared" si="283"/>
        <v>4217.8270465577289</v>
      </c>
      <c r="V1494">
        <f>(0.5*$C$3*G1494^2)/1000</f>
        <v>12.357483333333333</v>
      </c>
      <c r="W1494">
        <f t="shared" si="284"/>
        <v>10.034276466666666</v>
      </c>
    </row>
    <row r="1495" spans="2:23" x14ac:dyDescent="0.3">
      <c r="B1495" s="7" t="s">
        <v>37</v>
      </c>
      <c r="C1495" s="7">
        <v>1487</v>
      </c>
      <c r="D1495" s="7">
        <v>10</v>
      </c>
      <c r="E1495" s="13">
        <v>14.7</v>
      </c>
      <c r="F1495" s="15">
        <f t="shared" si="285"/>
        <v>0.56944444444444442</v>
      </c>
      <c r="G1495" s="15">
        <f t="shared" si="276"/>
        <v>4.083333333333333</v>
      </c>
      <c r="H1495" s="15"/>
      <c r="I1495" s="15">
        <f t="shared" si="277"/>
        <v>1096.0666666666666</v>
      </c>
      <c r="J1495" s="15">
        <f t="shared" si="278"/>
        <v>5.1675689236111113</v>
      </c>
      <c r="K1495" s="21">
        <f t="shared" si="279"/>
        <v>188.82288000000003</v>
      </c>
      <c r="L1495" s="17">
        <f>K1495+J1495</f>
        <v>193.99044892361113</v>
      </c>
      <c r="M1495">
        <f>(($C$3*F1495)*$J$3)/2</f>
        <v>183.23494499999998</v>
      </c>
      <c r="N1495">
        <f>(M1495/$J$3)+O1495</f>
        <v>1838.0904489236111</v>
      </c>
      <c r="O1495" s="17">
        <f>L1495+I1495</f>
        <v>1290.0571155902778</v>
      </c>
      <c r="P1495" s="15">
        <f t="shared" si="280"/>
        <v>7505.5359997714113</v>
      </c>
      <c r="Q1495" s="20">
        <f t="shared" si="281"/>
        <v>7505.5359997714113</v>
      </c>
      <c r="R1495" s="20">
        <f t="shared" si="286"/>
        <v>9915.9995942188689</v>
      </c>
      <c r="S1495" s="20">
        <f t="shared" si="287"/>
        <v>-5690.6670116613686</v>
      </c>
      <c r="T1495" s="20">
        <f t="shared" si="282"/>
        <v>5690.6670116613686</v>
      </c>
      <c r="U1495" s="20">
        <f t="shared" si="283"/>
        <v>4225.3325825575002</v>
      </c>
      <c r="V1495">
        <f>(0.5*$C$3*G1495^2)/1000</f>
        <v>16.046683333333331</v>
      </c>
      <c r="W1495">
        <f t="shared" si="284"/>
        <v>13.029906866666666</v>
      </c>
    </row>
    <row r="1496" spans="2:23" x14ac:dyDescent="0.3">
      <c r="B1496" s="7" t="s">
        <v>37</v>
      </c>
      <c r="C1496" s="7">
        <v>1488</v>
      </c>
      <c r="D1496" s="7">
        <v>11</v>
      </c>
      <c r="E1496" s="13">
        <v>17</v>
      </c>
      <c r="F1496" s="15">
        <f t="shared" si="285"/>
        <v>0.70833333333333348</v>
      </c>
      <c r="G1496" s="15">
        <f t="shared" si="276"/>
        <v>4.7222222222222223</v>
      </c>
      <c r="H1496" s="15"/>
      <c r="I1496" s="15">
        <f t="shared" si="277"/>
        <v>1363.4000000000003</v>
      </c>
      <c r="J1496" s="15">
        <f t="shared" si="278"/>
        <v>6.9111361882716063</v>
      </c>
      <c r="K1496" s="21">
        <f t="shared" si="279"/>
        <v>188.82288000000003</v>
      </c>
      <c r="L1496" s="17">
        <f>K1496+J1496</f>
        <v>195.73401618827162</v>
      </c>
      <c r="M1496">
        <f>(($C$3*F1496)*$J$3)/2</f>
        <v>227.92639500000004</v>
      </c>
      <c r="N1496">
        <f>(M1496/$J$3)+O1496</f>
        <v>2240.834016188272</v>
      </c>
      <c r="O1496" s="17">
        <f>L1496+I1496</f>
        <v>1559.134016188272</v>
      </c>
      <c r="P1496" s="15">
        <f t="shared" si="280"/>
        <v>10581.716187555729</v>
      </c>
      <c r="Q1496" s="20">
        <f t="shared" si="281"/>
        <v>10581.716187555729</v>
      </c>
      <c r="R1496" s="20">
        <f t="shared" si="286"/>
        <v>9926.5813104064255</v>
      </c>
      <c r="S1496" s="20">
        <f t="shared" si="287"/>
        <v>-5690.6670116613686</v>
      </c>
      <c r="T1496" s="20">
        <f t="shared" si="282"/>
        <v>5690.6670116613686</v>
      </c>
      <c r="U1496" s="20">
        <f t="shared" si="283"/>
        <v>4235.9142987450568</v>
      </c>
      <c r="V1496">
        <f>(0.5*$C$3*G1496^2)/1000</f>
        <v>21.460925925925928</v>
      </c>
      <c r="W1496">
        <f t="shared" si="284"/>
        <v>17.426271851851855</v>
      </c>
    </row>
    <row r="1497" spans="2:23" x14ac:dyDescent="0.3">
      <c r="B1497" s="7" t="s">
        <v>37</v>
      </c>
      <c r="C1497" s="7">
        <v>1489</v>
      </c>
      <c r="D1497" s="7">
        <v>12</v>
      </c>
      <c r="E1497" s="13">
        <v>19.8</v>
      </c>
      <c r="F1497" s="15">
        <f t="shared" si="285"/>
        <v>0.84722222222222243</v>
      </c>
      <c r="G1497" s="15">
        <f t="shared" si="276"/>
        <v>5.5</v>
      </c>
      <c r="H1497" s="15"/>
      <c r="I1497" s="15">
        <f t="shared" si="277"/>
        <v>1630.7333333333338</v>
      </c>
      <c r="J1497" s="15">
        <f t="shared" si="278"/>
        <v>9.3752312500000023</v>
      </c>
      <c r="K1497" s="21">
        <f t="shared" si="279"/>
        <v>188.82288000000003</v>
      </c>
      <c r="L1497" s="17">
        <f>K1497+J1497</f>
        <v>198.19811125000004</v>
      </c>
      <c r="M1497">
        <f>(($C$3*F1497)*$J$3)/2</f>
        <v>272.61784500000005</v>
      </c>
      <c r="N1497">
        <f>(M1497/$J$3)+O1497</f>
        <v>2644.2981112500006</v>
      </c>
      <c r="O1497" s="17">
        <f>L1497+I1497</f>
        <v>1828.9314445833338</v>
      </c>
      <c r="P1497" s="15">
        <f t="shared" si="280"/>
        <v>14543.639611875004</v>
      </c>
      <c r="Q1497" s="20">
        <f t="shared" si="281"/>
        <v>14543.639611875004</v>
      </c>
      <c r="R1497" s="20">
        <f t="shared" si="286"/>
        <v>9941.1249500183003</v>
      </c>
      <c r="S1497" s="20">
        <f t="shared" si="287"/>
        <v>-5690.6670116613686</v>
      </c>
      <c r="T1497" s="20">
        <f t="shared" si="282"/>
        <v>5690.6670116613686</v>
      </c>
      <c r="U1497" s="20">
        <f t="shared" si="283"/>
        <v>4250.4579383569317</v>
      </c>
      <c r="V1497">
        <f>(0.5*$C$3*G1497^2)/1000</f>
        <v>29.112599999999997</v>
      </c>
      <c r="W1497">
        <f t="shared" si="284"/>
        <v>23.639431200000001</v>
      </c>
    </row>
    <row r="1498" spans="2:23" x14ac:dyDescent="0.3">
      <c r="B1498" s="7" t="s">
        <v>37</v>
      </c>
      <c r="C1498" s="7">
        <v>1490</v>
      </c>
      <c r="D1498" s="7">
        <v>13</v>
      </c>
      <c r="E1498" s="13">
        <v>23.1</v>
      </c>
      <c r="F1498" s="15">
        <f t="shared" si="285"/>
        <v>0.95833333333333315</v>
      </c>
      <c r="G1498" s="15">
        <f t="shared" si="276"/>
        <v>6.416666666666667</v>
      </c>
      <c r="H1498" s="15"/>
      <c r="I1498" s="15">
        <f t="shared" si="277"/>
        <v>1844.5999999999997</v>
      </c>
      <c r="J1498" s="15">
        <f t="shared" si="278"/>
        <v>12.760731423611114</v>
      </c>
      <c r="K1498" s="21">
        <f t="shared" si="279"/>
        <v>188.82288000000003</v>
      </c>
      <c r="L1498" s="17">
        <f>K1498+J1498</f>
        <v>201.58361142361113</v>
      </c>
      <c r="M1498">
        <f>(($C$3*F1498)*$J$3)/2</f>
        <v>308.37100499999991</v>
      </c>
      <c r="N1498">
        <f>(M1498/$J$3)+O1498</f>
        <v>2968.4836114236105</v>
      </c>
      <c r="O1498" s="17">
        <f>L1498+I1498</f>
        <v>2046.1836114236107</v>
      </c>
      <c r="P1498" s="15">
        <f t="shared" si="280"/>
        <v>19047.769839968169</v>
      </c>
      <c r="Q1498" s="20">
        <f t="shared" si="281"/>
        <v>19047.769839968169</v>
      </c>
      <c r="R1498" s="20">
        <f t="shared" si="286"/>
        <v>9960.1727198582685</v>
      </c>
      <c r="S1498" s="20">
        <f t="shared" si="287"/>
        <v>-5690.6670116613686</v>
      </c>
      <c r="T1498" s="20">
        <f t="shared" si="282"/>
        <v>5690.6670116613686</v>
      </c>
      <c r="U1498" s="20">
        <f t="shared" si="283"/>
        <v>4269.5057081968998</v>
      </c>
      <c r="V1498">
        <f>(0.5*$C$3*G1498^2)/1000</f>
        <v>39.625483333333335</v>
      </c>
      <c r="W1498">
        <f t="shared" si="284"/>
        <v>32.175892466666667</v>
      </c>
    </row>
    <row r="1499" spans="2:23" x14ac:dyDescent="0.3">
      <c r="B1499" s="7" t="s">
        <v>37</v>
      </c>
      <c r="C1499" s="7">
        <v>1491</v>
      </c>
      <c r="D1499" s="7">
        <v>14</v>
      </c>
      <c r="E1499" s="13">
        <v>26.7</v>
      </c>
      <c r="F1499" s="15">
        <f t="shared" si="285"/>
        <v>1.0277777777777775</v>
      </c>
      <c r="G1499" s="15">
        <f t="shared" si="276"/>
        <v>7.416666666666667</v>
      </c>
      <c r="H1499" s="15"/>
      <c r="I1499" s="15">
        <f t="shared" si="277"/>
        <v>1978.266666666666</v>
      </c>
      <c r="J1499" s="15">
        <f t="shared" si="278"/>
        <v>17.048027256944451</v>
      </c>
      <c r="K1499" s="21">
        <f t="shared" si="279"/>
        <v>188.82288000000003</v>
      </c>
      <c r="L1499" s="17">
        <f>K1499+J1499</f>
        <v>205.87090725694446</v>
      </c>
      <c r="M1499">
        <f>(($C$3*F1499)*$J$3)/2</f>
        <v>330.71672999999987</v>
      </c>
      <c r="N1499">
        <f>(M1499/$J$3)+O1499</f>
        <v>3173.2709072569432</v>
      </c>
      <c r="O1499" s="17">
        <f>L1499+I1499</f>
        <v>2184.1375739236105</v>
      </c>
      <c r="P1499" s="15">
        <f t="shared" si="280"/>
        <v>23535.092562155663</v>
      </c>
      <c r="Q1499" s="20">
        <f t="shared" si="281"/>
        <v>23535.092562155663</v>
      </c>
      <c r="R1499" s="20">
        <f t="shared" si="286"/>
        <v>9983.7078124204236</v>
      </c>
      <c r="S1499" s="20">
        <f t="shared" si="287"/>
        <v>-5690.6670116613686</v>
      </c>
      <c r="T1499" s="20">
        <f t="shared" si="282"/>
        <v>5690.6670116613686</v>
      </c>
      <c r="U1499" s="20">
        <f t="shared" si="283"/>
        <v>4293.0408007590549</v>
      </c>
      <c r="V1499">
        <f>(0.5*$C$3*G1499^2)/1000</f>
        <v>52.938683333333337</v>
      </c>
      <c r="W1499">
        <f t="shared" si="284"/>
        <v>42.986210866666674</v>
      </c>
    </row>
    <row r="1500" spans="2:23" x14ac:dyDescent="0.3">
      <c r="B1500" s="7" t="s">
        <v>37</v>
      </c>
      <c r="C1500" s="7">
        <v>1492</v>
      </c>
      <c r="D1500" s="7">
        <v>15</v>
      </c>
      <c r="E1500" s="13">
        <v>30.5</v>
      </c>
      <c r="F1500" s="15">
        <f t="shared" si="285"/>
        <v>1.0277777777777781</v>
      </c>
      <c r="G1500" s="15">
        <f t="shared" si="276"/>
        <v>8.4722222222222214</v>
      </c>
      <c r="H1500" s="15"/>
      <c r="I1500" s="15">
        <f t="shared" si="277"/>
        <v>1978.2666666666673</v>
      </c>
      <c r="J1500" s="15">
        <f t="shared" si="278"/>
        <v>22.24596691743827</v>
      </c>
      <c r="K1500" s="21">
        <f t="shared" si="279"/>
        <v>188.82288000000003</v>
      </c>
      <c r="L1500" s="17">
        <f>K1500+J1500</f>
        <v>211.06884691743829</v>
      </c>
      <c r="M1500">
        <f>(($C$3*F1500)*$J$3)/2</f>
        <v>330.7167300000001</v>
      </c>
      <c r="N1500">
        <f>(M1500/$J$3)+O1500</f>
        <v>3178.4688469174394</v>
      </c>
      <c r="O1500" s="17">
        <f>L1500+I1500</f>
        <v>2189.3355135841057</v>
      </c>
      <c r="P1500" s="15">
        <f t="shared" si="280"/>
        <v>26928.694397494968</v>
      </c>
      <c r="Q1500" s="20">
        <f t="shared" si="281"/>
        <v>26928.694397494968</v>
      </c>
      <c r="R1500" s="20">
        <f t="shared" si="286"/>
        <v>10010.636506817918</v>
      </c>
      <c r="S1500" s="20">
        <f t="shared" si="287"/>
        <v>-5690.6670116613686</v>
      </c>
      <c r="T1500" s="20">
        <f t="shared" si="282"/>
        <v>5690.6670116613686</v>
      </c>
      <c r="U1500" s="20">
        <f t="shared" si="283"/>
        <v>4319.9694951565498</v>
      </c>
      <c r="V1500">
        <f>(0.5*$C$3*G1500^2)/1000</f>
        <v>69.079675925925912</v>
      </c>
      <c r="W1500">
        <f t="shared" si="284"/>
        <v>56.092696851851841</v>
      </c>
    </row>
    <row r="1501" spans="2:23" x14ac:dyDescent="0.3">
      <c r="B1501" s="7" t="s">
        <v>37</v>
      </c>
      <c r="C1501" s="7">
        <v>1493</v>
      </c>
      <c r="D1501" s="7">
        <v>16</v>
      </c>
      <c r="E1501" s="13">
        <v>34.1</v>
      </c>
      <c r="F1501" s="15">
        <f t="shared" si="285"/>
        <v>0.97222222222222221</v>
      </c>
      <c r="G1501" s="15">
        <f t="shared" si="276"/>
        <v>9.4722222222222214</v>
      </c>
      <c r="H1501" s="15"/>
      <c r="I1501" s="15">
        <f t="shared" si="277"/>
        <v>1871.3333333333333</v>
      </c>
      <c r="J1501" s="15">
        <f t="shared" si="278"/>
        <v>27.807398861882717</v>
      </c>
      <c r="K1501" s="21">
        <f t="shared" si="279"/>
        <v>188.82288000000003</v>
      </c>
      <c r="L1501" s="17">
        <f>K1501+J1501</f>
        <v>216.63027886188274</v>
      </c>
      <c r="M1501">
        <f>(($C$3*F1501)*$J$3)/2</f>
        <v>312.84014999999999</v>
      </c>
      <c r="N1501">
        <f>(M1501/$J$3)+O1501</f>
        <v>3023.6302788618832</v>
      </c>
      <c r="O1501" s="17">
        <f>L1501+I1501</f>
        <v>2087.9636121952162</v>
      </c>
      <c r="P1501" s="15">
        <f t="shared" si="280"/>
        <v>28640.497919219502</v>
      </c>
      <c r="Q1501" s="20">
        <f t="shared" si="281"/>
        <v>28640.497919219502</v>
      </c>
      <c r="R1501" s="20">
        <f t="shared" si="286"/>
        <v>10039.277004737138</v>
      </c>
      <c r="S1501" s="20">
        <f t="shared" si="287"/>
        <v>-5690.6670116613686</v>
      </c>
      <c r="T1501" s="20">
        <f t="shared" si="282"/>
        <v>5690.6670116613686</v>
      </c>
      <c r="U1501" s="20">
        <f t="shared" si="283"/>
        <v>4348.6099930757691</v>
      </c>
      <c r="V1501">
        <f>(0.5*$C$3*G1501^2)/1000</f>
        <v>86.349409259259247</v>
      </c>
      <c r="W1501">
        <f t="shared" si="284"/>
        <v>70.115720318518512</v>
      </c>
    </row>
    <row r="1502" spans="2:23" x14ac:dyDescent="0.3">
      <c r="B1502" s="7" t="s">
        <v>37</v>
      </c>
      <c r="C1502" s="7">
        <v>1494</v>
      </c>
      <c r="D1502" s="7">
        <v>17</v>
      </c>
      <c r="E1502" s="13">
        <v>37.5</v>
      </c>
      <c r="F1502" s="15">
        <f t="shared" si="285"/>
        <v>0.90277777777777779</v>
      </c>
      <c r="G1502" s="15">
        <f t="shared" si="276"/>
        <v>10.416666666666666</v>
      </c>
      <c r="H1502" s="15"/>
      <c r="I1502" s="15">
        <f t="shared" si="277"/>
        <v>1737.6666666666667</v>
      </c>
      <c r="J1502" s="15">
        <f t="shared" si="278"/>
        <v>33.629014756944443</v>
      </c>
      <c r="K1502" s="21">
        <f t="shared" si="279"/>
        <v>188.82288000000003</v>
      </c>
      <c r="L1502" s="17">
        <f>K1502+J1502</f>
        <v>222.45189475694445</v>
      </c>
      <c r="M1502">
        <f>(($C$3*F1502)*$J$3)/2</f>
        <v>290.49442499999998</v>
      </c>
      <c r="N1502">
        <f>(M1502/$J$3)+O1502</f>
        <v>2828.9518947569445</v>
      </c>
      <c r="O1502" s="17">
        <f>L1502+I1502</f>
        <v>1960.1185614236113</v>
      </c>
      <c r="P1502" s="15">
        <f t="shared" si="280"/>
        <v>29468.248903718169</v>
      </c>
      <c r="Q1502" s="20">
        <f t="shared" si="281"/>
        <v>29468.248903718169</v>
      </c>
      <c r="R1502" s="20">
        <f t="shared" si="286"/>
        <v>10068.745253640856</v>
      </c>
      <c r="S1502" s="20">
        <f t="shared" si="287"/>
        <v>-5690.6670116613686</v>
      </c>
      <c r="T1502" s="20">
        <f t="shared" si="282"/>
        <v>5690.6670116613686</v>
      </c>
      <c r="U1502" s="20">
        <f t="shared" si="283"/>
        <v>4378.0782419794878</v>
      </c>
      <c r="V1502">
        <f>(0.5*$C$3*G1502^2)/1000</f>
        <v>104.42708333333331</v>
      </c>
      <c r="W1502">
        <f t="shared" si="284"/>
        <v>84.794791666666654</v>
      </c>
    </row>
    <row r="1503" spans="2:23" x14ac:dyDescent="0.3">
      <c r="B1503" s="7" t="s">
        <v>37</v>
      </c>
      <c r="C1503" s="7">
        <v>1495</v>
      </c>
      <c r="D1503" s="7">
        <v>18</v>
      </c>
      <c r="E1503" s="13">
        <v>40.6</v>
      </c>
      <c r="F1503" s="15">
        <f t="shared" si="285"/>
        <v>0.80555555555555514</v>
      </c>
      <c r="G1503" s="15">
        <f t="shared" si="276"/>
        <v>11.277777777777779</v>
      </c>
      <c r="H1503" s="15"/>
      <c r="I1503" s="15">
        <f t="shared" si="277"/>
        <v>1550.5333333333324</v>
      </c>
      <c r="J1503" s="15">
        <f t="shared" si="278"/>
        <v>39.418825077160506</v>
      </c>
      <c r="K1503" s="21">
        <f t="shared" si="279"/>
        <v>188.82288000000003</v>
      </c>
      <c r="L1503" s="17">
        <f>K1503+J1503</f>
        <v>228.24170507716053</v>
      </c>
      <c r="M1503">
        <f>(($C$3*F1503)*$J$3)/2</f>
        <v>259.21040999999985</v>
      </c>
      <c r="N1503">
        <f>(M1503/$J$3)+O1503</f>
        <v>2554.0417050771593</v>
      </c>
      <c r="O1503" s="17">
        <f>L1503+I1503</f>
        <v>1778.7750384104929</v>
      </c>
      <c r="P1503" s="15">
        <f t="shared" si="280"/>
        <v>28803.914785036854</v>
      </c>
      <c r="Q1503" s="20">
        <f t="shared" si="281"/>
        <v>28803.914785036854</v>
      </c>
      <c r="R1503" s="20">
        <f t="shared" si="286"/>
        <v>10097.549168425894</v>
      </c>
      <c r="S1503" s="20">
        <f t="shared" si="287"/>
        <v>-5690.6670116613686</v>
      </c>
      <c r="T1503" s="20">
        <f t="shared" si="282"/>
        <v>5690.6670116613686</v>
      </c>
      <c r="U1503" s="20">
        <f t="shared" si="283"/>
        <v>4406.8821567645255</v>
      </c>
      <c r="V1503">
        <f>(0.5*$C$3*G1503^2)/1000</f>
        <v>122.40599259259261</v>
      </c>
      <c r="W1503">
        <f t="shared" si="284"/>
        <v>99.393665985185208</v>
      </c>
    </row>
    <row r="1504" spans="2:23" x14ac:dyDescent="0.3">
      <c r="B1504" s="7" t="s">
        <v>37</v>
      </c>
      <c r="C1504" s="7">
        <v>1496</v>
      </c>
      <c r="D1504" s="7">
        <v>19</v>
      </c>
      <c r="E1504" s="13">
        <v>43.3</v>
      </c>
      <c r="F1504" s="15">
        <f t="shared" si="285"/>
        <v>0.70833333333333348</v>
      </c>
      <c r="G1504" s="15">
        <f t="shared" si="276"/>
        <v>12.027777777777779</v>
      </c>
      <c r="H1504" s="15"/>
      <c r="I1504" s="15">
        <f t="shared" si="277"/>
        <v>1363.4000000000003</v>
      </c>
      <c r="J1504" s="15">
        <f t="shared" si="278"/>
        <v>44.836055806327181</v>
      </c>
      <c r="K1504" s="21">
        <f t="shared" si="279"/>
        <v>188.82288000000003</v>
      </c>
      <c r="L1504" s="17">
        <f>K1504+J1504</f>
        <v>233.65893580632721</v>
      </c>
      <c r="M1504">
        <f>(($C$3*F1504)*$J$3)/2</f>
        <v>227.92639500000004</v>
      </c>
      <c r="N1504">
        <f>(M1504/$J$3)+O1504</f>
        <v>2278.7589358063278</v>
      </c>
      <c r="O1504" s="17">
        <f>L1504+I1504</f>
        <v>1597.0589358063276</v>
      </c>
      <c r="P1504" s="15">
        <f t="shared" si="280"/>
        <v>27408.406089003889</v>
      </c>
      <c r="Q1504" s="20">
        <f t="shared" si="281"/>
        <v>27408.406089003889</v>
      </c>
      <c r="R1504" s="20">
        <f t="shared" si="286"/>
        <v>10124.957574514898</v>
      </c>
      <c r="S1504" s="20">
        <f t="shared" si="287"/>
        <v>-5690.6670116613686</v>
      </c>
      <c r="T1504" s="20">
        <f t="shared" si="282"/>
        <v>5690.6670116613686</v>
      </c>
      <c r="U1504" s="20">
        <f t="shared" si="283"/>
        <v>4434.2905628535291</v>
      </c>
      <c r="V1504">
        <f>(0.5*$C$3*G1504^2)/1000</f>
        <v>139.22794259259263</v>
      </c>
      <c r="W1504">
        <f t="shared" si="284"/>
        <v>113.05308938518522</v>
      </c>
    </row>
    <row r="1505" spans="2:23" x14ac:dyDescent="0.3">
      <c r="B1505" s="7" t="s">
        <v>37</v>
      </c>
      <c r="C1505" s="7">
        <v>1497</v>
      </c>
      <c r="D1505" s="7">
        <v>20</v>
      </c>
      <c r="E1505" s="13">
        <v>45.7</v>
      </c>
      <c r="F1505" s="15">
        <f t="shared" si="285"/>
        <v>0.61111111111111194</v>
      </c>
      <c r="G1505" s="15">
        <f t="shared" si="276"/>
        <v>12.694444444444445</v>
      </c>
      <c r="H1505" s="15"/>
      <c r="I1505" s="15">
        <f t="shared" si="277"/>
        <v>1176.2666666666682</v>
      </c>
      <c r="J1505" s="15">
        <f t="shared" si="278"/>
        <v>49.944078954475323</v>
      </c>
      <c r="K1505" s="21">
        <f t="shared" si="279"/>
        <v>188.82288000000003</v>
      </c>
      <c r="L1505" s="17">
        <f>K1505+J1505</f>
        <v>238.76695895447534</v>
      </c>
      <c r="M1505">
        <f>(($C$3*F1505)*$J$3)/2</f>
        <v>196.64238000000026</v>
      </c>
      <c r="N1505">
        <f>(M1505/$J$3)+O1505</f>
        <v>2003.1669589544776</v>
      </c>
      <c r="O1505" s="17">
        <f>L1505+I1505</f>
        <v>1415.0336256211435</v>
      </c>
      <c r="P1505" s="15">
        <f t="shared" si="280"/>
        <v>25429.091673394341</v>
      </c>
      <c r="Q1505" s="20">
        <f t="shared" si="281"/>
        <v>25429.091673394341</v>
      </c>
      <c r="R1505" s="20">
        <f t="shared" si="286"/>
        <v>10150.386666188291</v>
      </c>
      <c r="S1505" s="20">
        <f t="shared" si="287"/>
        <v>-5690.6670116613686</v>
      </c>
      <c r="T1505" s="20">
        <f t="shared" si="282"/>
        <v>5690.6670116613686</v>
      </c>
      <c r="U1505" s="20">
        <f t="shared" si="283"/>
        <v>4459.7196545269226</v>
      </c>
      <c r="V1505">
        <f>(0.5*$C$3*G1505^2)/1000</f>
        <v>155.08972037037037</v>
      </c>
      <c r="W1505">
        <f t="shared" si="284"/>
        <v>125.93285294074074</v>
      </c>
    </row>
    <row r="1506" spans="2:23" x14ac:dyDescent="0.3">
      <c r="B1506" s="7" t="s">
        <v>37</v>
      </c>
      <c r="C1506" s="7">
        <v>1498</v>
      </c>
      <c r="D1506" s="7">
        <v>21</v>
      </c>
      <c r="E1506" s="13">
        <v>47.7</v>
      </c>
      <c r="F1506" s="15">
        <f t="shared" si="285"/>
        <v>0.49999999999999922</v>
      </c>
      <c r="G1506" s="15">
        <f t="shared" si="276"/>
        <v>13.25</v>
      </c>
      <c r="H1506" s="15"/>
      <c r="I1506" s="15">
        <f t="shared" si="277"/>
        <v>962.3999999999985</v>
      </c>
      <c r="J1506" s="15">
        <f t="shared" si="278"/>
        <v>54.41120781250001</v>
      </c>
      <c r="K1506" s="21">
        <f t="shared" si="279"/>
        <v>188.82288000000003</v>
      </c>
      <c r="L1506" s="17">
        <f>K1506+J1506</f>
        <v>243.23408781250004</v>
      </c>
      <c r="M1506">
        <f>(($C$3*F1506)*$J$3)/2</f>
        <v>160.88921999999974</v>
      </c>
      <c r="N1506">
        <f>(M1506/$J$3)+O1506</f>
        <v>1686.8340878124977</v>
      </c>
      <c r="O1506" s="17">
        <f>L1506+I1506</f>
        <v>1205.6340878124986</v>
      </c>
      <c r="P1506" s="15">
        <f t="shared" si="280"/>
        <v>22350.551663515595</v>
      </c>
      <c r="Q1506" s="20">
        <f t="shared" si="281"/>
        <v>22350.551663515595</v>
      </c>
      <c r="R1506" s="20">
        <f t="shared" si="286"/>
        <v>10172.737217851807</v>
      </c>
      <c r="S1506" s="20">
        <f t="shared" si="287"/>
        <v>-5690.6670116613686</v>
      </c>
      <c r="T1506" s="20">
        <f t="shared" si="282"/>
        <v>5690.6670116613686</v>
      </c>
      <c r="U1506" s="20">
        <f t="shared" si="283"/>
        <v>4482.0702061904385</v>
      </c>
      <c r="V1506">
        <f>(0.5*$C$3*G1506^2)/1000</f>
        <v>168.96135000000001</v>
      </c>
      <c r="W1506">
        <f t="shared" si="284"/>
        <v>137.19661620000002</v>
      </c>
    </row>
    <row r="1507" spans="2:23" x14ac:dyDescent="0.3">
      <c r="B1507" s="7" t="s">
        <v>37</v>
      </c>
      <c r="C1507" s="7">
        <v>1499</v>
      </c>
      <c r="D1507" s="7">
        <v>22</v>
      </c>
      <c r="E1507" s="13">
        <v>49.3</v>
      </c>
      <c r="F1507" s="15">
        <f t="shared" si="285"/>
        <v>0.38888888888888851</v>
      </c>
      <c r="G1507" s="15">
        <f t="shared" si="276"/>
        <v>13.694444444444445</v>
      </c>
      <c r="H1507" s="15"/>
      <c r="I1507" s="15">
        <f t="shared" si="277"/>
        <v>748.53333333333262</v>
      </c>
      <c r="J1507" s="15">
        <f t="shared" si="278"/>
        <v>58.122655343364215</v>
      </c>
      <c r="K1507" s="21">
        <f t="shared" si="279"/>
        <v>188.82288000000003</v>
      </c>
      <c r="L1507" s="17">
        <f>K1507+J1507</f>
        <v>246.94553534336424</v>
      </c>
      <c r="M1507">
        <f>(($C$3*F1507)*$J$3)/2</f>
        <v>125.13605999999987</v>
      </c>
      <c r="N1507">
        <f>(M1507/$J$3)+O1507</f>
        <v>1369.7455353433631</v>
      </c>
      <c r="O1507" s="17">
        <f>L1507+I1507</f>
        <v>995.47886867669683</v>
      </c>
      <c r="P1507" s="15">
        <f t="shared" si="280"/>
        <v>18757.904136785502</v>
      </c>
      <c r="Q1507" s="20">
        <f t="shared" si="281"/>
        <v>18757.904136785502</v>
      </c>
      <c r="R1507" s="20">
        <f t="shared" si="286"/>
        <v>10191.495121988593</v>
      </c>
      <c r="S1507" s="20">
        <f t="shared" si="287"/>
        <v>-5690.6670116613686</v>
      </c>
      <c r="T1507" s="20">
        <f t="shared" si="282"/>
        <v>5690.6670116613686</v>
      </c>
      <c r="U1507" s="20">
        <f t="shared" si="283"/>
        <v>4500.8281103272247</v>
      </c>
      <c r="V1507">
        <f>(0.5*$C$3*G1507^2)/1000</f>
        <v>180.48638703703702</v>
      </c>
      <c r="W1507">
        <f t="shared" si="284"/>
        <v>146.55494627407407</v>
      </c>
    </row>
    <row r="1508" spans="2:23" x14ac:dyDescent="0.3">
      <c r="B1508" s="7" t="s">
        <v>37</v>
      </c>
      <c r="C1508" s="7">
        <v>1500</v>
      </c>
      <c r="D1508" s="7">
        <v>23</v>
      </c>
      <c r="E1508" s="13">
        <v>50.5</v>
      </c>
      <c r="F1508" s="15">
        <f t="shared" si="285"/>
        <v>0.27777777777777779</v>
      </c>
      <c r="G1508" s="15">
        <f t="shared" si="276"/>
        <v>14.027777777777779</v>
      </c>
      <c r="H1508" s="15"/>
      <c r="I1508" s="15">
        <f t="shared" si="277"/>
        <v>534.66666666666663</v>
      </c>
      <c r="J1508" s="15">
        <f t="shared" si="278"/>
        <v>60.98659191743829</v>
      </c>
      <c r="K1508" s="21">
        <f t="shared" si="279"/>
        <v>188.82288000000003</v>
      </c>
      <c r="L1508" s="17">
        <f>K1508+J1508</f>
        <v>249.80947191743832</v>
      </c>
      <c r="M1508">
        <f>(($C$3*F1508)*$J$3)/2</f>
        <v>89.382899999999992</v>
      </c>
      <c r="N1508">
        <f>(M1508/$J$3)+O1508</f>
        <v>1051.8094719174383</v>
      </c>
      <c r="O1508" s="17">
        <f>L1508+I1508</f>
        <v>784.476138584105</v>
      </c>
      <c r="P1508" s="15">
        <f t="shared" si="280"/>
        <v>14754.549536619621</v>
      </c>
      <c r="Q1508" s="20">
        <f t="shared" si="281"/>
        <v>14754.549536619621</v>
      </c>
      <c r="R1508" s="20">
        <f t="shared" si="286"/>
        <v>10206.249671525213</v>
      </c>
      <c r="S1508" s="20">
        <f t="shared" si="287"/>
        <v>-5690.6670116613686</v>
      </c>
      <c r="T1508" s="20">
        <f t="shared" si="282"/>
        <v>5690.6670116613686</v>
      </c>
      <c r="U1508" s="20">
        <f t="shared" si="283"/>
        <v>4515.5826598638441</v>
      </c>
      <c r="V1508">
        <f>(0.5*$C$3*G1508^2)/1000</f>
        <v>189.37967592592597</v>
      </c>
      <c r="W1508">
        <f t="shared" si="284"/>
        <v>153.7762968518519</v>
      </c>
    </row>
    <row r="1509" spans="2:23" x14ac:dyDescent="0.3">
      <c r="B1509" s="7" t="s">
        <v>37</v>
      </c>
      <c r="C1509" s="7">
        <v>1501</v>
      </c>
      <c r="D1509" s="7">
        <v>24</v>
      </c>
      <c r="E1509" s="13">
        <v>51.3</v>
      </c>
      <c r="F1509" s="15">
        <f t="shared" si="285"/>
        <v>0.2222222222222224</v>
      </c>
      <c r="G1509" s="15">
        <f t="shared" si="276"/>
        <v>14.25</v>
      </c>
      <c r="H1509" s="15"/>
      <c r="I1509" s="15">
        <f t="shared" si="277"/>
        <v>427.73333333333369</v>
      </c>
      <c r="J1509" s="15">
        <f t="shared" si="278"/>
        <v>62.934145312500014</v>
      </c>
      <c r="K1509" s="21">
        <f t="shared" si="279"/>
        <v>188.82288000000003</v>
      </c>
      <c r="L1509" s="17">
        <f>K1509+J1509</f>
        <v>251.75702531250005</v>
      </c>
      <c r="M1509">
        <f>(($C$3*F1509)*$J$3)/2</f>
        <v>71.506320000000059</v>
      </c>
      <c r="N1509">
        <f>(M1509/$J$3)+O1509</f>
        <v>893.35702531250058</v>
      </c>
      <c r="O1509" s="17">
        <f>L1509+I1509</f>
        <v>679.49035864583379</v>
      </c>
      <c r="P1509" s="15">
        <f t="shared" si="280"/>
        <v>12730.337610703133</v>
      </c>
      <c r="Q1509" s="20">
        <f t="shared" si="281"/>
        <v>12730.337610703133</v>
      </c>
      <c r="R1509" s="20">
        <f t="shared" si="286"/>
        <v>10218.980009135916</v>
      </c>
      <c r="S1509" s="20">
        <f t="shared" si="287"/>
        <v>-5690.6670116613686</v>
      </c>
      <c r="T1509" s="20">
        <f t="shared" si="282"/>
        <v>5690.6670116613686</v>
      </c>
      <c r="U1509" s="20">
        <f t="shared" si="283"/>
        <v>4528.312997474547</v>
      </c>
      <c r="V1509">
        <f>(0.5*$C$3*G1509^2)/1000</f>
        <v>195.42735000000002</v>
      </c>
      <c r="W1509">
        <f t="shared" si="284"/>
        <v>158.68700820000004</v>
      </c>
    </row>
    <row r="1510" spans="2:23" x14ac:dyDescent="0.3">
      <c r="B1510" s="7" t="s">
        <v>37</v>
      </c>
      <c r="C1510" s="7">
        <v>1502</v>
      </c>
      <c r="D1510" s="7">
        <v>25</v>
      </c>
      <c r="E1510" s="13">
        <v>52.1</v>
      </c>
      <c r="F1510" s="15">
        <f t="shared" si="285"/>
        <v>0.19444444444444522</v>
      </c>
      <c r="G1510" s="15">
        <f t="shared" si="276"/>
        <v>14.472222222222221</v>
      </c>
      <c r="H1510" s="15"/>
      <c r="I1510" s="15">
        <f t="shared" si="277"/>
        <v>374.26666666666819</v>
      </c>
      <c r="J1510" s="15">
        <f t="shared" si="278"/>
        <v>64.912308584104935</v>
      </c>
      <c r="K1510" s="21">
        <f t="shared" si="279"/>
        <v>188.82288000000003</v>
      </c>
      <c r="L1510" s="17">
        <f>K1510+J1510</f>
        <v>253.73518858410495</v>
      </c>
      <c r="M1510">
        <f>(($C$3*F1510)*$J$3)/2</f>
        <v>62.568030000000249</v>
      </c>
      <c r="N1510">
        <f>(M1510/$J$3)+O1510</f>
        <v>815.13518858410725</v>
      </c>
      <c r="O1510" s="17">
        <f>L1510+I1510</f>
        <v>628.00185525077313</v>
      </c>
      <c r="P1510" s="15">
        <f t="shared" si="280"/>
        <v>11796.817590342218</v>
      </c>
      <c r="Q1510" s="20">
        <f t="shared" si="281"/>
        <v>11796.817590342218</v>
      </c>
      <c r="R1510" s="20">
        <f t="shared" si="286"/>
        <v>10230.776826726258</v>
      </c>
      <c r="S1510" s="20">
        <f t="shared" si="287"/>
        <v>-5690.6670116613686</v>
      </c>
      <c r="T1510" s="20">
        <f t="shared" si="282"/>
        <v>5690.6670116613686</v>
      </c>
      <c r="U1510" s="20">
        <f t="shared" si="283"/>
        <v>4540.1098150648895</v>
      </c>
      <c r="V1510">
        <f>(0.5*$C$3*G1510^2)/1000</f>
        <v>201.57007592592589</v>
      </c>
      <c r="W1510">
        <f t="shared" si="284"/>
        <v>163.67490165185183</v>
      </c>
    </row>
    <row r="1511" spans="2:23" x14ac:dyDescent="0.3">
      <c r="B1511" s="7" t="s">
        <v>37</v>
      </c>
      <c r="C1511" s="7">
        <v>1503</v>
      </c>
      <c r="D1511" s="7">
        <v>26</v>
      </c>
      <c r="E1511" s="13">
        <v>52.7</v>
      </c>
      <c r="F1511" s="15">
        <f t="shared" si="285"/>
        <v>0.18055555555555516</v>
      </c>
      <c r="G1511" s="15">
        <f t="shared" si="276"/>
        <v>14.638888888888889</v>
      </c>
      <c r="H1511" s="15"/>
      <c r="I1511" s="15">
        <f t="shared" si="277"/>
        <v>347.53333333333256</v>
      </c>
      <c r="J1511" s="15">
        <f t="shared" si="278"/>
        <v>66.416018769290147</v>
      </c>
      <c r="K1511" s="21">
        <f t="shared" si="279"/>
        <v>188.82288000000003</v>
      </c>
      <c r="L1511" s="17">
        <f>K1511+J1511</f>
        <v>255.23889876929019</v>
      </c>
      <c r="M1511">
        <f>(($C$3*F1511)*$J$3)/2</f>
        <v>58.098884999999868</v>
      </c>
      <c r="N1511">
        <f>(M1511/$J$3)+O1511</f>
        <v>776.53889876928906</v>
      </c>
      <c r="O1511" s="17">
        <f>L1511+I1511</f>
        <v>602.77223210262275</v>
      </c>
      <c r="P1511" s="15">
        <f t="shared" si="280"/>
        <v>11367.66665698376</v>
      </c>
      <c r="Q1511" s="20">
        <f t="shared" si="281"/>
        <v>11367.66665698376</v>
      </c>
      <c r="R1511" s="20">
        <f t="shared" si="286"/>
        <v>10242.144493383243</v>
      </c>
      <c r="S1511" s="20">
        <f t="shared" si="287"/>
        <v>-5690.6670116613686</v>
      </c>
      <c r="T1511" s="20">
        <f t="shared" si="282"/>
        <v>5690.6670116613686</v>
      </c>
      <c r="U1511" s="20">
        <f t="shared" si="283"/>
        <v>4551.477481721874</v>
      </c>
      <c r="V1511">
        <f>(0.5*$C$3*G1511^2)/1000</f>
        <v>206.23949814814816</v>
      </c>
      <c r="W1511">
        <f t="shared" si="284"/>
        <v>167.46647249629632</v>
      </c>
    </row>
    <row r="1512" spans="2:23" x14ac:dyDescent="0.3">
      <c r="B1512" s="7" t="s">
        <v>37</v>
      </c>
      <c r="C1512" s="7">
        <v>1504</v>
      </c>
      <c r="D1512" s="7">
        <v>27</v>
      </c>
      <c r="E1512" s="13">
        <v>53.4</v>
      </c>
      <c r="F1512" s="15">
        <f t="shared" si="285"/>
        <v>0.18055555555555516</v>
      </c>
      <c r="G1512" s="15">
        <f t="shared" si="276"/>
        <v>14.833333333333334</v>
      </c>
      <c r="H1512" s="15"/>
      <c r="I1512" s="15">
        <f t="shared" si="277"/>
        <v>347.53333333333256</v>
      </c>
      <c r="J1512" s="15">
        <f t="shared" si="278"/>
        <v>68.192109027777803</v>
      </c>
      <c r="K1512" s="21">
        <f t="shared" si="279"/>
        <v>188.82288000000003</v>
      </c>
      <c r="L1512" s="17">
        <f>K1512+J1512</f>
        <v>257.0149890277778</v>
      </c>
      <c r="M1512">
        <f>(($C$3*F1512)*$J$3)/2</f>
        <v>58.098884999999868</v>
      </c>
      <c r="N1512">
        <f>(M1512/$J$3)+O1512</f>
        <v>778.31498902777673</v>
      </c>
      <c r="O1512" s="17">
        <f>L1512+I1512</f>
        <v>604.54832236111042</v>
      </c>
      <c r="P1512" s="15">
        <f t="shared" si="280"/>
        <v>11545.005670578688</v>
      </c>
      <c r="Q1512" s="20">
        <f t="shared" si="281"/>
        <v>11545.005670578688</v>
      </c>
      <c r="R1512" s="20">
        <f t="shared" si="286"/>
        <v>10253.689499053822</v>
      </c>
      <c r="S1512" s="20">
        <f t="shared" si="287"/>
        <v>-5690.6670116613686</v>
      </c>
      <c r="T1512" s="20">
        <f t="shared" si="282"/>
        <v>5690.6670116613686</v>
      </c>
      <c r="U1512" s="20">
        <f t="shared" si="283"/>
        <v>4563.0224873924535</v>
      </c>
      <c r="V1512">
        <f>(0.5*$C$3*G1512^2)/1000</f>
        <v>211.75473333333335</v>
      </c>
      <c r="W1512">
        <f t="shared" si="284"/>
        <v>171.9448434666667</v>
      </c>
    </row>
    <row r="1513" spans="2:23" x14ac:dyDescent="0.3">
      <c r="B1513" s="7" t="s">
        <v>37</v>
      </c>
      <c r="C1513" s="7">
        <v>1505</v>
      </c>
      <c r="D1513" s="7">
        <v>28</v>
      </c>
      <c r="E1513" s="13">
        <v>54</v>
      </c>
      <c r="F1513" s="15">
        <f t="shared" si="285"/>
        <v>0.15277777777777798</v>
      </c>
      <c r="G1513" s="15">
        <f t="shared" si="276"/>
        <v>15</v>
      </c>
      <c r="H1513" s="15"/>
      <c r="I1513" s="15">
        <f t="shared" si="277"/>
        <v>294.06666666666706</v>
      </c>
      <c r="J1513" s="15">
        <f t="shared" si="278"/>
        <v>69.733125000000015</v>
      </c>
      <c r="K1513" s="21">
        <f t="shared" si="279"/>
        <v>188.82288000000003</v>
      </c>
      <c r="L1513" s="17">
        <f>K1513+J1513</f>
        <v>258.55600500000003</v>
      </c>
      <c r="M1513">
        <f>(($C$3*F1513)*$J$3)/2</f>
        <v>49.160595000000065</v>
      </c>
      <c r="N1513">
        <f>(M1513/$J$3)+O1513</f>
        <v>699.65600500000062</v>
      </c>
      <c r="O1513" s="17">
        <f>L1513+I1513</f>
        <v>552.62267166666709</v>
      </c>
      <c r="P1513" s="15">
        <f t="shared" si="280"/>
        <v>10494.840075000009</v>
      </c>
      <c r="Q1513" s="20">
        <f t="shared" si="281"/>
        <v>10494.840075000009</v>
      </c>
      <c r="R1513" s="20">
        <f t="shared" si="286"/>
        <v>10264.184339128822</v>
      </c>
      <c r="S1513" s="20">
        <f t="shared" si="287"/>
        <v>-5690.6670116613686</v>
      </c>
      <c r="T1513" s="20">
        <f t="shared" si="282"/>
        <v>5690.6670116613686</v>
      </c>
      <c r="U1513" s="20">
        <f t="shared" si="283"/>
        <v>4573.5173274674535</v>
      </c>
      <c r="V1513">
        <f>(0.5*$C$3*G1513^2)/1000</f>
        <v>216.54</v>
      </c>
      <c r="W1513">
        <f t="shared" si="284"/>
        <v>175.83047999999999</v>
      </c>
    </row>
    <row r="1514" spans="2:23" x14ac:dyDescent="0.3">
      <c r="B1514" s="7" t="s">
        <v>37</v>
      </c>
      <c r="C1514" s="7">
        <v>1506</v>
      </c>
      <c r="D1514" s="7">
        <v>29</v>
      </c>
      <c r="E1514" s="13">
        <v>54.5</v>
      </c>
      <c r="F1514" s="15">
        <f t="shared" si="285"/>
        <v>0.1388888888888889</v>
      </c>
      <c r="G1514" s="15">
        <f t="shared" si="276"/>
        <v>15.138888888888889</v>
      </c>
      <c r="H1514" s="15"/>
      <c r="I1514" s="15">
        <f t="shared" si="277"/>
        <v>267.33333333333331</v>
      </c>
      <c r="J1514" s="15">
        <f t="shared" si="278"/>
        <v>71.030457658179031</v>
      </c>
      <c r="K1514" s="21">
        <f t="shared" si="279"/>
        <v>188.82288000000003</v>
      </c>
      <c r="L1514" s="17">
        <f>K1514+J1514</f>
        <v>259.85333765817904</v>
      </c>
      <c r="M1514">
        <f>(($C$3*F1514)*$J$3)/2</f>
        <v>44.691449999999996</v>
      </c>
      <c r="N1514">
        <f>(M1514/$J$3)+O1514</f>
        <v>660.85333765817893</v>
      </c>
      <c r="O1514" s="17">
        <f>L1514+I1514</f>
        <v>527.1866709915123</v>
      </c>
      <c r="P1514" s="15">
        <f t="shared" si="280"/>
        <v>10004.585250658542</v>
      </c>
      <c r="Q1514" s="20">
        <f t="shared" si="281"/>
        <v>10004.585250658542</v>
      </c>
      <c r="R1514" s="20">
        <f t="shared" si="286"/>
        <v>10274.188924379481</v>
      </c>
      <c r="S1514" s="20">
        <f t="shared" si="287"/>
        <v>-5690.6670116613686</v>
      </c>
      <c r="T1514" s="20">
        <f t="shared" si="282"/>
        <v>5690.6670116613686</v>
      </c>
      <c r="U1514" s="20">
        <f t="shared" si="283"/>
        <v>4583.5219127181126</v>
      </c>
      <c r="V1514">
        <f>(0.5*$C$3*G1514^2)/1000</f>
        <v>220.56856481481483</v>
      </c>
      <c r="W1514">
        <f t="shared" si="284"/>
        <v>179.10167462962966</v>
      </c>
    </row>
    <row r="1515" spans="2:23" x14ac:dyDescent="0.3">
      <c r="B1515" s="7" t="s">
        <v>37</v>
      </c>
      <c r="C1515" s="7">
        <v>1507</v>
      </c>
      <c r="D1515" s="7">
        <v>30</v>
      </c>
      <c r="E1515" s="13">
        <v>55</v>
      </c>
      <c r="F1515" s="15">
        <f t="shared" si="285"/>
        <v>0.15277777777777798</v>
      </c>
      <c r="G1515" s="15">
        <f t="shared" si="276"/>
        <v>15.277777777777779</v>
      </c>
      <c r="H1515" s="15"/>
      <c r="I1515" s="15">
        <f t="shared" si="277"/>
        <v>294.06666666666706</v>
      </c>
      <c r="J1515" s="15">
        <f t="shared" si="278"/>
        <v>72.339747299382736</v>
      </c>
      <c r="K1515" s="21">
        <f t="shared" si="279"/>
        <v>188.82288000000003</v>
      </c>
      <c r="L1515" s="17">
        <f>K1515+J1515</f>
        <v>261.16262729938273</v>
      </c>
      <c r="M1515">
        <f>(($C$3*F1515)*$J$3)/2</f>
        <v>49.160595000000065</v>
      </c>
      <c r="N1515">
        <f>(M1515/$J$3)+O1515</f>
        <v>702.26262729938333</v>
      </c>
      <c r="O1515" s="17">
        <f>L1515+I1515</f>
        <v>555.2292939660498</v>
      </c>
      <c r="P1515" s="15">
        <f t="shared" si="280"/>
        <v>10729.012361518357</v>
      </c>
      <c r="Q1515" s="20">
        <f t="shared" si="281"/>
        <v>10729.012361518357</v>
      </c>
      <c r="R1515" s="20">
        <f t="shared" si="286"/>
        <v>10284.917936741</v>
      </c>
      <c r="S1515" s="20">
        <f t="shared" si="287"/>
        <v>-5690.6670116613686</v>
      </c>
      <c r="T1515" s="20">
        <f t="shared" si="282"/>
        <v>5690.6670116613686</v>
      </c>
      <c r="U1515" s="20">
        <f t="shared" si="283"/>
        <v>4594.2509250796311</v>
      </c>
      <c r="V1515">
        <f>(0.5*$C$3*G1515^2)/1000</f>
        <v>224.63425925925927</v>
      </c>
      <c r="W1515">
        <f t="shared" si="284"/>
        <v>182.40301851851854</v>
      </c>
    </row>
    <row r="1516" spans="2:23" x14ac:dyDescent="0.3">
      <c r="B1516" s="7" t="s">
        <v>37</v>
      </c>
      <c r="C1516" s="7">
        <v>1508</v>
      </c>
      <c r="D1516" s="7">
        <v>31</v>
      </c>
      <c r="E1516" s="13">
        <v>55.6</v>
      </c>
      <c r="F1516" s="15">
        <f t="shared" si="285"/>
        <v>0.18055555555555516</v>
      </c>
      <c r="G1516" s="15">
        <f t="shared" si="276"/>
        <v>15.444444444444445</v>
      </c>
      <c r="H1516" s="15"/>
      <c r="I1516" s="15">
        <f t="shared" si="277"/>
        <v>347.53333333333256</v>
      </c>
      <c r="J1516" s="15">
        <f t="shared" si="278"/>
        <v>73.92667808641977</v>
      </c>
      <c r="K1516" s="21">
        <f t="shared" si="279"/>
        <v>188.82288000000003</v>
      </c>
      <c r="L1516" s="17">
        <f>K1516+J1516</f>
        <v>262.74955808641982</v>
      </c>
      <c r="M1516">
        <f>(($C$3*F1516)*$J$3)/2</f>
        <v>58.098884999999868</v>
      </c>
      <c r="N1516">
        <f>(M1516/$J$3)+O1516</f>
        <v>784.04955808641864</v>
      </c>
      <c r="O1516" s="17">
        <f>L1516+I1516</f>
        <v>610.28289141975233</v>
      </c>
      <c r="P1516" s="15">
        <f t="shared" si="280"/>
        <v>12109.209841556911</v>
      </c>
      <c r="Q1516" s="20">
        <f t="shared" si="281"/>
        <v>12109.209841556911</v>
      </c>
      <c r="R1516" s="20">
        <f t="shared" si="286"/>
        <v>10297.027146582557</v>
      </c>
      <c r="S1516" s="20">
        <f t="shared" si="287"/>
        <v>-5690.6670116613686</v>
      </c>
      <c r="T1516" s="20">
        <f t="shared" si="282"/>
        <v>5690.6670116613686</v>
      </c>
      <c r="U1516" s="20">
        <f t="shared" si="283"/>
        <v>4606.3601349211885</v>
      </c>
      <c r="V1516">
        <f>(0.5*$C$3*G1516^2)/1000</f>
        <v>229.56210370370371</v>
      </c>
      <c r="W1516">
        <f t="shared" si="284"/>
        <v>186.40442820740742</v>
      </c>
    </row>
    <row r="1517" spans="2:23" x14ac:dyDescent="0.3">
      <c r="B1517" s="7" t="s">
        <v>37</v>
      </c>
      <c r="C1517" s="7">
        <v>1509</v>
      </c>
      <c r="D1517" s="7">
        <v>32</v>
      </c>
      <c r="E1517" s="13">
        <v>56.3</v>
      </c>
      <c r="F1517" s="15">
        <f t="shared" si="285"/>
        <v>0.2222222222222224</v>
      </c>
      <c r="G1517" s="15">
        <f t="shared" si="276"/>
        <v>15.638888888888889</v>
      </c>
      <c r="H1517" s="15"/>
      <c r="I1517" s="15">
        <f t="shared" si="277"/>
        <v>427.73333333333369</v>
      </c>
      <c r="J1517" s="15">
        <f t="shared" si="278"/>
        <v>75.799859047067926</v>
      </c>
      <c r="K1517" s="21">
        <f t="shared" si="279"/>
        <v>188.82288000000003</v>
      </c>
      <c r="L1517" s="17">
        <f>K1517+J1517</f>
        <v>264.62273904706797</v>
      </c>
      <c r="M1517">
        <f>(($C$3*F1517)*$J$3)/2</f>
        <v>71.506320000000059</v>
      </c>
      <c r="N1517">
        <f>(M1517/$J$3)+O1517</f>
        <v>906.22273904706844</v>
      </c>
      <c r="O1517" s="17">
        <f>L1517+I1517</f>
        <v>692.35607238040166</v>
      </c>
      <c r="P1517" s="15">
        <f t="shared" si="280"/>
        <v>14172.316724541653</v>
      </c>
      <c r="Q1517" s="20">
        <f t="shared" si="281"/>
        <v>14172.316724541653</v>
      </c>
      <c r="R1517" s="20">
        <f t="shared" si="286"/>
        <v>10311.199463307099</v>
      </c>
      <c r="S1517" s="20">
        <f t="shared" si="287"/>
        <v>-5690.6670116613686</v>
      </c>
      <c r="T1517" s="20">
        <f t="shared" si="282"/>
        <v>5690.6670116613686</v>
      </c>
      <c r="U1517" s="20">
        <f t="shared" si="283"/>
        <v>4620.5324516457304</v>
      </c>
      <c r="V1517">
        <f>(0.5*$C$3*G1517^2)/1000</f>
        <v>235.37883148148148</v>
      </c>
      <c r="W1517">
        <f t="shared" si="284"/>
        <v>191.12761116296298</v>
      </c>
    </row>
    <row r="1518" spans="2:23" x14ac:dyDescent="0.3">
      <c r="B1518" s="7" t="s">
        <v>37</v>
      </c>
      <c r="C1518" s="7">
        <v>1510</v>
      </c>
      <c r="D1518" s="7">
        <v>33</v>
      </c>
      <c r="E1518" s="13">
        <v>57.2</v>
      </c>
      <c r="F1518" s="15">
        <f t="shared" si="285"/>
        <v>0.30555555555555597</v>
      </c>
      <c r="G1518" s="15">
        <f t="shared" si="276"/>
        <v>15.888888888888889</v>
      </c>
      <c r="H1518" s="15"/>
      <c r="I1518" s="15">
        <f t="shared" si="277"/>
        <v>588.13333333333412</v>
      </c>
      <c r="J1518" s="15">
        <f t="shared" si="278"/>
        <v>78.242670679012363</v>
      </c>
      <c r="K1518" s="21">
        <f t="shared" si="279"/>
        <v>188.82288000000003</v>
      </c>
      <c r="L1518" s="17">
        <f>K1518+J1518</f>
        <v>267.0655506790124</v>
      </c>
      <c r="M1518">
        <f>(($C$3*F1518)*$J$3)/2</f>
        <v>98.321190000000129</v>
      </c>
      <c r="N1518">
        <f>(M1518/$J$3)+O1518</f>
        <v>1149.2655506790136</v>
      </c>
      <c r="O1518" s="17">
        <f>L1518+I1518</f>
        <v>855.19888401234653</v>
      </c>
      <c r="P1518" s="15">
        <f t="shared" si="280"/>
        <v>18260.552638566551</v>
      </c>
      <c r="Q1518" s="20">
        <f t="shared" si="281"/>
        <v>18260.552638566551</v>
      </c>
      <c r="R1518" s="20">
        <f t="shared" si="286"/>
        <v>10329.460015945666</v>
      </c>
      <c r="S1518" s="20">
        <f t="shared" si="287"/>
        <v>-5690.6670116613686</v>
      </c>
      <c r="T1518" s="20">
        <f t="shared" si="282"/>
        <v>5690.6670116613686</v>
      </c>
      <c r="U1518" s="20">
        <f t="shared" si="283"/>
        <v>4638.7930042842972</v>
      </c>
      <c r="V1518">
        <f>(0.5*$C$3*G1518^2)/1000</f>
        <v>242.96441481481483</v>
      </c>
      <c r="W1518">
        <f t="shared" si="284"/>
        <v>197.28710482962967</v>
      </c>
    </row>
    <row r="1519" spans="2:23" x14ac:dyDescent="0.3">
      <c r="B1519" s="7" t="s">
        <v>37</v>
      </c>
      <c r="C1519" s="7">
        <v>1511</v>
      </c>
      <c r="D1519" s="7">
        <v>34</v>
      </c>
      <c r="E1519" s="13">
        <v>58.5</v>
      </c>
      <c r="F1519" s="15">
        <f t="shared" si="285"/>
        <v>0.41666666666666663</v>
      </c>
      <c r="G1519" s="15">
        <f t="shared" si="276"/>
        <v>16.25</v>
      </c>
      <c r="H1519" s="15"/>
      <c r="I1519" s="15">
        <f t="shared" si="277"/>
        <v>801.99999999999989</v>
      </c>
      <c r="J1519" s="15">
        <f t="shared" si="278"/>
        <v>81.839570312500015</v>
      </c>
      <c r="K1519" s="21">
        <f t="shared" si="279"/>
        <v>188.82288000000003</v>
      </c>
      <c r="L1519" s="17">
        <f>K1519+J1519</f>
        <v>270.66245031250003</v>
      </c>
      <c r="M1519">
        <f>(($C$3*F1519)*$J$3)/2</f>
        <v>134.07434999999998</v>
      </c>
      <c r="N1519">
        <f>(M1519/$J$3)+O1519</f>
        <v>1473.6624503124999</v>
      </c>
      <c r="O1519" s="17">
        <f>L1519+I1519</f>
        <v>1072.6624503124999</v>
      </c>
      <c r="P1519" s="15">
        <f t="shared" si="280"/>
        <v>23947.014817578125</v>
      </c>
      <c r="Q1519" s="20">
        <f t="shared" si="281"/>
        <v>23947.014817578125</v>
      </c>
      <c r="R1519" s="20">
        <f t="shared" si="286"/>
        <v>10353.407030763245</v>
      </c>
      <c r="S1519" s="20">
        <f t="shared" si="287"/>
        <v>-5690.6670116613686</v>
      </c>
      <c r="T1519" s="20">
        <f t="shared" si="282"/>
        <v>5690.6670116613686</v>
      </c>
      <c r="U1519" s="20">
        <f t="shared" si="283"/>
        <v>4662.740019101876</v>
      </c>
      <c r="V1519">
        <f>(0.5*$C$3*G1519^2)/1000</f>
        <v>254.13374999999999</v>
      </c>
      <c r="W1519">
        <f t="shared" si="284"/>
        <v>206.356605</v>
      </c>
    </row>
    <row r="1520" spans="2:23" x14ac:dyDescent="0.3">
      <c r="B1520" s="7" t="s">
        <v>37</v>
      </c>
      <c r="C1520" s="7">
        <v>1512</v>
      </c>
      <c r="D1520" s="7">
        <v>35</v>
      </c>
      <c r="E1520" s="13">
        <v>60.2</v>
      </c>
      <c r="F1520" s="15">
        <f t="shared" si="285"/>
        <v>0.52777777777777735</v>
      </c>
      <c r="G1520" s="15">
        <f t="shared" si="276"/>
        <v>16.722222222222221</v>
      </c>
      <c r="H1520" s="15"/>
      <c r="I1520" s="15">
        <f t="shared" si="277"/>
        <v>1015.8666666666658</v>
      </c>
      <c r="J1520" s="15">
        <f t="shared" si="278"/>
        <v>86.665169521604938</v>
      </c>
      <c r="K1520" s="21">
        <f t="shared" si="279"/>
        <v>188.82288000000003</v>
      </c>
      <c r="L1520" s="17">
        <f>K1520+J1520</f>
        <v>275.48804952160498</v>
      </c>
      <c r="M1520">
        <f>(($C$3*F1520)*$J$3)/2</f>
        <v>169.82750999999985</v>
      </c>
      <c r="N1520">
        <f>(M1520/$J$3)+O1520</f>
        <v>1799.2880495216036</v>
      </c>
      <c r="O1520" s="17">
        <f>L1520+I1520</f>
        <v>1291.3547161882707</v>
      </c>
      <c r="P1520" s="15">
        <f t="shared" si="280"/>
        <v>30088.094605889037</v>
      </c>
      <c r="Q1520" s="20">
        <f t="shared" si="281"/>
        <v>30088.094605889037</v>
      </c>
      <c r="R1520" s="20">
        <f t="shared" si="286"/>
        <v>10383.495125369134</v>
      </c>
      <c r="S1520" s="20">
        <f t="shared" si="287"/>
        <v>-5690.6670116613686</v>
      </c>
      <c r="T1520" s="20">
        <f t="shared" si="282"/>
        <v>5690.6670116613686</v>
      </c>
      <c r="U1520" s="20">
        <f t="shared" si="283"/>
        <v>4692.8281137077656</v>
      </c>
      <c r="V1520">
        <f>(0.5*$C$3*G1520^2)/1000</f>
        <v>269.11852592592589</v>
      </c>
      <c r="W1520">
        <f t="shared" si="284"/>
        <v>218.52424305185184</v>
      </c>
    </row>
    <row r="1521" spans="2:23" x14ac:dyDescent="0.3">
      <c r="B1521" s="7" t="s">
        <v>37</v>
      </c>
      <c r="C1521" s="7">
        <v>1513</v>
      </c>
      <c r="D1521" s="7">
        <v>36</v>
      </c>
      <c r="E1521" s="13">
        <v>62.3</v>
      </c>
      <c r="F1521" s="15">
        <f t="shared" si="285"/>
        <v>0.625</v>
      </c>
      <c r="G1521" s="15">
        <f t="shared" si="276"/>
        <v>17.305555555555557</v>
      </c>
      <c r="H1521" s="15"/>
      <c r="I1521" s="15">
        <f t="shared" si="277"/>
        <v>1203</v>
      </c>
      <c r="J1521" s="15">
        <f t="shared" si="278"/>
        <v>92.817037287808674</v>
      </c>
      <c r="K1521" s="21">
        <f t="shared" si="279"/>
        <v>188.82288000000003</v>
      </c>
      <c r="L1521" s="17">
        <f>K1521+J1521</f>
        <v>281.63991728780871</v>
      </c>
      <c r="M1521">
        <f>(($C$3*F1521)*$J$3)/2</f>
        <v>201.111525</v>
      </c>
      <c r="N1521">
        <f>(M1521/$J$3)+O1521</f>
        <v>2086.1399172878087</v>
      </c>
      <c r="O1521" s="17">
        <f>L1521+I1521</f>
        <v>1484.6399172878087</v>
      </c>
      <c r="P1521" s="15">
        <f t="shared" si="280"/>
        <v>36101.810235286248</v>
      </c>
      <c r="Q1521" s="20">
        <f t="shared" si="281"/>
        <v>36101.810235286248</v>
      </c>
      <c r="R1521" s="20">
        <f t="shared" si="286"/>
        <v>10419.596935604421</v>
      </c>
      <c r="S1521" s="20">
        <f t="shared" si="287"/>
        <v>-5690.6670116613686</v>
      </c>
      <c r="T1521" s="20">
        <f t="shared" si="282"/>
        <v>5690.6670116613686</v>
      </c>
      <c r="U1521" s="20">
        <f t="shared" si="283"/>
        <v>4728.929923943052</v>
      </c>
      <c r="V1521">
        <f>(0.5*$C$3*G1521^2)/1000</f>
        <v>288.22172037037041</v>
      </c>
      <c r="W1521">
        <f t="shared" si="284"/>
        <v>234.03603694074079</v>
      </c>
    </row>
    <row r="1522" spans="2:23" x14ac:dyDescent="0.3">
      <c r="B1522" s="7" t="s">
        <v>37</v>
      </c>
      <c r="C1522" s="7">
        <v>1514</v>
      </c>
      <c r="D1522" s="7">
        <v>37</v>
      </c>
      <c r="E1522" s="13">
        <v>64.7</v>
      </c>
      <c r="F1522" s="15">
        <f t="shared" si="285"/>
        <v>0.6666666666666663</v>
      </c>
      <c r="G1522" s="15">
        <f t="shared" si="276"/>
        <v>17.972222222222221</v>
      </c>
      <c r="H1522" s="15"/>
      <c r="I1522" s="15">
        <f t="shared" si="277"/>
        <v>1283.1999999999994</v>
      </c>
      <c r="J1522" s="15">
        <f t="shared" si="278"/>
        <v>100.1060141396605</v>
      </c>
      <c r="K1522" s="21">
        <f t="shared" si="279"/>
        <v>188.82288000000003</v>
      </c>
      <c r="L1522" s="17">
        <f>K1522+J1522</f>
        <v>288.92889413966054</v>
      </c>
      <c r="M1522">
        <f>(($C$3*F1522)*$J$3)/2</f>
        <v>214.51895999999988</v>
      </c>
      <c r="N1522">
        <f>(M1522/$J$3)+O1522</f>
        <v>2213.7288941396596</v>
      </c>
      <c r="O1522" s="17">
        <f>L1522+I1522</f>
        <v>1572.1288941396599</v>
      </c>
      <c r="P1522" s="15">
        <f t="shared" si="280"/>
        <v>39785.627625232213</v>
      </c>
      <c r="Q1522" s="20">
        <f t="shared" si="281"/>
        <v>39785.627625232213</v>
      </c>
      <c r="R1522" s="20">
        <f t="shared" si="286"/>
        <v>10459.382563229652</v>
      </c>
      <c r="S1522" s="20">
        <f t="shared" si="287"/>
        <v>-5690.6670116613686</v>
      </c>
      <c r="T1522" s="20">
        <f t="shared" si="282"/>
        <v>5690.6670116613686</v>
      </c>
      <c r="U1522" s="20">
        <f t="shared" si="283"/>
        <v>4768.7155515682834</v>
      </c>
      <c r="V1522">
        <f>(0.5*$C$3*G1522^2)/1000</f>
        <v>310.85594259259256</v>
      </c>
      <c r="W1522">
        <f t="shared" si="284"/>
        <v>252.41502538518517</v>
      </c>
    </row>
    <row r="1523" spans="2:23" x14ac:dyDescent="0.3">
      <c r="B1523" s="7" t="s">
        <v>37</v>
      </c>
      <c r="C1523" s="7">
        <v>1515</v>
      </c>
      <c r="D1523" s="7">
        <v>38</v>
      </c>
      <c r="E1523" s="13">
        <v>67.099999999999994</v>
      </c>
      <c r="F1523" s="15">
        <f t="shared" si="285"/>
        <v>0.625</v>
      </c>
      <c r="G1523" s="15">
        <f t="shared" si="276"/>
        <v>18.638888888888889</v>
      </c>
      <c r="H1523" s="15"/>
      <c r="I1523" s="15">
        <f t="shared" si="277"/>
        <v>1203</v>
      </c>
      <c r="J1523" s="15">
        <f t="shared" si="278"/>
        <v>107.67047988040126</v>
      </c>
      <c r="K1523" s="21">
        <f t="shared" si="279"/>
        <v>188.82288000000003</v>
      </c>
      <c r="L1523" s="17">
        <f>K1523+J1523</f>
        <v>296.49335988040127</v>
      </c>
      <c r="M1523">
        <f>(($C$3*F1523)*$J$3)/2</f>
        <v>201.111525</v>
      </c>
      <c r="N1523">
        <f>(M1523/$J$3)+O1523</f>
        <v>2100.9933598804014</v>
      </c>
      <c r="O1523" s="17">
        <f>L1523+I1523</f>
        <v>1499.4933598804014</v>
      </c>
      <c r="P1523" s="15">
        <f t="shared" si="280"/>
        <v>39160.181791104151</v>
      </c>
      <c r="Q1523" s="20">
        <f t="shared" si="281"/>
        <v>39160.181791104151</v>
      </c>
      <c r="R1523" s="20">
        <f t="shared" si="286"/>
        <v>10498.542745020757</v>
      </c>
      <c r="S1523" s="20">
        <f t="shared" si="287"/>
        <v>-5690.6670116613686</v>
      </c>
      <c r="T1523" s="20">
        <f t="shared" si="282"/>
        <v>5690.6670116613686</v>
      </c>
      <c r="U1523" s="20">
        <f t="shared" si="283"/>
        <v>4807.8757333593885</v>
      </c>
      <c r="V1523">
        <f>(0.5*$C$3*G1523^2)/1000</f>
        <v>334.34563148148146</v>
      </c>
      <c r="W1523">
        <f t="shared" si="284"/>
        <v>271.48865276296294</v>
      </c>
    </row>
    <row r="1524" spans="2:23" x14ac:dyDescent="0.3">
      <c r="B1524" s="7" t="s">
        <v>37</v>
      </c>
      <c r="C1524" s="7">
        <v>1516</v>
      </c>
      <c r="D1524" s="7">
        <v>39</v>
      </c>
      <c r="E1524" s="13">
        <v>69.2</v>
      </c>
      <c r="F1524" s="15">
        <f t="shared" si="285"/>
        <v>0.50000000000000122</v>
      </c>
      <c r="G1524" s="15">
        <f t="shared" si="276"/>
        <v>19.222222222222221</v>
      </c>
      <c r="H1524" s="15"/>
      <c r="I1524" s="15">
        <f t="shared" si="277"/>
        <v>962.40000000000236</v>
      </c>
      <c r="J1524" s="15">
        <f t="shared" si="278"/>
        <v>114.51537438271608</v>
      </c>
      <c r="K1524" s="21">
        <f t="shared" si="279"/>
        <v>188.82288000000003</v>
      </c>
      <c r="L1524" s="17">
        <f>K1524+J1524</f>
        <v>303.33825438271612</v>
      </c>
      <c r="M1524">
        <f>(($C$3*F1524)*$J$3)/2</f>
        <v>160.88922000000039</v>
      </c>
      <c r="N1524">
        <f>(M1524/$J$3)+O1524</f>
        <v>1746.9382543827196</v>
      </c>
      <c r="O1524" s="17">
        <f>L1524+I1524</f>
        <v>1265.7382543827184</v>
      </c>
      <c r="P1524" s="15">
        <f t="shared" si="280"/>
        <v>33580.035334245607</v>
      </c>
      <c r="Q1524" s="20">
        <f t="shared" si="281"/>
        <v>33580.035334245607</v>
      </c>
      <c r="R1524" s="20">
        <f t="shared" si="286"/>
        <v>10532.122780355003</v>
      </c>
      <c r="S1524" s="20">
        <f t="shared" si="287"/>
        <v>-5690.6670116613686</v>
      </c>
      <c r="T1524" s="20">
        <f t="shared" si="282"/>
        <v>5690.6670116613686</v>
      </c>
      <c r="U1524" s="20">
        <f t="shared" si="283"/>
        <v>4841.4557686936341</v>
      </c>
      <c r="V1524">
        <f>(0.5*$C$3*G1524^2)/1000</f>
        <v>355.60085925925927</v>
      </c>
      <c r="W1524">
        <f t="shared" si="284"/>
        <v>288.74789771851852</v>
      </c>
    </row>
    <row r="1525" spans="2:23" x14ac:dyDescent="0.3">
      <c r="B1525" s="7" t="s">
        <v>37</v>
      </c>
      <c r="C1525" s="7">
        <v>1517</v>
      </c>
      <c r="D1525" s="7">
        <v>40</v>
      </c>
      <c r="E1525" s="13">
        <v>70.7</v>
      </c>
      <c r="F1525" s="15">
        <f t="shared" si="285"/>
        <v>0.37500000000000039</v>
      </c>
      <c r="G1525" s="15">
        <f t="shared" si="276"/>
        <v>19.638888888888889</v>
      </c>
      <c r="H1525" s="15"/>
      <c r="I1525" s="15">
        <f t="shared" si="277"/>
        <v>721.80000000000075</v>
      </c>
      <c r="J1525" s="15">
        <f t="shared" si="278"/>
        <v>119.53372015817905</v>
      </c>
      <c r="K1525" s="21">
        <f t="shared" si="279"/>
        <v>188.82288000000003</v>
      </c>
      <c r="L1525" s="17">
        <f>K1525+J1525</f>
        <v>308.35660015817905</v>
      </c>
      <c r="M1525">
        <f>(($C$3*F1525)*$J$3)/2</f>
        <v>120.66691500000012</v>
      </c>
      <c r="N1525">
        <f>(M1525/$J$3)+O1525</f>
        <v>1391.0566001581801</v>
      </c>
      <c r="O1525" s="17">
        <f>L1525+I1525</f>
        <v>1030.1566001581798</v>
      </c>
      <c r="P1525" s="15">
        <f t="shared" si="280"/>
        <v>27318.806008662039</v>
      </c>
      <c r="Q1525" s="20">
        <f t="shared" si="281"/>
        <v>27318.806008662039</v>
      </c>
      <c r="R1525" s="20">
        <f t="shared" si="286"/>
        <v>10559.441586363664</v>
      </c>
      <c r="S1525" s="20">
        <f t="shared" si="287"/>
        <v>-5690.6670116613686</v>
      </c>
      <c r="T1525" s="20">
        <f t="shared" si="282"/>
        <v>5690.6670116613686</v>
      </c>
      <c r="U1525" s="20">
        <f t="shared" si="283"/>
        <v>4868.7745747022955</v>
      </c>
      <c r="V1525">
        <f>(0.5*$C$3*G1525^2)/1000</f>
        <v>371.18416481481489</v>
      </c>
      <c r="W1525">
        <f t="shared" si="284"/>
        <v>301.40154182962971</v>
      </c>
    </row>
    <row r="1526" spans="2:23" x14ac:dyDescent="0.3">
      <c r="B1526" s="7" t="s">
        <v>37</v>
      </c>
      <c r="C1526" s="7">
        <v>1518</v>
      </c>
      <c r="D1526" s="7">
        <v>41</v>
      </c>
      <c r="E1526" s="13">
        <v>71.900000000000006</v>
      </c>
      <c r="F1526" s="15">
        <f t="shared" si="285"/>
        <v>0.27777777777777779</v>
      </c>
      <c r="G1526" s="15">
        <f t="shared" si="276"/>
        <v>19.972222222222221</v>
      </c>
      <c r="H1526" s="15"/>
      <c r="I1526" s="15">
        <f t="shared" si="277"/>
        <v>534.66666666666663</v>
      </c>
      <c r="J1526" s="15">
        <f t="shared" si="278"/>
        <v>123.62587802854939</v>
      </c>
      <c r="K1526" s="21">
        <f t="shared" si="279"/>
        <v>188.82288000000003</v>
      </c>
      <c r="L1526" s="17">
        <f>K1526+J1526</f>
        <v>312.44875802854943</v>
      </c>
      <c r="M1526">
        <f>(($C$3*F1526)*$J$3)/2</f>
        <v>89.382899999999992</v>
      </c>
      <c r="N1526">
        <f>(M1526/$J$3)+O1526</f>
        <v>1114.4487580285493</v>
      </c>
      <c r="O1526" s="17">
        <f>L1526+I1526</f>
        <v>847.11542469521601</v>
      </c>
      <c r="P1526" s="15">
        <f t="shared" si="280"/>
        <v>22258.018250625748</v>
      </c>
      <c r="Q1526" s="20">
        <f t="shared" si="281"/>
        <v>22258.018250625748</v>
      </c>
      <c r="R1526" s="20">
        <f t="shared" si="286"/>
        <v>10581.69960461429</v>
      </c>
      <c r="S1526" s="20">
        <f t="shared" si="287"/>
        <v>-5690.6670116613686</v>
      </c>
      <c r="T1526" s="20">
        <f t="shared" si="282"/>
        <v>5690.6670116613686</v>
      </c>
      <c r="U1526" s="20">
        <f t="shared" si="283"/>
        <v>4891.0325929529217</v>
      </c>
      <c r="V1526">
        <f>(0.5*$C$3*G1526^2)/1000</f>
        <v>383.89140925925926</v>
      </c>
      <c r="W1526">
        <f t="shared" si="284"/>
        <v>311.71982431851853</v>
      </c>
    </row>
    <row r="1527" spans="2:23" x14ac:dyDescent="0.3">
      <c r="B1527" s="7" t="s">
        <v>37</v>
      </c>
      <c r="C1527" s="7">
        <v>1519</v>
      </c>
      <c r="D1527" s="7">
        <v>42</v>
      </c>
      <c r="E1527" s="13">
        <v>72.7</v>
      </c>
      <c r="F1527" s="15">
        <f t="shared" si="285"/>
        <v>0.20833333333333331</v>
      </c>
      <c r="G1527" s="15">
        <f t="shared" si="276"/>
        <v>20.194444444444443</v>
      </c>
      <c r="H1527" s="15"/>
      <c r="I1527" s="15">
        <f t="shared" si="277"/>
        <v>400.99999999999994</v>
      </c>
      <c r="J1527" s="15">
        <f t="shared" si="278"/>
        <v>126.39224562114198</v>
      </c>
      <c r="K1527" s="21">
        <f t="shared" si="279"/>
        <v>188.82288000000003</v>
      </c>
      <c r="L1527" s="17">
        <f>K1527+J1527</f>
        <v>315.21512562114202</v>
      </c>
      <c r="M1527">
        <f>(($C$3*F1527)*$J$3)/2</f>
        <v>67.037174999999991</v>
      </c>
      <c r="N1527">
        <f>(M1527/$J$3)+O1527</f>
        <v>916.71512562114196</v>
      </c>
      <c r="O1527" s="17">
        <f>L1527+I1527</f>
        <v>716.21512562114196</v>
      </c>
      <c r="P1527" s="15">
        <f t="shared" si="280"/>
        <v>18512.552675738061</v>
      </c>
      <c r="Q1527" s="20">
        <f t="shared" si="281"/>
        <v>18512.552675738061</v>
      </c>
      <c r="R1527" s="20">
        <f t="shared" si="286"/>
        <v>10600.212157290029</v>
      </c>
      <c r="S1527" s="20">
        <f t="shared" si="287"/>
        <v>-5690.6670116613686</v>
      </c>
      <c r="T1527" s="20">
        <f t="shared" si="282"/>
        <v>5690.6670116613686</v>
      </c>
      <c r="U1527" s="20">
        <f t="shared" si="283"/>
        <v>4909.5451456286601</v>
      </c>
      <c r="V1527">
        <f>(0.5*$C$3*G1527^2)/1000</f>
        <v>392.48172037037023</v>
      </c>
      <c r="W1527">
        <f t="shared" si="284"/>
        <v>318.69515694074062</v>
      </c>
    </row>
    <row r="1528" spans="2:23" x14ac:dyDescent="0.3">
      <c r="B1528" s="7" t="s">
        <v>37</v>
      </c>
      <c r="C1528" s="7">
        <v>1520</v>
      </c>
      <c r="D1528" s="7">
        <v>43</v>
      </c>
      <c r="E1528" s="13">
        <v>73.400000000000006</v>
      </c>
      <c r="F1528" s="15">
        <f t="shared" si="285"/>
        <v>0.15277777777777699</v>
      </c>
      <c r="G1528" s="15">
        <f t="shared" si="276"/>
        <v>20.388888888888889</v>
      </c>
      <c r="H1528" s="15"/>
      <c r="I1528" s="15">
        <f t="shared" si="277"/>
        <v>294.06666666666513</v>
      </c>
      <c r="J1528" s="15">
        <f t="shared" si="278"/>
        <v>128.83792692901238</v>
      </c>
      <c r="K1528" s="21">
        <f t="shared" si="279"/>
        <v>188.82288000000003</v>
      </c>
      <c r="L1528" s="17">
        <f>K1528+J1528</f>
        <v>317.66080692901244</v>
      </c>
      <c r="M1528">
        <f>(($C$3*F1528)*$J$3)/2</f>
        <v>49.160594999999738</v>
      </c>
      <c r="N1528">
        <f>(M1528/$J$3)+O1528</f>
        <v>758.76080692901019</v>
      </c>
      <c r="O1528" s="17">
        <f>L1528+I1528</f>
        <v>611.72747359567757</v>
      </c>
      <c r="P1528" s="15">
        <f t="shared" si="280"/>
        <v>15470.289785719264</v>
      </c>
      <c r="Q1528" s="20">
        <f t="shared" si="281"/>
        <v>15470.289785719264</v>
      </c>
      <c r="R1528" s="20">
        <f t="shared" si="286"/>
        <v>10615.682447075747</v>
      </c>
      <c r="S1528" s="20">
        <f t="shared" si="287"/>
        <v>-5690.6670116613686</v>
      </c>
      <c r="T1528" s="20">
        <f t="shared" si="282"/>
        <v>5690.6670116613686</v>
      </c>
      <c r="U1528" s="20">
        <f t="shared" si="283"/>
        <v>4925.0154354143788</v>
      </c>
      <c r="V1528">
        <f>(0.5*$C$3*G1528^2)/1000</f>
        <v>400.07621481481488</v>
      </c>
      <c r="W1528">
        <f t="shared" si="284"/>
        <v>324.86188642962969</v>
      </c>
    </row>
    <row r="1529" spans="2:23" x14ac:dyDescent="0.3">
      <c r="B1529" s="7" t="s">
        <v>37</v>
      </c>
      <c r="C1529" s="7">
        <v>1521</v>
      </c>
      <c r="D1529" s="7">
        <v>44</v>
      </c>
      <c r="E1529" s="13">
        <v>73.8</v>
      </c>
      <c r="F1529" s="15">
        <f t="shared" si="285"/>
        <v>9.7222222222220642E-2</v>
      </c>
      <c r="G1529" s="15">
        <f t="shared" si="276"/>
        <v>20.5</v>
      </c>
      <c r="H1529" s="15"/>
      <c r="I1529" s="15">
        <f t="shared" si="277"/>
        <v>187.13333333333028</v>
      </c>
      <c r="J1529" s="15">
        <f t="shared" si="278"/>
        <v>130.24598125000003</v>
      </c>
      <c r="K1529" s="21">
        <f t="shared" si="279"/>
        <v>188.82288000000003</v>
      </c>
      <c r="L1529" s="17">
        <f>K1529+J1529</f>
        <v>319.06886125000005</v>
      </c>
      <c r="M1529">
        <f>(($C$3*F1529)*$J$3)/2</f>
        <v>31.284014999999489</v>
      </c>
      <c r="N1529">
        <f>(M1529/$J$3)+O1529</f>
        <v>599.76886124999544</v>
      </c>
      <c r="O1529" s="17">
        <f>L1529+I1529</f>
        <v>506.20219458333031</v>
      </c>
      <c r="P1529" s="15">
        <f t="shared" si="280"/>
        <v>12295.261655624907</v>
      </c>
      <c r="Q1529" s="20">
        <f t="shared" si="281"/>
        <v>12295.261655624907</v>
      </c>
      <c r="R1529" s="20">
        <f t="shared" si="286"/>
        <v>10627.977708731372</v>
      </c>
      <c r="S1529" s="20">
        <f t="shared" si="287"/>
        <v>-5690.6670116613686</v>
      </c>
      <c r="T1529" s="20">
        <f t="shared" si="282"/>
        <v>5690.6670116613686</v>
      </c>
      <c r="U1529" s="20">
        <f t="shared" si="283"/>
        <v>4937.3106970700037</v>
      </c>
      <c r="V1529">
        <f>(0.5*$C$3*G1529^2)/1000</f>
        <v>404.4486</v>
      </c>
      <c r="W1529">
        <f t="shared" si="284"/>
        <v>328.41226320000004</v>
      </c>
    </row>
    <row r="1530" spans="2:23" x14ac:dyDescent="0.3">
      <c r="B1530" s="7" t="s">
        <v>37</v>
      </c>
      <c r="C1530" s="7">
        <v>1522</v>
      </c>
      <c r="D1530" s="7">
        <v>45</v>
      </c>
      <c r="E1530" s="13">
        <v>74.099999999999994</v>
      </c>
      <c r="F1530" s="15">
        <f t="shared" si="285"/>
        <v>2.7777777777778172E-2</v>
      </c>
      <c r="G1530" s="15">
        <f t="shared" si="276"/>
        <v>20.583333333333332</v>
      </c>
      <c r="H1530" s="15"/>
      <c r="I1530" s="15">
        <f t="shared" si="277"/>
        <v>53.466666666667422</v>
      </c>
      <c r="J1530" s="15">
        <f t="shared" si="278"/>
        <v>131.30704392361113</v>
      </c>
      <c r="K1530" s="21">
        <f t="shared" si="279"/>
        <v>188.82288000000003</v>
      </c>
      <c r="L1530" s="17">
        <f>K1530+J1530</f>
        <v>320.12992392361116</v>
      </c>
      <c r="M1530">
        <f>(($C$3*F1530)*$J$3)/2</f>
        <v>8.9382900000001264</v>
      </c>
      <c r="N1530">
        <f>(M1530/$J$3)+O1530</f>
        <v>400.32992392361228</v>
      </c>
      <c r="O1530" s="17">
        <f>L1530+I1530</f>
        <v>373.59659059027859</v>
      </c>
      <c r="P1530" s="15">
        <f t="shared" si="280"/>
        <v>8240.1242674276855</v>
      </c>
      <c r="Q1530" s="20">
        <f t="shared" si="281"/>
        <v>8240.1242674276855</v>
      </c>
      <c r="R1530" s="20">
        <f t="shared" si="286"/>
        <v>10636.2178329988</v>
      </c>
      <c r="S1530" s="20">
        <f t="shared" si="287"/>
        <v>-5690.6670116613686</v>
      </c>
      <c r="T1530" s="20">
        <f t="shared" si="282"/>
        <v>5690.6670116613686</v>
      </c>
      <c r="U1530" s="20">
        <f t="shared" si="283"/>
        <v>4945.5508213374314</v>
      </c>
      <c r="V1530">
        <f>(0.5*$C$3*G1530^2)/1000</f>
        <v>407.7434833333333</v>
      </c>
      <c r="W1530">
        <f t="shared" si="284"/>
        <v>331.08770846666664</v>
      </c>
    </row>
    <row r="1531" spans="2:23" x14ac:dyDescent="0.3">
      <c r="B1531" s="7" t="s">
        <v>37</v>
      </c>
      <c r="C1531" s="7">
        <v>1523</v>
      </c>
      <c r="D1531" s="7">
        <v>46</v>
      </c>
      <c r="E1531" s="13">
        <v>74</v>
      </c>
      <c r="F1531" s="15">
        <f t="shared" si="285"/>
        <v>-6.9444444444444448E-2</v>
      </c>
      <c r="G1531" s="15">
        <f t="shared" si="276"/>
        <v>20.555555555555557</v>
      </c>
      <c r="H1531" s="15"/>
      <c r="I1531" s="15">
        <f t="shared" si="277"/>
        <v>-133.66666666666666</v>
      </c>
      <c r="J1531" s="15">
        <f t="shared" si="278"/>
        <v>130.95287808641982</v>
      </c>
      <c r="K1531" s="21">
        <f t="shared" si="279"/>
        <v>188.82288000000003</v>
      </c>
      <c r="L1531" s="17">
        <f>K1531+J1531</f>
        <v>319.77575808641984</v>
      </c>
      <c r="M1531">
        <f>(($C$3*F1531)*$J$3)/2</f>
        <v>-22.345724999999998</v>
      </c>
      <c r="N1531">
        <f>(M1531/$J$3)+O1531</f>
        <v>119.27575808641986</v>
      </c>
      <c r="O1531" s="17">
        <f>L1531+I1531</f>
        <v>186.10909141975318</v>
      </c>
      <c r="P1531" s="15">
        <f t="shared" si="280"/>
        <v>2451.7794717764082</v>
      </c>
      <c r="Q1531" s="20">
        <f t="shared" si="281"/>
        <v>2451.7794717764082</v>
      </c>
      <c r="R1531" s="20">
        <f t="shared" si="286"/>
        <v>10638.669612470576</v>
      </c>
      <c r="S1531" s="20">
        <f t="shared" si="287"/>
        <v>-5690.6670116613686</v>
      </c>
      <c r="T1531" s="20">
        <f t="shared" si="282"/>
        <v>5690.6670116613686</v>
      </c>
      <c r="U1531" s="20">
        <f t="shared" si="283"/>
        <v>4948.0026008092073</v>
      </c>
      <c r="V1531">
        <f>(0.5*$C$3*G1531^2)/1000</f>
        <v>406.64370370370375</v>
      </c>
      <c r="W1531">
        <f t="shared" si="284"/>
        <v>330.19468740740746</v>
      </c>
    </row>
    <row r="1532" spans="2:23" x14ac:dyDescent="0.3">
      <c r="B1532" s="7" t="s">
        <v>37</v>
      </c>
      <c r="C1532" s="7">
        <v>1524</v>
      </c>
      <c r="D1532" s="7">
        <v>47</v>
      </c>
      <c r="E1532" s="13">
        <v>73.599999999999994</v>
      </c>
      <c r="F1532" s="15">
        <f t="shared" si="285"/>
        <v>-0.20833333333333331</v>
      </c>
      <c r="G1532" s="15">
        <f t="shared" si="276"/>
        <v>20.444444444444443</v>
      </c>
      <c r="H1532" s="15"/>
      <c r="I1532" s="15">
        <f t="shared" si="277"/>
        <v>-400.99999999999994</v>
      </c>
      <c r="J1532" s="15">
        <f t="shared" si="278"/>
        <v>129.54099753086419</v>
      </c>
      <c r="K1532" s="21">
        <f t="shared" si="279"/>
        <v>188.82288000000003</v>
      </c>
      <c r="L1532" s="17">
        <f>K1532+J1532</f>
        <v>318.36387753086422</v>
      </c>
      <c r="M1532">
        <f>(($C$3*F1532)*$J$3)/2</f>
        <v>-67.037174999999991</v>
      </c>
      <c r="N1532">
        <f>(M1532/$J$3)+O1532</f>
        <v>-283.13612246913567</v>
      </c>
      <c r="O1532" s="17">
        <f>L1532+I1532</f>
        <v>-82.636122469135728</v>
      </c>
      <c r="P1532" s="15">
        <f t="shared" si="280"/>
        <v>-5788.5607260356619</v>
      </c>
      <c r="Q1532" s="20">
        <f t="shared" si="281"/>
        <v>-5788.5607260356619</v>
      </c>
      <c r="R1532" s="20">
        <f t="shared" si="286"/>
        <v>10638.669612470576</v>
      </c>
      <c r="S1532" s="20">
        <f t="shared" si="287"/>
        <v>-5696.4555723874046</v>
      </c>
      <c r="T1532" s="20">
        <f t="shared" si="282"/>
        <v>5696.4555723874046</v>
      </c>
      <c r="U1532" s="20">
        <f t="shared" si="283"/>
        <v>4942.2140400831713</v>
      </c>
      <c r="V1532">
        <f>(0.5*$C$3*G1532^2)/1000</f>
        <v>402.25943703703695</v>
      </c>
      <c r="W1532">
        <f t="shared" si="284"/>
        <v>326.63466287407402</v>
      </c>
    </row>
    <row r="1533" spans="2:23" x14ac:dyDescent="0.3">
      <c r="B1533" s="7" t="s">
        <v>37</v>
      </c>
      <c r="C1533" s="7">
        <v>1525</v>
      </c>
      <c r="D1533" s="7">
        <v>48</v>
      </c>
      <c r="E1533" s="13">
        <v>72.5</v>
      </c>
      <c r="F1533" s="15">
        <f t="shared" si="285"/>
        <v>-0.38888888888888851</v>
      </c>
      <c r="G1533" s="15">
        <f t="shared" si="276"/>
        <v>20.138888888888889</v>
      </c>
      <c r="H1533" s="15"/>
      <c r="I1533" s="15">
        <f t="shared" si="277"/>
        <v>-748.53333333333262</v>
      </c>
      <c r="J1533" s="15">
        <f t="shared" si="278"/>
        <v>125.69778404706793</v>
      </c>
      <c r="K1533" s="21">
        <f t="shared" si="279"/>
        <v>188.82288000000003</v>
      </c>
      <c r="L1533" s="17">
        <f>K1533+J1533</f>
        <v>314.52066404706795</v>
      </c>
      <c r="M1533">
        <f>(($C$3*F1533)*$J$3)/2</f>
        <v>-125.13605999999987</v>
      </c>
      <c r="N1533">
        <f>(M1533/$J$3)+O1533</f>
        <v>-808.27933595293098</v>
      </c>
      <c r="O1533" s="17">
        <f>L1533+I1533</f>
        <v>-434.01266928626467</v>
      </c>
      <c r="P1533" s="15">
        <f t="shared" si="280"/>
        <v>-16277.847737940971</v>
      </c>
      <c r="Q1533" s="20">
        <f t="shared" si="281"/>
        <v>-16277.847737940971</v>
      </c>
      <c r="R1533" s="20">
        <f t="shared" si="286"/>
        <v>10638.669612470576</v>
      </c>
      <c r="S1533" s="20">
        <f t="shared" si="287"/>
        <v>-5712.7334201253452</v>
      </c>
      <c r="T1533" s="20">
        <f t="shared" si="282"/>
        <v>5712.7334201253452</v>
      </c>
      <c r="U1533" s="20">
        <f t="shared" si="283"/>
        <v>4925.9361923452307</v>
      </c>
      <c r="V1533">
        <f>(0.5*$C$3*G1533^2)/1000</f>
        <v>390.32523148148147</v>
      </c>
      <c r="W1533">
        <f t="shared" si="284"/>
        <v>316.94408796296295</v>
      </c>
    </row>
    <row r="1534" spans="2:23" x14ac:dyDescent="0.3">
      <c r="B1534" s="7" t="s">
        <v>37</v>
      </c>
      <c r="C1534" s="7">
        <v>1526</v>
      </c>
      <c r="D1534" s="7">
        <v>49</v>
      </c>
      <c r="E1534" s="13">
        <v>70.8</v>
      </c>
      <c r="F1534" s="15">
        <f t="shared" si="285"/>
        <v>-0.54166666666666741</v>
      </c>
      <c r="G1534" s="15">
        <f t="shared" si="276"/>
        <v>19.666666666666668</v>
      </c>
      <c r="H1534" s="15"/>
      <c r="I1534" s="15">
        <f t="shared" si="277"/>
        <v>-1042.6000000000015</v>
      </c>
      <c r="J1534" s="15">
        <f t="shared" si="278"/>
        <v>119.87210277777781</v>
      </c>
      <c r="K1534" s="21">
        <f t="shared" si="279"/>
        <v>188.82288000000003</v>
      </c>
      <c r="L1534" s="17">
        <f>K1534+J1534</f>
        <v>308.69498277777785</v>
      </c>
      <c r="M1534">
        <f>(($C$3*F1534)*$J$3)/2</f>
        <v>-174.29665500000024</v>
      </c>
      <c r="N1534">
        <f>(M1534/$J$3)+O1534</f>
        <v>-1255.2050172222243</v>
      </c>
      <c r="O1534" s="17">
        <f>L1534+I1534</f>
        <v>-733.90501722222371</v>
      </c>
      <c r="P1534" s="15">
        <f t="shared" si="280"/>
        <v>-24685.698672037081</v>
      </c>
      <c r="Q1534" s="20">
        <f t="shared" si="281"/>
        <v>-24685.698672037081</v>
      </c>
      <c r="R1534" s="20">
        <f t="shared" si="286"/>
        <v>10638.669612470576</v>
      </c>
      <c r="S1534" s="20">
        <f t="shared" si="287"/>
        <v>-5737.419118797382</v>
      </c>
      <c r="T1534" s="20">
        <f t="shared" si="282"/>
        <v>5737.419118797382</v>
      </c>
      <c r="U1534" s="20">
        <f t="shared" si="283"/>
        <v>4901.2504936731939</v>
      </c>
      <c r="V1534">
        <f>(0.5*$C$3*G1534^2)/1000</f>
        <v>372.23493333333334</v>
      </c>
      <c r="W1534">
        <f t="shared" si="284"/>
        <v>302.25476586666667</v>
      </c>
    </row>
    <row r="1535" spans="2:23" x14ac:dyDescent="0.3">
      <c r="B1535" s="7" t="s">
        <v>37</v>
      </c>
      <c r="C1535" s="7">
        <v>1527</v>
      </c>
      <c r="D1535" s="7">
        <v>50</v>
      </c>
      <c r="E1535" s="13">
        <v>68.599999999999994</v>
      </c>
      <c r="F1535" s="15">
        <f t="shared" si="285"/>
        <v>-0.63888888888888806</v>
      </c>
      <c r="G1535" s="15">
        <f t="shared" si="276"/>
        <v>19.055555555555557</v>
      </c>
      <c r="H1535" s="15"/>
      <c r="I1535" s="15">
        <f t="shared" si="277"/>
        <v>-1229.7333333333318</v>
      </c>
      <c r="J1535" s="15">
        <f t="shared" si="278"/>
        <v>112.53816766975312</v>
      </c>
      <c r="K1535" s="21">
        <f t="shared" si="279"/>
        <v>188.82288000000003</v>
      </c>
      <c r="L1535" s="17">
        <f>K1535+J1535</f>
        <v>301.36104766975313</v>
      </c>
      <c r="M1535">
        <f>(($C$3*F1535)*$J$3)/2</f>
        <v>-205.58066999999971</v>
      </c>
      <c r="N1535">
        <f>(M1535/$J$3)+O1535</f>
        <v>-1543.2389523302445</v>
      </c>
      <c r="O1535" s="17">
        <f>L1535+I1535</f>
        <v>-928.37228566357862</v>
      </c>
      <c r="P1535" s="15">
        <f t="shared" si="280"/>
        <v>-29407.275591626327</v>
      </c>
      <c r="Q1535" s="20">
        <f t="shared" si="281"/>
        <v>-29407.275591626327</v>
      </c>
      <c r="R1535" s="20">
        <f t="shared" si="286"/>
        <v>10638.669612470576</v>
      </c>
      <c r="S1535" s="20">
        <f t="shared" si="287"/>
        <v>-5766.8263943890079</v>
      </c>
      <c r="T1535" s="20">
        <f t="shared" si="282"/>
        <v>5766.8263943890079</v>
      </c>
      <c r="U1535" s="20">
        <f t="shared" si="283"/>
        <v>4871.843218081568</v>
      </c>
      <c r="V1535">
        <f>(0.5*$C$3*G1535^2)/1000</f>
        <v>349.46110370370371</v>
      </c>
      <c r="W1535">
        <f t="shared" si="284"/>
        <v>283.76241620740745</v>
      </c>
    </row>
    <row r="1536" spans="2:23" x14ac:dyDescent="0.3">
      <c r="B1536" s="7" t="s">
        <v>37</v>
      </c>
      <c r="C1536" s="7">
        <v>1528</v>
      </c>
      <c r="D1536" s="7">
        <v>51</v>
      </c>
      <c r="E1536" s="13">
        <v>66.2</v>
      </c>
      <c r="F1536" s="15">
        <f t="shared" si="285"/>
        <v>-0.63888888888888806</v>
      </c>
      <c r="G1536" s="15">
        <f t="shared" si="276"/>
        <v>18.388888888888889</v>
      </c>
      <c r="H1536" s="15"/>
      <c r="I1536" s="15">
        <f t="shared" si="277"/>
        <v>-1229.7333333333318</v>
      </c>
      <c r="J1536" s="15">
        <f t="shared" si="278"/>
        <v>104.80152137345682</v>
      </c>
      <c r="K1536" s="21">
        <f t="shared" si="279"/>
        <v>188.82288000000003</v>
      </c>
      <c r="L1536" s="17">
        <f>K1536+J1536</f>
        <v>293.62440137345686</v>
      </c>
      <c r="M1536">
        <f>(($C$3*F1536)*$J$3)/2</f>
        <v>-205.58066999999971</v>
      </c>
      <c r="N1536">
        <f>(M1536/$J$3)+O1536</f>
        <v>-1550.9755986265409</v>
      </c>
      <c r="O1536" s="17">
        <f>L1536+I1536</f>
        <v>-936.10893195987489</v>
      </c>
      <c r="P1536" s="15">
        <f t="shared" si="280"/>
        <v>-28520.717952521391</v>
      </c>
      <c r="Q1536" s="20">
        <f t="shared" si="281"/>
        <v>-28520.717952521391</v>
      </c>
      <c r="R1536" s="20">
        <f t="shared" si="286"/>
        <v>10638.669612470576</v>
      </c>
      <c r="S1536" s="20">
        <f t="shared" si="287"/>
        <v>-5795.3471123415293</v>
      </c>
      <c r="T1536" s="20">
        <f t="shared" si="282"/>
        <v>5795.3471123415293</v>
      </c>
      <c r="U1536" s="20">
        <f t="shared" si="283"/>
        <v>4843.3225001290466</v>
      </c>
      <c r="V1536">
        <f>(0.5*$C$3*G1536^2)/1000</f>
        <v>325.43674814814818</v>
      </c>
      <c r="W1536">
        <f t="shared" si="284"/>
        <v>264.25463949629636</v>
      </c>
    </row>
    <row r="1537" spans="2:23" x14ac:dyDescent="0.3">
      <c r="B1537" s="7" t="s">
        <v>37</v>
      </c>
      <c r="C1537" s="7">
        <v>1529</v>
      </c>
      <c r="D1537" s="7">
        <v>52</v>
      </c>
      <c r="E1537" s="13">
        <v>64</v>
      </c>
      <c r="F1537" s="15">
        <f t="shared" si="285"/>
        <v>-0.55555555555555558</v>
      </c>
      <c r="G1537" s="15">
        <f t="shared" si="276"/>
        <v>17.777777777777779</v>
      </c>
      <c r="H1537" s="15"/>
      <c r="I1537" s="15">
        <f t="shared" si="277"/>
        <v>-1069.3333333333333</v>
      </c>
      <c r="J1537" s="15">
        <f t="shared" si="278"/>
        <v>97.951604938271643</v>
      </c>
      <c r="K1537" s="21">
        <f t="shared" si="279"/>
        <v>188.82288000000003</v>
      </c>
      <c r="L1537" s="17">
        <f>K1537+J1537</f>
        <v>286.77448493827166</v>
      </c>
      <c r="M1537">
        <f>(($C$3*F1537)*$J$3)/2</f>
        <v>-178.76579999999998</v>
      </c>
      <c r="N1537">
        <f>(M1537/$J$3)+O1537</f>
        <v>-1317.2255150617284</v>
      </c>
      <c r="O1537" s="17">
        <f>L1537+I1537</f>
        <v>-782.55884839506166</v>
      </c>
      <c r="P1537" s="15">
        <f t="shared" si="280"/>
        <v>-23417.342489986284</v>
      </c>
      <c r="Q1537" s="20">
        <f t="shared" si="281"/>
        <v>-23417.342489986284</v>
      </c>
      <c r="R1537" s="20">
        <f t="shared" si="286"/>
        <v>10638.669612470576</v>
      </c>
      <c r="S1537" s="20">
        <f t="shared" si="287"/>
        <v>-5818.7644548315156</v>
      </c>
      <c r="T1537" s="20">
        <f t="shared" si="282"/>
        <v>5818.7644548315156</v>
      </c>
      <c r="U1537" s="20">
        <f t="shared" si="283"/>
        <v>4819.9051576390602</v>
      </c>
      <c r="V1537">
        <f>(0.5*$C$3*G1537^2)/1000</f>
        <v>304.16592592592593</v>
      </c>
      <c r="W1537">
        <f t="shared" si="284"/>
        <v>246.98273185185187</v>
      </c>
    </row>
    <row r="1538" spans="2:23" x14ac:dyDescent="0.3">
      <c r="B1538" s="7" t="s">
        <v>37</v>
      </c>
      <c r="C1538" s="7">
        <v>1530</v>
      </c>
      <c r="D1538" s="7">
        <v>53</v>
      </c>
      <c r="E1538" s="13">
        <v>62.2</v>
      </c>
      <c r="F1538" s="15">
        <f t="shared" si="285"/>
        <v>-0.43055555555555575</v>
      </c>
      <c r="G1538" s="15">
        <f t="shared" si="276"/>
        <v>17.277777777777779</v>
      </c>
      <c r="H1538" s="15"/>
      <c r="I1538" s="15">
        <f t="shared" si="277"/>
        <v>-828.73333333333369</v>
      </c>
      <c r="J1538" s="15">
        <f t="shared" si="278"/>
        <v>92.519308410493863</v>
      </c>
      <c r="K1538" s="21">
        <f t="shared" si="279"/>
        <v>188.82288000000003</v>
      </c>
      <c r="L1538" s="17">
        <f>K1538+J1538</f>
        <v>281.34218841049392</v>
      </c>
      <c r="M1538">
        <f>(($C$3*F1538)*$J$3)/2</f>
        <v>-138.54349500000006</v>
      </c>
      <c r="N1538">
        <f>(M1538/$J$3)+O1538</f>
        <v>-961.75781158950667</v>
      </c>
      <c r="O1538" s="17">
        <f>L1538+I1538</f>
        <v>-547.39114492283977</v>
      </c>
      <c r="P1538" s="15">
        <f t="shared" si="280"/>
        <v>-16617.037744685367</v>
      </c>
      <c r="Q1538" s="20">
        <f t="shared" si="281"/>
        <v>-16617.037744685367</v>
      </c>
      <c r="R1538" s="20">
        <f t="shared" si="286"/>
        <v>10638.669612470576</v>
      </c>
      <c r="S1538" s="20">
        <f t="shared" si="287"/>
        <v>-5835.3814925762008</v>
      </c>
      <c r="T1538" s="20">
        <f t="shared" si="282"/>
        <v>5835.3814925762008</v>
      </c>
      <c r="U1538" s="20">
        <f t="shared" si="283"/>
        <v>4803.2881198943751</v>
      </c>
      <c r="V1538">
        <f>(0.5*$C$3*G1538^2)/1000</f>
        <v>287.29719259259264</v>
      </c>
      <c r="W1538">
        <f t="shared" si="284"/>
        <v>233.28532038518523</v>
      </c>
    </row>
    <row r="1539" spans="2:23" x14ac:dyDescent="0.3">
      <c r="B1539" s="7" t="s">
        <v>37</v>
      </c>
      <c r="C1539" s="7">
        <v>1531</v>
      </c>
      <c r="D1539" s="7">
        <v>54</v>
      </c>
      <c r="E1539" s="13">
        <v>60.9</v>
      </c>
      <c r="F1539" s="15">
        <f t="shared" si="285"/>
        <v>-0.27777777777777779</v>
      </c>
      <c r="G1539" s="15">
        <f t="shared" si="276"/>
        <v>16.916666666666668</v>
      </c>
      <c r="H1539" s="15"/>
      <c r="I1539" s="15">
        <f t="shared" si="277"/>
        <v>-534.66666666666663</v>
      </c>
      <c r="J1539" s="15">
        <f t="shared" si="278"/>
        <v>88.692356423611145</v>
      </c>
      <c r="K1539" s="21">
        <f t="shared" si="279"/>
        <v>188.82288000000003</v>
      </c>
      <c r="L1539" s="17">
        <f>K1539+J1539</f>
        <v>277.51523642361116</v>
      </c>
      <c r="M1539">
        <f>(($C$3*F1539)*$J$3)/2</f>
        <v>-89.382899999999992</v>
      </c>
      <c r="N1539">
        <f>(M1539/$J$3)+O1539</f>
        <v>-524.48476357638879</v>
      </c>
      <c r="O1539" s="17">
        <f>L1539+I1539</f>
        <v>-257.15143024305547</v>
      </c>
      <c r="P1539" s="15">
        <f t="shared" si="280"/>
        <v>-8872.533917167244</v>
      </c>
      <c r="Q1539" s="20">
        <f t="shared" si="281"/>
        <v>-8872.533917167244</v>
      </c>
      <c r="R1539" s="20">
        <f t="shared" si="286"/>
        <v>10638.669612470576</v>
      </c>
      <c r="S1539" s="20">
        <f t="shared" si="287"/>
        <v>-5844.2540264933677</v>
      </c>
      <c r="T1539" s="20">
        <f t="shared" si="282"/>
        <v>5844.2540264933677</v>
      </c>
      <c r="U1539" s="20">
        <f t="shared" si="283"/>
        <v>4794.4155859772081</v>
      </c>
      <c r="V1539">
        <f>(0.5*$C$3*G1539^2)/1000</f>
        <v>275.41348333333332</v>
      </c>
      <c r="W1539">
        <f t="shared" si="284"/>
        <v>223.63574846666666</v>
      </c>
    </row>
    <row r="1540" spans="2:23" x14ac:dyDescent="0.3">
      <c r="B1540" s="7" t="s">
        <v>37</v>
      </c>
      <c r="C1540" s="7">
        <v>1532</v>
      </c>
      <c r="D1540" s="7">
        <v>55</v>
      </c>
      <c r="E1540" s="13">
        <v>60.2</v>
      </c>
      <c r="F1540" s="15">
        <f t="shared" si="285"/>
        <v>-0.12499999999999981</v>
      </c>
      <c r="G1540" s="15">
        <f t="shared" si="276"/>
        <v>16.722222222222221</v>
      </c>
      <c r="H1540" s="15"/>
      <c r="I1540" s="15">
        <f t="shared" si="277"/>
        <v>-240.59999999999962</v>
      </c>
      <c r="J1540" s="15">
        <f t="shared" si="278"/>
        <v>86.665169521604938</v>
      </c>
      <c r="K1540" s="21">
        <f t="shared" si="279"/>
        <v>188.82288000000003</v>
      </c>
      <c r="L1540" s="17">
        <f>K1540+J1540</f>
        <v>275.48804952160498</v>
      </c>
      <c r="M1540">
        <f>(($C$3*F1540)*$J$3)/2</f>
        <v>-40.222304999999935</v>
      </c>
      <c r="N1540">
        <f>(M1540/$J$3)+O1540</f>
        <v>-85.411950478394459</v>
      </c>
      <c r="O1540" s="17">
        <f>L1540+I1540</f>
        <v>34.888049521605353</v>
      </c>
      <c r="P1540" s="15">
        <f t="shared" si="280"/>
        <v>-1428.2776163331516</v>
      </c>
      <c r="Q1540" s="20">
        <f t="shared" si="281"/>
        <v>-1428.2776163331516</v>
      </c>
      <c r="R1540" s="20">
        <f t="shared" si="286"/>
        <v>10638.669612470576</v>
      </c>
      <c r="S1540" s="20">
        <f t="shared" si="287"/>
        <v>-5845.6823041097005</v>
      </c>
      <c r="T1540" s="20">
        <f t="shared" si="282"/>
        <v>5845.6823041097005</v>
      </c>
      <c r="U1540" s="20">
        <f t="shared" si="283"/>
        <v>4792.9873083608754</v>
      </c>
      <c r="V1540">
        <f>(0.5*$C$3*G1540^2)/1000</f>
        <v>269.11852592592589</v>
      </c>
      <c r="W1540">
        <f t="shared" si="284"/>
        <v>218.52424305185184</v>
      </c>
    </row>
    <row r="1541" spans="2:23" x14ac:dyDescent="0.3">
      <c r="B1541" s="7" t="s">
        <v>37</v>
      </c>
      <c r="C1541" s="7">
        <v>1533</v>
      </c>
      <c r="D1541" s="7">
        <v>56</v>
      </c>
      <c r="E1541" s="13">
        <v>60</v>
      </c>
      <c r="F1541" s="15">
        <f t="shared" si="285"/>
        <v>2.7777777777777186E-2</v>
      </c>
      <c r="G1541" s="15">
        <f t="shared" si="276"/>
        <v>16.666666666666668</v>
      </c>
      <c r="H1541" s="15"/>
      <c r="I1541" s="15">
        <f t="shared" si="277"/>
        <v>53.466666666665525</v>
      </c>
      <c r="J1541" s="15">
        <f t="shared" si="278"/>
        <v>86.090277777777814</v>
      </c>
      <c r="K1541" s="21">
        <f t="shared" si="279"/>
        <v>188.82288000000003</v>
      </c>
      <c r="L1541" s="17">
        <f>K1541+J1541</f>
        <v>274.91315777777783</v>
      </c>
      <c r="M1541">
        <f>(($C$3*F1541)*$J$3)/2</f>
        <v>8.9382899999998084</v>
      </c>
      <c r="N1541">
        <f>(M1541/$J$3)+O1541</f>
        <v>355.11315777777611</v>
      </c>
      <c r="O1541" s="17">
        <f>L1541+I1541</f>
        <v>328.37982444444333</v>
      </c>
      <c r="P1541" s="15">
        <f t="shared" si="280"/>
        <v>5918.5526296296021</v>
      </c>
      <c r="Q1541" s="20">
        <f t="shared" si="281"/>
        <v>5918.5526296296021</v>
      </c>
      <c r="R1541" s="20">
        <f t="shared" si="286"/>
        <v>10644.588165100206</v>
      </c>
      <c r="S1541" s="20">
        <f t="shared" si="287"/>
        <v>-5845.6823041097005</v>
      </c>
      <c r="T1541" s="20">
        <f t="shared" si="282"/>
        <v>5845.6823041097005</v>
      </c>
      <c r="U1541" s="20">
        <f t="shared" si="283"/>
        <v>4798.9058609905051</v>
      </c>
      <c r="V1541">
        <f>(0.5*$C$3*G1541^2)/1000</f>
        <v>267.33333333333337</v>
      </c>
      <c r="W1541">
        <f t="shared" si="284"/>
        <v>217.0746666666667</v>
      </c>
    </row>
    <row r="1542" spans="2:23" x14ac:dyDescent="0.3">
      <c r="B1542" s="7" t="s">
        <v>37</v>
      </c>
      <c r="C1542" s="7">
        <v>1534</v>
      </c>
      <c r="D1542" s="7">
        <v>57</v>
      </c>
      <c r="E1542" s="13">
        <v>60.4</v>
      </c>
      <c r="F1542" s="15">
        <f t="shared" si="285"/>
        <v>0.19444444444444425</v>
      </c>
      <c r="G1542" s="15">
        <f t="shared" si="276"/>
        <v>16.777777777777779</v>
      </c>
      <c r="H1542" s="15"/>
      <c r="I1542" s="15">
        <f t="shared" si="277"/>
        <v>374.26666666666631</v>
      </c>
      <c r="J1542" s="15">
        <f t="shared" si="278"/>
        <v>87.24197438271608</v>
      </c>
      <c r="K1542" s="21">
        <f t="shared" si="279"/>
        <v>188.82288000000003</v>
      </c>
      <c r="L1542" s="17">
        <f>K1542+J1542</f>
        <v>276.06485438271613</v>
      </c>
      <c r="M1542">
        <f>(($C$3*F1542)*$J$3)/2</f>
        <v>62.568029999999936</v>
      </c>
      <c r="N1542">
        <f>(M1542/$J$3)+O1542</f>
        <v>837.46485438271566</v>
      </c>
      <c r="O1542" s="17">
        <f>L1542+I1542</f>
        <v>650.33152104938245</v>
      </c>
      <c r="P1542" s="15">
        <f t="shared" si="280"/>
        <v>14050.799223532231</v>
      </c>
      <c r="Q1542" s="20">
        <f t="shared" si="281"/>
        <v>14050.799223532231</v>
      </c>
      <c r="R1542" s="20">
        <f t="shared" si="286"/>
        <v>10658.638964323738</v>
      </c>
      <c r="S1542" s="20">
        <f t="shared" si="287"/>
        <v>-5845.6823041097005</v>
      </c>
      <c r="T1542" s="20">
        <f t="shared" si="282"/>
        <v>5845.6823041097005</v>
      </c>
      <c r="U1542" s="20">
        <f t="shared" si="283"/>
        <v>4812.9566602140376</v>
      </c>
      <c r="V1542">
        <f>(0.5*$C$3*G1542^2)/1000</f>
        <v>270.90965925925929</v>
      </c>
      <c r="W1542">
        <f t="shared" si="284"/>
        <v>219.97864331851855</v>
      </c>
    </row>
    <row r="1543" spans="2:23" x14ac:dyDescent="0.3">
      <c r="B1543" s="7" t="s">
        <v>37</v>
      </c>
      <c r="C1543" s="7">
        <v>1535</v>
      </c>
      <c r="D1543" s="7">
        <v>58</v>
      </c>
      <c r="E1543" s="13">
        <v>61.4</v>
      </c>
      <c r="F1543" s="15">
        <f t="shared" si="285"/>
        <v>0.38888888888888945</v>
      </c>
      <c r="G1543" s="15">
        <f t="shared" si="276"/>
        <v>17.055555555555557</v>
      </c>
      <c r="H1543" s="15"/>
      <c r="I1543" s="15">
        <f t="shared" si="277"/>
        <v>748.53333333333444</v>
      </c>
      <c r="J1543" s="15">
        <f t="shared" si="278"/>
        <v>90.154695447530898</v>
      </c>
      <c r="K1543" s="21">
        <f t="shared" si="279"/>
        <v>188.82288000000003</v>
      </c>
      <c r="L1543" s="17">
        <f>K1543+J1543</f>
        <v>278.97757544753091</v>
      </c>
      <c r="M1543">
        <f>(($C$3*F1543)*$J$3)/2</f>
        <v>125.13606000000017</v>
      </c>
      <c r="N1543">
        <f>(M1543/$J$3)+O1543</f>
        <v>1401.7775754475324</v>
      </c>
      <c r="O1543" s="17">
        <f>L1543+I1543</f>
        <v>1027.5109087808653</v>
      </c>
      <c r="P1543" s="15">
        <f t="shared" si="280"/>
        <v>23908.09531457736</v>
      </c>
      <c r="Q1543" s="20">
        <f t="shared" si="281"/>
        <v>23908.09531457736</v>
      </c>
      <c r="R1543" s="20">
        <f t="shared" si="286"/>
        <v>10682.547059638315</v>
      </c>
      <c r="S1543" s="20">
        <f t="shared" si="287"/>
        <v>-5845.6823041097005</v>
      </c>
      <c r="T1543" s="20">
        <f t="shared" si="282"/>
        <v>5845.6823041097005</v>
      </c>
      <c r="U1543" s="20">
        <f t="shared" si="283"/>
        <v>4836.8647555286143</v>
      </c>
      <c r="V1543">
        <f>(0.5*$C$3*G1543^2)/1000</f>
        <v>279.95443703703711</v>
      </c>
      <c r="W1543">
        <f t="shared" si="284"/>
        <v>227.32300287407415</v>
      </c>
    </row>
    <row r="1544" spans="2:23" x14ac:dyDescent="0.3">
      <c r="B1544" s="7" t="s">
        <v>37</v>
      </c>
      <c r="C1544" s="7">
        <v>1536</v>
      </c>
      <c r="D1544" s="7">
        <v>59</v>
      </c>
      <c r="E1544" s="13">
        <v>63.2</v>
      </c>
      <c r="F1544" s="15">
        <f t="shared" si="285"/>
        <v>0.5833333333333327</v>
      </c>
      <c r="G1544" s="15">
        <f t="shared" ref="G1544:G1607" si="288">E1544*1000/3600</f>
        <v>17.555555555555557</v>
      </c>
      <c r="H1544" s="15"/>
      <c r="I1544" s="15">
        <f t="shared" si="277"/>
        <v>1122.7999999999988</v>
      </c>
      <c r="J1544" s="15">
        <f t="shared" si="278"/>
        <v>95.518119753086452</v>
      </c>
      <c r="K1544" s="21">
        <f t="shared" si="279"/>
        <v>188.82288000000003</v>
      </c>
      <c r="L1544" s="17">
        <f>K1544+J1544</f>
        <v>284.34099975308646</v>
      </c>
      <c r="M1544">
        <f>(($C$3*F1544)*$J$3)/2</f>
        <v>187.70408999999978</v>
      </c>
      <c r="N1544">
        <f>(M1544/$J$3)+O1544</f>
        <v>1968.5409997530846</v>
      </c>
      <c r="O1544" s="17">
        <f>L1544+I1544</f>
        <v>1407.1409997530852</v>
      </c>
      <c r="P1544" s="15">
        <f t="shared" si="280"/>
        <v>34558.830884554154</v>
      </c>
      <c r="Q1544" s="20">
        <f t="shared" si="281"/>
        <v>34558.830884554154</v>
      </c>
      <c r="R1544" s="20">
        <f t="shared" si="286"/>
        <v>10717.105890522869</v>
      </c>
      <c r="S1544" s="20">
        <f t="shared" si="287"/>
        <v>-5845.6823041097005</v>
      </c>
      <c r="T1544" s="20">
        <f t="shared" si="282"/>
        <v>5845.6823041097005</v>
      </c>
      <c r="U1544" s="20">
        <f t="shared" si="283"/>
        <v>4871.4235864131688</v>
      </c>
      <c r="V1544">
        <f>(0.5*$C$3*G1544^2)/1000</f>
        <v>296.60930370370374</v>
      </c>
      <c r="W1544">
        <f t="shared" si="284"/>
        <v>240.84675460740746</v>
      </c>
    </row>
    <row r="1545" spans="2:23" x14ac:dyDescent="0.3">
      <c r="B1545" s="7" t="s">
        <v>37</v>
      </c>
      <c r="C1545" s="7">
        <v>1537</v>
      </c>
      <c r="D1545" s="7">
        <v>60</v>
      </c>
      <c r="E1545" s="13">
        <v>65.599999999999994</v>
      </c>
      <c r="F1545" s="15">
        <f t="shared" si="285"/>
        <v>0.72222222222222265</v>
      </c>
      <c r="G1545" s="15">
        <f t="shared" si="288"/>
        <v>18.222222222222221</v>
      </c>
      <c r="H1545" s="15"/>
      <c r="I1545" s="15">
        <f t="shared" ref="I1545:I1608" si="289">F1545*$C$3</f>
        <v>1390.1333333333341</v>
      </c>
      <c r="J1545" s="15">
        <f t="shared" ref="J1545:J1608" si="290">0.5*$G$3*$F$3*$E$3*G1545^2</f>
        <v>102.91040493827163</v>
      </c>
      <c r="K1545" s="21">
        <f t="shared" ref="K1545:K1608" si="291">$B$3*$C$3*$D$3</f>
        <v>188.82288000000003</v>
      </c>
      <c r="L1545" s="17">
        <f>K1545+J1545</f>
        <v>291.73328493827165</v>
      </c>
      <c r="M1545">
        <f>(($C$3*F1545)*$J$3)/2</f>
        <v>232.39554000000012</v>
      </c>
      <c r="N1545">
        <f>(M1545/$J$3)+O1545</f>
        <v>2376.9332849382727</v>
      </c>
      <c r="O1545" s="17">
        <f>L1545+I1545</f>
        <v>1681.8666182716058</v>
      </c>
      <c r="P1545" s="15">
        <f t="shared" ref="P1545:P1608" si="292">N1545*G1545</f>
        <v>43313.006525541852</v>
      </c>
      <c r="Q1545" s="20">
        <f t="shared" ref="Q1545:Q1608" si="293">P1545*1</f>
        <v>43313.006525541852</v>
      </c>
      <c r="R1545" s="20">
        <f t="shared" si="286"/>
        <v>10760.418897048412</v>
      </c>
      <c r="S1545" s="20">
        <f t="shared" si="287"/>
        <v>-5845.6823041097005</v>
      </c>
      <c r="T1545" s="20">
        <f t="shared" ref="T1545:T1608" si="294">S1545*-1</f>
        <v>5845.6823041097005</v>
      </c>
      <c r="U1545" s="20">
        <f t="shared" ref="U1545:U1608" si="295">R1545-T1545</f>
        <v>4914.7365929387115</v>
      </c>
      <c r="V1545">
        <f>(0.5*$C$3*G1545^2)/1000</f>
        <v>319.56432592592591</v>
      </c>
      <c r="W1545">
        <f t="shared" ref="W1545:W1608" si="296">V1545*0.812</f>
        <v>259.48623265185188</v>
      </c>
    </row>
    <row r="1546" spans="2:23" x14ac:dyDescent="0.3">
      <c r="B1546" s="7" t="s">
        <v>37</v>
      </c>
      <c r="C1546" s="7">
        <v>1538</v>
      </c>
      <c r="D1546" s="7">
        <v>61</v>
      </c>
      <c r="E1546" s="13">
        <v>68.400000000000006</v>
      </c>
      <c r="F1546" s="15">
        <f t="shared" ref="F1546:F1609" si="297">($E1547-$E1545)/2/3.6</f>
        <v>0.83333333333333326</v>
      </c>
      <c r="G1546" s="15">
        <f t="shared" si="288"/>
        <v>19</v>
      </c>
      <c r="H1546" s="15"/>
      <c r="I1546" s="15">
        <f t="shared" si="289"/>
        <v>1603.9999999999998</v>
      </c>
      <c r="J1546" s="15">
        <f t="shared" si="290"/>
        <v>111.88292500000003</v>
      </c>
      <c r="K1546" s="21">
        <f t="shared" si="291"/>
        <v>188.82288000000003</v>
      </c>
      <c r="L1546" s="17">
        <f>K1546+J1546</f>
        <v>300.70580500000005</v>
      </c>
      <c r="M1546">
        <f>(($C$3*F1546)*$J$3)/2</f>
        <v>268.14869999999996</v>
      </c>
      <c r="N1546">
        <f>(M1546/$J$3)+O1546</f>
        <v>2706.7058049999996</v>
      </c>
      <c r="O1546" s="17">
        <f>L1546+I1546</f>
        <v>1904.7058049999998</v>
      </c>
      <c r="P1546" s="15">
        <f t="shared" si="292"/>
        <v>51427.410294999994</v>
      </c>
      <c r="Q1546" s="20">
        <f t="shared" si="293"/>
        <v>51427.410294999994</v>
      </c>
      <c r="R1546" s="20">
        <f t="shared" ref="R1546:R1609" si="298">R1545+MAX(0,Q1546)/1000</f>
        <v>10811.846307343412</v>
      </c>
      <c r="S1546" s="20">
        <f t="shared" ref="S1546:S1609" si="299">S1545+MIN(0,Q1546)/1000</f>
        <v>-5845.6823041097005</v>
      </c>
      <c r="T1546" s="20">
        <f t="shared" si="294"/>
        <v>5845.6823041097005</v>
      </c>
      <c r="U1546" s="20">
        <f t="shared" si="295"/>
        <v>4966.1640032337118</v>
      </c>
      <c r="V1546">
        <f>(0.5*$C$3*G1546^2)/1000</f>
        <v>347.42639999999994</v>
      </c>
      <c r="W1546">
        <f t="shared" si="296"/>
        <v>282.1102368</v>
      </c>
    </row>
    <row r="1547" spans="2:23" x14ac:dyDescent="0.3">
      <c r="B1547" s="7" t="s">
        <v>37</v>
      </c>
      <c r="C1547" s="7">
        <v>1539</v>
      </c>
      <c r="D1547" s="7">
        <v>62</v>
      </c>
      <c r="E1547" s="13">
        <v>71.599999999999994</v>
      </c>
      <c r="F1547" s="15">
        <f t="shared" si="297"/>
        <v>0.90277777777777779</v>
      </c>
      <c r="G1547" s="15">
        <f t="shared" si="288"/>
        <v>19.888888888888889</v>
      </c>
      <c r="H1547" s="15"/>
      <c r="I1547" s="15">
        <f t="shared" si="289"/>
        <v>1737.6666666666667</v>
      </c>
      <c r="J1547" s="15">
        <f t="shared" si="290"/>
        <v>122.59638179012347</v>
      </c>
      <c r="K1547" s="21">
        <f t="shared" si="291"/>
        <v>188.82288000000003</v>
      </c>
      <c r="L1547" s="17">
        <f>K1547+J1547</f>
        <v>311.41926179012353</v>
      </c>
      <c r="M1547">
        <f>(($C$3*F1547)*$J$3)/2</f>
        <v>290.49442499999998</v>
      </c>
      <c r="N1547">
        <f>(M1547/$J$3)+O1547</f>
        <v>2917.919261790124</v>
      </c>
      <c r="O1547" s="17">
        <f>L1547+I1547</f>
        <v>2049.0859284567905</v>
      </c>
      <c r="P1547" s="15">
        <f t="shared" si="292"/>
        <v>58034.171984492466</v>
      </c>
      <c r="Q1547" s="20">
        <f t="shared" si="293"/>
        <v>58034.171984492466</v>
      </c>
      <c r="R1547" s="20">
        <f t="shared" si="298"/>
        <v>10869.880479327905</v>
      </c>
      <c r="S1547" s="20">
        <f t="shared" si="299"/>
        <v>-5845.6823041097005</v>
      </c>
      <c r="T1547" s="20">
        <f t="shared" si="294"/>
        <v>5845.6823041097005</v>
      </c>
      <c r="U1547" s="20">
        <f t="shared" si="295"/>
        <v>5024.1981752182046</v>
      </c>
      <c r="V1547">
        <f>(0.5*$C$3*G1547^2)/1000</f>
        <v>380.6945481481481</v>
      </c>
      <c r="W1547">
        <f t="shared" si="296"/>
        <v>309.12397309629625</v>
      </c>
    </row>
    <row r="1548" spans="2:23" x14ac:dyDescent="0.3">
      <c r="B1548" s="7" t="s">
        <v>37</v>
      </c>
      <c r="C1548" s="7">
        <v>1540</v>
      </c>
      <c r="D1548" s="7">
        <v>63</v>
      </c>
      <c r="E1548" s="13">
        <v>74.900000000000006</v>
      </c>
      <c r="F1548" s="15">
        <f t="shared" si="297"/>
        <v>0.94444444444444597</v>
      </c>
      <c r="G1548" s="15">
        <f t="shared" si="288"/>
        <v>20.805555555555557</v>
      </c>
      <c r="H1548" s="15"/>
      <c r="I1548" s="15">
        <f t="shared" si="289"/>
        <v>1817.8666666666695</v>
      </c>
      <c r="J1548" s="15">
        <f t="shared" si="290"/>
        <v>134.15758867669757</v>
      </c>
      <c r="K1548" s="21">
        <f t="shared" si="291"/>
        <v>188.82288000000003</v>
      </c>
      <c r="L1548" s="17">
        <f>K1548+J1548</f>
        <v>322.98046867669757</v>
      </c>
      <c r="M1548">
        <f>(($C$3*F1548)*$J$3)/2</f>
        <v>303.90186000000045</v>
      </c>
      <c r="N1548">
        <f>(M1548/$J$3)+O1548</f>
        <v>3049.7804686767017</v>
      </c>
      <c r="O1548" s="17">
        <f>L1548+I1548</f>
        <v>2140.847135343367</v>
      </c>
      <c r="P1548" s="15">
        <f t="shared" si="292"/>
        <v>63452.376973301383</v>
      </c>
      <c r="Q1548" s="20">
        <f t="shared" si="293"/>
        <v>63452.376973301383</v>
      </c>
      <c r="R1548" s="20">
        <f t="shared" si="298"/>
        <v>10933.332856301206</v>
      </c>
      <c r="S1548" s="20">
        <f t="shared" si="299"/>
        <v>-5845.6823041097005</v>
      </c>
      <c r="T1548" s="20">
        <f t="shared" si="294"/>
        <v>5845.6823041097005</v>
      </c>
      <c r="U1548" s="20">
        <f t="shared" si="295"/>
        <v>5087.6505521915051</v>
      </c>
      <c r="V1548">
        <f>(0.5*$C$3*G1548^2)/1000</f>
        <v>416.59518703703708</v>
      </c>
      <c r="W1548">
        <f t="shared" si="296"/>
        <v>338.27529187407413</v>
      </c>
    </row>
    <row r="1549" spans="2:23" x14ac:dyDescent="0.3">
      <c r="B1549" s="7" t="s">
        <v>37</v>
      </c>
      <c r="C1549" s="7">
        <v>1541</v>
      </c>
      <c r="D1549" s="7">
        <v>64</v>
      </c>
      <c r="E1549" s="13">
        <v>78.400000000000006</v>
      </c>
      <c r="F1549" s="15">
        <f t="shared" si="297"/>
        <v>0.95833333333333215</v>
      </c>
      <c r="G1549" s="15">
        <f t="shared" si="288"/>
        <v>21.777777777777779</v>
      </c>
      <c r="H1549" s="15"/>
      <c r="I1549" s="15">
        <f t="shared" si="289"/>
        <v>1844.5999999999976</v>
      </c>
      <c r="J1549" s="15">
        <f t="shared" si="290"/>
        <v>146.98862716049388</v>
      </c>
      <c r="K1549" s="21">
        <f t="shared" si="291"/>
        <v>188.82288000000003</v>
      </c>
      <c r="L1549" s="17">
        <f>K1549+J1549</f>
        <v>335.81150716049387</v>
      </c>
      <c r="M1549">
        <f>(($C$3*F1549)*$J$3)/2</f>
        <v>308.37100499999957</v>
      </c>
      <c r="N1549">
        <f>(M1549/$J$3)+O1549</f>
        <v>3102.7115071604903</v>
      </c>
      <c r="O1549" s="17">
        <f>L1549+I1549</f>
        <v>2180.4115071604915</v>
      </c>
      <c r="P1549" s="15">
        <f t="shared" si="292"/>
        <v>67570.161711495122</v>
      </c>
      <c r="Q1549" s="20">
        <f t="shared" si="293"/>
        <v>67570.161711495122</v>
      </c>
      <c r="R1549" s="20">
        <f t="shared" si="298"/>
        <v>11000.903018012701</v>
      </c>
      <c r="S1549" s="20">
        <f t="shared" si="299"/>
        <v>-5845.6823041097005</v>
      </c>
      <c r="T1549" s="20">
        <f t="shared" si="294"/>
        <v>5845.6823041097005</v>
      </c>
      <c r="U1549" s="20">
        <f t="shared" si="295"/>
        <v>5155.2207139030006</v>
      </c>
      <c r="V1549">
        <f>(0.5*$C$3*G1549^2)/1000</f>
        <v>456.43899259259263</v>
      </c>
      <c r="W1549">
        <f t="shared" si="296"/>
        <v>370.62846198518525</v>
      </c>
    </row>
    <row r="1550" spans="2:23" x14ac:dyDescent="0.3">
      <c r="B1550" s="7" t="s">
        <v>37</v>
      </c>
      <c r="C1550" s="7">
        <v>1542</v>
      </c>
      <c r="D1550" s="7">
        <v>65</v>
      </c>
      <c r="E1550" s="13">
        <v>81.8</v>
      </c>
      <c r="F1550" s="15">
        <f t="shared" si="297"/>
        <v>0.90277777777777779</v>
      </c>
      <c r="G1550" s="15">
        <f t="shared" si="288"/>
        <v>22.722222222222221</v>
      </c>
      <c r="H1550" s="15"/>
      <c r="I1550" s="15">
        <f t="shared" si="289"/>
        <v>1737.6666666666667</v>
      </c>
      <c r="J1550" s="15">
        <f t="shared" si="290"/>
        <v>160.01408618827162</v>
      </c>
      <c r="K1550" s="21">
        <f t="shared" si="291"/>
        <v>188.82288000000003</v>
      </c>
      <c r="L1550" s="17">
        <f>K1550+J1550</f>
        <v>348.83696618827162</v>
      </c>
      <c r="M1550">
        <f>(($C$3*F1550)*$J$3)/2</f>
        <v>290.49442499999998</v>
      </c>
      <c r="N1550">
        <f>(M1550/$J$3)+O1550</f>
        <v>2955.3369661882721</v>
      </c>
      <c r="O1550" s="17">
        <f>L1550+I1550</f>
        <v>2086.5036328549386</v>
      </c>
      <c r="P1550" s="15">
        <f t="shared" si="292"/>
        <v>67151.823287277963</v>
      </c>
      <c r="Q1550" s="20">
        <f t="shared" si="293"/>
        <v>67151.823287277963</v>
      </c>
      <c r="R1550" s="20">
        <f t="shared" si="298"/>
        <v>11068.05484129998</v>
      </c>
      <c r="S1550" s="20">
        <f t="shared" si="299"/>
        <v>-5845.6823041097005</v>
      </c>
      <c r="T1550" s="20">
        <f t="shared" si="294"/>
        <v>5845.6823041097005</v>
      </c>
      <c r="U1550" s="20">
        <f t="shared" si="295"/>
        <v>5222.3725371902792</v>
      </c>
      <c r="V1550">
        <f>(0.5*$C$3*G1550^2)/1000</f>
        <v>496.88652592592581</v>
      </c>
      <c r="W1550">
        <f t="shared" si="296"/>
        <v>403.47185905185177</v>
      </c>
    </row>
    <row r="1551" spans="2:23" x14ac:dyDescent="0.3">
      <c r="B1551" s="7" t="s">
        <v>37</v>
      </c>
      <c r="C1551" s="7">
        <v>1543</v>
      </c>
      <c r="D1551" s="7">
        <v>66</v>
      </c>
      <c r="E1551" s="13">
        <v>84.9</v>
      </c>
      <c r="F1551" s="15">
        <f t="shared" si="297"/>
        <v>0.7777777777777789</v>
      </c>
      <c r="G1551" s="15">
        <f t="shared" si="288"/>
        <v>23.583333333333332</v>
      </c>
      <c r="H1551" s="15"/>
      <c r="I1551" s="15">
        <f t="shared" si="289"/>
        <v>1497.0666666666689</v>
      </c>
      <c r="J1551" s="15">
        <f t="shared" si="290"/>
        <v>172.37210642361114</v>
      </c>
      <c r="K1551" s="21">
        <f t="shared" si="291"/>
        <v>188.82288000000003</v>
      </c>
      <c r="L1551" s="17">
        <f>K1551+J1551</f>
        <v>361.19498642361117</v>
      </c>
      <c r="M1551">
        <f>(($C$3*F1551)*$J$3)/2</f>
        <v>250.27212000000034</v>
      </c>
      <c r="N1551">
        <f>(M1551/$J$3)+O1551</f>
        <v>2606.7949864236143</v>
      </c>
      <c r="O1551" s="17">
        <f>L1551+I1551</f>
        <v>1858.2616530902801</v>
      </c>
      <c r="P1551" s="15">
        <f t="shared" si="292"/>
        <v>61476.915096490236</v>
      </c>
      <c r="Q1551" s="20">
        <f t="shared" si="293"/>
        <v>61476.915096490236</v>
      </c>
      <c r="R1551" s="20">
        <f t="shared" si="298"/>
        <v>11129.531756396469</v>
      </c>
      <c r="S1551" s="20">
        <f t="shared" si="299"/>
        <v>-5845.6823041097005</v>
      </c>
      <c r="T1551" s="20">
        <f t="shared" si="294"/>
        <v>5845.6823041097005</v>
      </c>
      <c r="U1551" s="20">
        <f t="shared" si="295"/>
        <v>5283.8494522867686</v>
      </c>
      <c r="V1551">
        <f>(0.5*$C$3*G1551^2)/1000</f>
        <v>535.26148333333333</v>
      </c>
      <c r="W1551">
        <f t="shared" si="296"/>
        <v>434.63232446666672</v>
      </c>
    </row>
    <row r="1552" spans="2:23" x14ac:dyDescent="0.3">
      <c r="B1552" s="7" t="s">
        <v>37</v>
      </c>
      <c r="C1552" s="7">
        <v>1544</v>
      </c>
      <c r="D1552" s="7">
        <v>67</v>
      </c>
      <c r="E1552" s="13">
        <v>87.4</v>
      </c>
      <c r="F1552" s="15">
        <f t="shared" si="297"/>
        <v>0.56944444444444364</v>
      </c>
      <c r="G1552" s="15">
        <f t="shared" si="288"/>
        <v>24.277777777777779</v>
      </c>
      <c r="H1552" s="15"/>
      <c r="I1552" s="15">
        <f t="shared" si="289"/>
        <v>1096.066666666665</v>
      </c>
      <c r="J1552" s="15">
        <f t="shared" si="290"/>
        <v>182.67304729938274</v>
      </c>
      <c r="K1552" s="21">
        <f t="shared" si="291"/>
        <v>188.82288000000003</v>
      </c>
      <c r="L1552" s="17">
        <f>K1552+J1552</f>
        <v>371.49592729938274</v>
      </c>
      <c r="M1552">
        <f>(($C$3*F1552)*$J$3)/2</f>
        <v>183.23494499999973</v>
      </c>
      <c r="N1552">
        <f>(M1552/$J$3)+O1552</f>
        <v>2015.59592729938</v>
      </c>
      <c r="O1552" s="17">
        <f>L1552+I1552</f>
        <v>1467.5625939660476</v>
      </c>
      <c r="P1552" s="15">
        <f t="shared" si="292"/>
        <v>48934.190012768282</v>
      </c>
      <c r="Q1552" s="20">
        <f t="shared" si="293"/>
        <v>48934.190012768282</v>
      </c>
      <c r="R1552" s="20">
        <f t="shared" si="298"/>
        <v>11178.465946409236</v>
      </c>
      <c r="S1552" s="20">
        <f t="shared" si="299"/>
        <v>-5845.6823041097005</v>
      </c>
      <c r="T1552" s="20">
        <f t="shared" si="294"/>
        <v>5845.6823041097005</v>
      </c>
      <c r="U1552" s="20">
        <f t="shared" si="295"/>
        <v>5332.783642299536</v>
      </c>
      <c r="V1552">
        <f>(0.5*$C$3*G1552^2)/1000</f>
        <v>567.24865925925928</v>
      </c>
      <c r="W1552">
        <f t="shared" si="296"/>
        <v>460.60591131851857</v>
      </c>
    </row>
    <row r="1553" spans="2:23" x14ac:dyDescent="0.3">
      <c r="B1553" s="7" t="s">
        <v>37</v>
      </c>
      <c r="C1553" s="7">
        <v>1545</v>
      </c>
      <c r="D1553" s="7">
        <v>68</v>
      </c>
      <c r="E1553" s="13">
        <v>89</v>
      </c>
      <c r="F1553" s="15">
        <f t="shared" si="297"/>
        <v>0.36111111111111033</v>
      </c>
      <c r="G1553" s="15">
        <f t="shared" si="288"/>
        <v>24.722222222222221</v>
      </c>
      <c r="H1553" s="15"/>
      <c r="I1553" s="15">
        <f t="shared" si="289"/>
        <v>695.06666666666513</v>
      </c>
      <c r="J1553" s="15">
        <f t="shared" si="290"/>
        <v>189.42252507716051</v>
      </c>
      <c r="K1553" s="21">
        <f t="shared" si="291"/>
        <v>188.82288000000003</v>
      </c>
      <c r="L1553" s="17">
        <f>K1553+J1553</f>
        <v>378.24540507716051</v>
      </c>
      <c r="M1553">
        <f>(($C$3*F1553)*$J$3)/2</f>
        <v>116.19776999999974</v>
      </c>
      <c r="N1553">
        <f>(M1553/$J$3)+O1553</f>
        <v>1420.8454050771581</v>
      </c>
      <c r="O1553" s="17">
        <f>L1553+I1553</f>
        <v>1073.3120717438255</v>
      </c>
      <c r="P1553" s="15">
        <f t="shared" si="292"/>
        <v>35126.45584774085</v>
      </c>
      <c r="Q1553" s="20">
        <f t="shared" si="293"/>
        <v>35126.45584774085</v>
      </c>
      <c r="R1553" s="20">
        <f t="shared" si="298"/>
        <v>11213.592402256978</v>
      </c>
      <c r="S1553" s="20">
        <f t="shared" si="299"/>
        <v>-5845.6823041097005</v>
      </c>
      <c r="T1553" s="20">
        <f t="shared" si="294"/>
        <v>5845.6823041097005</v>
      </c>
      <c r="U1553" s="20">
        <f t="shared" si="295"/>
        <v>5367.9100981472775</v>
      </c>
      <c r="V1553">
        <f>(0.5*$C$3*G1553^2)/1000</f>
        <v>588.20759259259262</v>
      </c>
      <c r="W1553">
        <f t="shared" si="296"/>
        <v>477.62456518518525</v>
      </c>
    </row>
    <row r="1554" spans="2:23" x14ac:dyDescent="0.3">
      <c r="B1554" s="7" t="s">
        <v>37</v>
      </c>
      <c r="C1554" s="7">
        <v>1546</v>
      </c>
      <c r="D1554" s="7">
        <v>69</v>
      </c>
      <c r="E1554" s="13">
        <v>90</v>
      </c>
      <c r="F1554" s="15">
        <f t="shared" si="297"/>
        <v>0.22222222222222143</v>
      </c>
      <c r="G1554" s="15">
        <f t="shared" si="288"/>
        <v>25</v>
      </c>
      <c r="H1554" s="15"/>
      <c r="I1554" s="15">
        <f t="shared" si="289"/>
        <v>427.73333333333181</v>
      </c>
      <c r="J1554" s="15">
        <f t="shared" si="290"/>
        <v>193.70312500000003</v>
      </c>
      <c r="K1554" s="21">
        <f t="shared" si="291"/>
        <v>188.82288000000003</v>
      </c>
      <c r="L1554" s="17">
        <f>K1554+J1554</f>
        <v>382.52600500000005</v>
      </c>
      <c r="M1554">
        <f>(($C$3*F1554)*$J$3)/2</f>
        <v>71.506319999999747</v>
      </c>
      <c r="N1554">
        <f>(M1554/$J$3)+O1554</f>
        <v>1024.1260049999978</v>
      </c>
      <c r="O1554" s="17">
        <f>L1554+I1554</f>
        <v>810.25933833333193</v>
      </c>
      <c r="P1554" s="15">
        <f t="shared" si="292"/>
        <v>25603.150124999946</v>
      </c>
      <c r="Q1554" s="20">
        <f t="shared" si="293"/>
        <v>25603.150124999946</v>
      </c>
      <c r="R1554" s="20">
        <f t="shared" si="298"/>
        <v>11239.195552381978</v>
      </c>
      <c r="S1554" s="20">
        <f t="shared" si="299"/>
        <v>-5845.6823041097005</v>
      </c>
      <c r="T1554" s="20">
        <f t="shared" si="294"/>
        <v>5845.6823041097005</v>
      </c>
      <c r="U1554" s="20">
        <f t="shared" si="295"/>
        <v>5393.5132482722775</v>
      </c>
      <c r="V1554">
        <f>(0.5*$C$3*G1554^2)/1000</f>
        <v>601.5</v>
      </c>
      <c r="W1554">
        <f t="shared" si="296"/>
        <v>488.41800000000001</v>
      </c>
    </row>
    <row r="1555" spans="2:23" x14ac:dyDescent="0.3">
      <c r="B1555" s="7" t="s">
        <v>37</v>
      </c>
      <c r="C1555" s="7">
        <v>1547</v>
      </c>
      <c r="D1555" s="7">
        <v>70</v>
      </c>
      <c r="E1555" s="13">
        <v>90.6</v>
      </c>
      <c r="F1555" s="15">
        <f t="shared" si="297"/>
        <v>0.1388888888888889</v>
      </c>
      <c r="G1555" s="15">
        <f t="shared" si="288"/>
        <v>25.166666666666668</v>
      </c>
      <c r="H1555" s="15"/>
      <c r="I1555" s="15">
        <f t="shared" si="289"/>
        <v>267.33333333333331</v>
      </c>
      <c r="J1555" s="15">
        <f t="shared" si="290"/>
        <v>196.29444236111118</v>
      </c>
      <c r="K1555" s="21">
        <f t="shared" si="291"/>
        <v>188.82288000000003</v>
      </c>
      <c r="L1555" s="17">
        <f>K1555+J1555</f>
        <v>385.11732236111118</v>
      </c>
      <c r="M1555">
        <f>(($C$3*F1555)*$J$3)/2</f>
        <v>44.691449999999996</v>
      </c>
      <c r="N1555">
        <f>(M1555/$J$3)+O1555</f>
        <v>786.11732236111118</v>
      </c>
      <c r="O1555" s="17">
        <f>L1555+I1555</f>
        <v>652.45065569444455</v>
      </c>
      <c r="P1555" s="15">
        <f t="shared" si="292"/>
        <v>19783.952612754631</v>
      </c>
      <c r="Q1555" s="20">
        <f t="shared" si="293"/>
        <v>19783.952612754631</v>
      </c>
      <c r="R1555" s="20">
        <f t="shared" si="298"/>
        <v>11258.979504994733</v>
      </c>
      <c r="S1555" s="20">
        <f t="shared" si="299"/>
        <v>-5845.6823041097005</v>
      </c>
      <c r="T1555" s="20">
        <f t="shared" si="294"/>
        <v>5845.6823041097005</v>
      </c>
      <c r="U1555" s="20">
        <f t="shared" si="295"/>
        <v>5413.2972008850329</v>
      </c>
      <c r="V1555">
        <f>(0.5*$C$3*G1555^2)/1000</f>
        <v>609.54673333333335</v>
      </c>
      <c r="W1555">
        <f t="shared" si="296"/>
        <v>494.9519474666667</v>
      </c>
    </row>
    <row r="1556" spans="2:23" x14ac:dyDescent="0.3">
      <c r="B1556" s="7" t="s">
        <v>37</v>
      </c>
      <c r="C1556" s="7">
        <v>1548</v>
      </c>
      <c r="D1556" s="7">
        <v>71</v>
      </c>
      <c r="E1556" s="13">
        <v>91</v>
      </c>
      <c r="F1556" s="15">
        <f t="shared" si="297"/>
        <v>0.12500000000000078</v>
      </c>
      <c r="G1556" s="15">
        <f t="shared" si="288"/>
        <v>25.277777777777779</v>
      </c>
      <c r="H1556" s="15"/>
      <c r="I1556" s="15">
        <f t="shared" si="289"/>
        <v>240.6000000000015</v>
      </c>
      <c r="J1556" s="15">
        <f t="shared" si="290"/>
        <v>198.0315528549383</v>
      </c>
      <c r="K1556" s="21">
        <f t="shared" si="291"/>
        <v>188.82288000000003</v>
      </c>
      <c r="L1556" s="17">
        <f>K1556+J1556</f>
        <v>386.8544328549383</v>
      </c>
      <c r="M1556">
        <f>(($C$3*F1556)*$J$3)/2</f>
        <v>40.222305000000247</v>
      </c>
      <c r="N1556">
        <f>(M1556/$J$3)+O1556</f>
        <v>747.75443285494055</v>
      </c>
      <c r="O1556" s="17">
        <f>L1556+I1556</f>
        <v>627.4544328549398</v>
      </c>
      <c r="P1556" s="15">
        <f t="shared" si="292"/>
        <v>18901.570386055442</v>
      </c>
      <c r="Q1556" s="20">
        <f t="shared" si="293"/>
        <v>18901.570386055442</v>
      </c>
      <c r="R1556" s="20">
        <f t="shared" si="298"/>
        <v>11277.881075380788</v>
      </c>
      <c r="S1556" s="20">
        <f t="shared" si="299"/>
        <v>-5845.6823041097005</v>
      </c>
      <c r="T1556" s="20">
        <f t="shared" si="294"/>
        <v>5845.6823041097005</v>
      </c>
      <c r="U1556" s="20">
        <f t="shared" si="295"/>
        <v>5432.1987712710879</v>
      </c>
      <c r="V1556">
        <f>(0.5*$C$3*G1556^2)/1000</f>
        <v>614.94092592592597</v>
      </c>
      <c r="W1556">
        <f t="shared" si="296"/>
        <v>499.33203185185192</v>
      </c>
    </row>
    <row r="1557" spans="2:23" x14ac:dyDescent="0.3">
      <c r="B1557" s="7" t="s">
        <v>37</v>
      </c>
      <c r="C1557" s="7">
        <v>1549</v>
      </c>
      <c r="D1557" s="7">
        <v>72</v>
      </c>
      <c r="E1557" s="13">
        <v>91.5</v>
      </c>
      <c r="F1557" s="15">
        <f t="shared" si="297"/>
        <v>0.1388888888888889</v>
      </c>
      <c r="G1557" s="15">
        <f t="shared" si="288"/>
        <v>25.416666666666668</v>
      </c>
      <c r="H1557" s="15"/>
      <c r="I1557" s="15">
        <f t="shared" si="289"/>
        <v>267.33333333333331</v>
      </c>
      <c r="J1557" s="15">
        <f t="shared" si="290"/>
        <v>200.21370225694449</v>
      </c>
      <c r="K1557" s="21">
        <f t="shared" si="291"/>
        <v>188.82288000000003</v>
      </c>
      <c r="L1557" s="17">
        <f>K1557+J1557</f>
        <v>389.03658225694448</v>
      </c>
      <c r="M1557">
        <f>(($C$3*F1557)*$J$3)/2</f>
        <v>44.691449999999996</v>
      </c>
      <c r="N1557">
        <f>(M1557/$J$3)+O1557</f>
        <v>790.03658225694437</v>
      </c>
      <c r="O1557" s="17">
        <f>L1557+I1557</f>
        <v>656.36991559027774</v>
      </c>
      <c r="P1557" s="15">
        <f t="shared" si="292"/>
        <v>20080.096465697337</v>
      </c>
      <c r="Q1557" s="20">
        <f t="shared" si="293"/>
        <v>20080.096465697337</v>
      </c>
      <c r="R1557" s="20">
        <f t="shared" si="298"/>
        <v>11297.961171846486</v>
      </c>
      <c r="S1557" s="20">
        <f t="shared" si="299"/>
        <v>-5845.6823041097005</v>
      </c>
      <c r="T1557" s="20">
        <f t="shared" si="294"/>
        <v>5845.6823041097005</v>
      </c>
      <c r="U1557" s="20">
        <f t="shared" si="295"/>
        <v>5452.2788677367853</v>
      </c>
      <c r="V1557">
        <f>(0.5*$C$3*G1557^2)/1000</f>
        <v>621.71708333333333</v>
      </c>
      <c r="W1557">
        <f t="shared" si="296"/>
        <v>504.83427166666672</v>
      </c>
    </row>
    <row r="1558" spans="2:23" x14ac:dyDescent="0.3">
      <c r="B1558" s="7" t="s">
        <v>37</v>
      </c>
      <c r="C1558" s="7">
        <v>1550</v>
      </c>
      <c r="D1558" s="7">
        <v>73</v>
      </c>
      <c r="E1558" s="13">
        <v>92</v>
      </c>
      <c r="F1558" s="15">
        <f t="shared" si="297"/>
        <v>0.16666666666666705</v>
      </c>
      <c r="G1558" s="15">
        <f t="shared" si="288"/>
        <v>25.555555555555557</v>
      </c>
      <c r="H1558" s="15"/>
      <c r="I1558" s="15">
        <f t="shared" si="289"/>
        <v>320.80000000000075</v>
      </c>
      <c r="J1558" s="15">
        <f t="shared" si="290"/>
        <v>202.40780864197538</v>
      </c>
      <c r="K1558" s="21">
        <f t="shared" si="291"/>
        <v>188.82288000000003</v>
      </c>
      <c r="L1558" s="17">
        <f>K1558+J1558</f>
        <v>391.23068864197541</v>
      </c>
      <c r="M1558">
        <f>(($C$3*F1558)*$J$3)/2</f>
        <v>53.629740000000119</v>
      </c>
      <c r="N1558">
        <f>(M1558/$J$3)+O1558</f>
        <v>872.43068864197653</v>
      </c>
      <c r="O1558" s="17">
        <f>L1558+I1558</f>
        <v>712.03068864197621</v>
      </c>
      <c r="P1558" s="15">
        <f t="shared" si="292"/>
        <v>22295.450931961623</v>
      </c>
      <c r="Q1558" s="20">
        <f t="shared" si="293"/>
        <v>22295.450931961623</v>
      </c>
      <c r="R1558" s="20">
        <f t="shared" si="298"/>
        <v>11320.256622778448</v>
      </c>
      <c r="S1558" s="20">
        <f t="shared" si="299"/>
        <v>-5845.6823041097005</v>
      </c>
      <c r="T1558" s="20">
        <f t="shared" si="294"/>
        <v>5845.6823041097005</v>
      </c>
      <c r="U1558" s="20">
        <f t="shared" si="295"/>
        <v>5474.5743186687478</v>
      </c>
      <c r="V1558">
        <f>(0.5*$C$3*G1558^2)/1000</f>
        <v>628.53037037037041</v>
      </c>
      <c r="W1558">
        <f t="shared" si="296"/>
        <v>510.36666074074083</v>
      </c>
    </row>
    <row r="1559" spans="2:23" x14ac:dyDescent="0.3">
      <c r="B1559" s="7" t="s">
        <v>37</v>
      </c>
      <c r="C1559" s="7">
        <v>1551</v>
      </c>
      <c r="D1559" s="7">
        <v>74</v>
      </c>
      <c r="E1559" s="13">
        <v>92.7</v>
      </c>
      <c r="F1559" s="15">
        <f t="shared" si="297"/>
        <v>0.19444444444444522</v>
      </c>
      <c r="G1559" s="15">
        <f t="shared" si="288"/>
        <v>25.75</v>
      </c>
      <c r="H1559" s="15"/>
      <c r="I1559" s="15">
        <f t="shared" si="289"/>
        <v>374.26666666666819</v>
      </c>
      <c r="J1559" s="15">
        <f t="shared" si="290"/>
        <v>205.49964531250004</v>
      </c>
      <c r="K1559" s="21">
        <f t="shared" si="291"/>
        <v>188.82288000000003</v>
      </c>
      <c r="L1559" s="17">
        <f>K1559+J1559</f>
        <v>394.32252531250003</v>
      </c>
      <c r="M1559">
        <f>(($C$3*F1559)*$J$3)/2</f>
        <v>62.568030000000249</v>
      </c>
      <c r="N1559">
        <f>(M1559/$J$3)+O1559</f>
        <v>955.72252531250228</v>
      </c>
      <c r="O1559" s="17">
        <f>L1559+I1559</f>
        <v>768.58919197916816</v>
      </c>
      <c r="P1559" s="15">
        <f t="shared" si="292"/>
        <v>24609.855026796933</v>
      </c>
      <c r="Q1559" s="20">
        <f t="shared" si="293"/>
        <v>24609.855026796933</v>
      </c>
      <c r="R1559" s="20">
        <f t="shared" si="298"/>
        <v>11344.866477805244</v>
      </c>
      <c r="S1559" s="20">
        <f t="shared" si="299"/>
        <v>-5845.6823041097005</v>
      </c>
      <c r="T1559" s="20">
        <f t="shared" si="294"/>
        <v>5845.6823041097005</v>
      </c>
      <c r="U1559" s="20">
        <f t="shared" si="295"/>
        <v>5499.1841736955439</v>
      </c>
      <c r="V1559">
        <f>(0.5*$C$3*G1559^2)/1000</f>
        <v>638.13135</v>
      </c>
      <c r="W1559">
        <f t="shared" si="296"/>
        <v>518.16265620000001</v>
      </c>
    </row>
    <row r="1560" spans="2:23" x14ac:dyDescent="0.3">
      <c r="B1560" s="7" t="s">
        <v>37</v>
      </c>
      <c r="C1560" s="7">
        <v>1552</v>
      </c>
      <c r="D1560" s="7">
        <v>75</v>
      </c>
      <c r="E1560" s="13">
        <v>93.4</v>
      </c>
      <c r="F1560" s="15">
        <f t="shared" si="297"/>
        <v>0.20833333333333331</v>
      </c>
      <c r="G1560" s="15">
        <f t="shared" si="288"/>
        <v>25.944444444444443</v>
      </c>
      <c r="H1560" s="15"/>
      <c r="I1560" s="15">
        <f t="shared" si="289"/>
        <v>400.99999999999994</v>
      </c>
      <c r="J1560" s="15">
        <f t="shared" si="290"/>
        <v>208.61491766975308</v>
      </c>
      <c r="K1560" s="21">
        <f t="shared" si="291"/>
        <v>188.82288000000003</v>
      </c>
      <c r="L1560" s="17">
        <f>K1560+J1560</f>
        <v>397.43779766975308</v>
      </c>
      <c r="M1560">
        <f>(($C$3*F1560)*$J$3)/2</f>
        <v>67.037174999999991</v>
      </c>
      <c r="N1560">
        <f>(M1560/$J$3)+O1560</f>
        <v>998.93779766975308</v>
      </c>
      <c r="O1560" s="17">
        <f>L1560+I1560</f>
        <v>798.43779766975308</v>
      </c>
      <c r="P1560" s="15">
        <f t="shared" si="292"/>
        <v>25916.886195098592</v>
      </c>
      <c r="Q1560" s="20">
        <f t="shared" si="293"/>
        <v>25916.886195098592</v>
      </c>
      <c r="R1560" s="20">
        <f t="shared" si="298"/>
        <v>11370.783364000343</v>
      </c>
      <c r="S1560" s="20">
        <f t="shared" si="299"/>
        <v>-5845.6823041097005</v>
      </c>
      <c r="T1560" s="20">
        <f t="shared" si="294"/>
        <v>5845.6823041097005</v>
      </c>
      <c r="U1560" s="20">
        <f t="shared" si="295"/>
        <v>5525.1010598906423</v>
      </c>
      <c r="V1560">
        <f>(0.5*$C$3*G1560^2)/1000</f>
        <v>647.80510370370359</v>
      </c>
      <c r="W1560">
        <f t="shared" si="296"/>
        <v>526.0177442074073</v>
      </c>
    </row>
    <row r="1561" spans="2:23" x14ac:dyDescent="0.3">
      <c r="B1561" s="7" t="s">
        <v>37</v>
      </c>
      <c r="C1561" s="7">
        <v>1553</v>
      </c>
      <c r="D1561" s="7">
        <v>76</v>
      </c>
      <c r="E1561" s="13">
        <v>94.2</v>
      </c>
      <c r="F1561" s="15">
        <f t="shared" si="297"/>
        <v>0.20833333333333331</v>
      </c>
      <c r="G1561" s="15">
        <f t="shared" si="288"/>
        <v>26.166666666666668</v>
      </c>
      <c r="H1561" s="15"/>
      <c r="I1561" s="15">
        <f t="shared" si="289"/>
        <v>400.99999999999994</v>
      </c>
      <c r="J1561" s="15">
        <f t="shared" si="290"/>
        <v>212.20392569444448</v>
      </c>
      <c r="K1561" s="21">
        <f t="shared" si="291"/>
        <v>188.82288000000003</v>
      </c>
      <c r="L1561" s="17">
        <f>K1561+J1561</f>
        <v>401.02680569444453</v>
      </c>
      <c r="M1561">
        <f>(($C$3*F1561)*$J$3)/2</f>
        <v>67.037174999999991</v>
      </c>
      <c r="N1561">
        <f>(M1561/$J$3)+O1561</f>
        <v>1002.5268056944444</v>
      </c>
      <c r="O1561" s="17">
        <f>L1561+I1561</f>
        <v>802.02680569444442</v>
      </c>
      <c r="P1561" s="15">
        <f t="shared" si="292"/>
        <v>26232.78474900463</v>
      </c>
      <c r="Q1561" s="20">
        <f t="shared" si="293"/>
        <v>26232.78474900463</v>
      </c>
      <c r="R1561" s="20">
        <f t="shared" si="298"/>
        <v>11397.016148749348</v>
      </c>
      <c r="S1561" s="20">
        <f t="shared" si="299"/>
        <v>-5845.6823041097005</v>
      </c>
      <c r="T1561" s="20">
        <f t="shared" si="294"/>
        <v>5845.6823041097005</v>
      </c>
      <c r="U1561" s="20">
        <f t="shared" si="295"/>
        <v>5551.3338446396474</v>
      </c>
      <c r="V1561">
        <f>(0.5*$C$3*G1561^2)/1000</f>
        <v>658.94993333333332</v>
      </c>
      <c r="W1561">
        <f t="shared" si="296"/>
        <v>535.06734586666664</v>
      </c>
    </row>
    <row r="1562" spans="2:23" x14ac:dyDescent="0.3">
      <c r="B1562" s="7" t="s">
        <v>37</v>
      </c>
      <c r="C1562" s="7">
        <v>1554</v>
      </c>
      <c r="D1562" s="7">
        <v>77</v>
      </c>
      <c r="E1562" s="13">
        <v>94.9</v>
      </c>
      <c r="F1562" s="15">
        <f t="shared" si="297"/>
        <v>0.20833333333333331</v>
      </c>
      <c r="G1562" s="15">
        <f t="shared" si="288"/>
        <v>26.361111111111111</v>
      </c>
      <c r="H1562" s="15"/>
      <c r="I1562" s="15">
        <f t="shared" si="289"/>
        <v>400.99999999999994</v>
      </c>
      <c r="J1562" s="15">
        <f t="shared" si="290"/>
        <v>215.36941738040125</v>
      </c>
      <c r="K1562" s="21">
        <f t="shared" si="291"/>
        <v>188.82288000000003</v>
      </c>
      <c r="L1562" s="17">
        <f>K1562+J1562</f>
        <v>404.19229738040127</v>
      </c>
      <c r="M1562">
        <f>(($C$3*F1562)*$J$3)/2</f>
        <v>67.037174999999991</v>
      </c>
      <c r="N1562">
        <f>(M1562/$J$3)+O1562</f>
        <v>1005.6922973804012</v>
      </c>
      <c r="O1562" s="17">
        <f>L1562+I1562</f>
        <v>805.19229738040121</v>
      </c>
      <c r="P1562" s="15">
        <f t="shared" si="292"/>
        <v>26511.166394833355</v>
      </c>
      <c r="Q1562" s="20">
        <f t="shared" si="293"/>
        <v>26511.166394833355</v>
      </c>
      <c r="R1562" s="20">
        <f t="shared" si="298"/>
        <v>11423.527315144182</v>
      </c>
      <c r="S1562" s="20">
        <f t="shared" si="299"/>
        <v>-5845.6823041097005</v>
      </c>
      <c r="T1562" s="20">
        <f t="shared" si="294"/>
        <v>5845.6823041097005</v>
      </c>
      <c r="U1562" s="20">
        <f t="shared" si="295"/>
        <v>5577.8450110344811</v>
      </c>
      <c r="V1562">
        <f>(0.5*$C$3*G1562^2)/1000</f>
        <v>668.77963148148137</v>
      </c>
      <c r="W1562">
        <f t="shared" si="296"/>
        <v>543.04906076296288</v>
      </c>
    </row>
    <row r="1563" spans="2:23" x14ac:dyDescent="0.3">
      <c r="B1563" s="7" t="s">
        <v>37</v>
      </c>
      <c r="C1563" s="7">
        <v>1555</v>
      </c>
      <c r="D1563" s="7">
        <v>78</v>
      </c>
      <c r="E1563" s="13">
        <v>95.7</v>
      </c>
      <c r="F1563" s="15">
        <f t="shared" si="297"/>
        <v>0.23611111111110952</v>
      </c>
      <c r="G1563" s="15">
        <f t="shared" si="288"/>
        <v>26.583333333333332</v>
      </c>
      <c r="H1563" s="15"/>
      <c r="I1563" s="15">
        <f t="shared" si="289"/>
        <v>454.46666666666357</v>
      </c>
      <c r="J1563" s="15">
        <f t="shared" si="290"/>
        <v>219.01581892361114</v>
      </c>
      <c r="K1563" s="21">
        <f t="shared" si="291"/>
        <v>188.82288000000003</v>
      </c>
      <c r="L1563" s="17">
        <f>K1563+J1563</f>
        <v>407.83869892361116</v>
      </c>
      <c r="M1563">
        <f>(($C$3*F1563)*$J$3)/2</f>
        <v>75.975464999999474</v>
      </c>
      <c r="N1563">
        <f>(M1563/$J$3)+O1563</f>
        <v>1089.5386989236065</v>
      </c>
      <c r="O1563" s="17">
        <f>L1563+I1563</f>
        <v>862.30536559027473</v>
      </c>
      <c r="P1563" s="15">
        <f t="shared" si="292"/>
        <v>28963.570413052537</v>
      </c>
      <c r="Q1563" s="20">
        <f t="shared" si="293"/>
        <v>28963.570413052537</v>
      </c>
      <c r="R1563" s="20">
        <f t="shared" si="298"/>
        <v>11452.490885557234</v>
      </c>
      <c r="S1563" s="20">
        <f t="shared" si="299"/>
        <v>-5845.6823041097005</v>
      </c>
      <c r="T1563" s="20">
        <f t="shared" si="294"/>
        <v>5845.6823041097005</v>
      </c>
      <c r="U1563" s="20">
        <f t="shared" si="295"/>
        <v>5606.8085814475335</v>
      </c>
      <c r="V1563">
        <f>(0.5*$C$3*G1563^2)/1000</f>
        <v>680.1026833333334</v>
      </c>
      <c r="W1563">
        <f t="shared" si="296"/>
        <v>552.24337886666672</v>
      </c>
    </row>
    <row r="1564" spans="2:23" x14ac:dyDescent="0.3">
      <c r="B1564" s="7" t="s">
        <v>37</v>
      </c>
      <c r="C1564" s="7">
        <v>1556</v>
      </c>
      <c r="D1564" s="7">
        <v>79</v>
      </c>
      <c r="E1564" s="13">
        <v>96.6</v>
      </c>
      <c r="F1564" s="15">
        <f t="shared" si="297"/>
        <v>0.27777777777777779</v>
      </c>
      <c r="G1564" s="15">
        <f t="shared" si="288"/>
        <v>26.833333333333332</v>
      </c>
      <c r="H1564" s="15"/>
      <c r="I1564" s="15">
        <f t="shared" si="289"/>
        <v>534.66666666666663</v>
      </c>
      <c r="J1564" s="15">
        <f t="shared" si="290"/>
        <v>223.15460902777781</v>
      </c>
      <c r="K1564" s="21">
        <f t="shared" si="291"/>
        <v>188.82288000000003</v>
      </c>
      <c r="L1564" s="17">
        <f>K1564+J1564</f>
        <v>411.97748902777784</v>
      </c>
      <c r="M1564">
        <f>(($C$3*F1564)*$J$3)/2</f>
        <v>89.382899999999992</v>
      </c>
      <c r="N1564">
        <f>(M1564/$J$3)+O1564</f>
        <v>1213.9774890277777</v>
      </c>
      <c r="O1564" s="17">
        <f>L1564+I1564</f>
        <v>946.64415569444441</v>
      </c>
      <c r="P1564" s="15">
        <f t="shared" si="292"/>
        <v>32575.062622245365</v>
      </c>
      <c r="Q1564" s="20">
        <f t="shared" si="293"/>
        <v>32575.062622245365</v>
      </c>
      <c r="R1564" s="20">
        <f t="shared" si="298"/>
        <v>11485.065948179479</v>
      </c>
      <c r="S1564" s="20">
        <f t="shared" si="299"/>
        <v>-5845.6823041097005</v>
      </c>
      <c r="T1564" s="20">
        <f t="shared" si="294"/>
        <v>5845.6823041097005</v>
      </c>
      <c r="U1564" s="20">
        <f t="shared" si="295"/>
        <v>5639.3836440697787</v>
      </c>
      <c r="V1564">
        <f>(0.5*$C$3*G1564^2)/1000</f>
        <v>692.95473333333325</v>
      </c>
      <c r="W1564">
        <f t="shared" si="296"/>
        <v>562.67924346666666</v>
      </c>
    </row>
    <row r="1565" spans="2:23" x14ac:dyDescent="0.3">
      <c r="B1565" s="7" t="s">
        <v>37</v>
      </c>
      <c r="C1565" s="7">
        <v>1557</v>
      </c>
      <c r="D1565" s="7">
        <v>80</v>
      </c>
      <c r="E1565" s="13">
        <v>97.7</v>
      </c>
      <c r="F1565" s="15">
        <f t="shared" si="297"/>
        <v>0.31944444444444603</v>
      </c>
      <c r="G1565" s="15">
        <f t="shared" si="288"/>
        <v>27.138888888888889</v>
      </c>
      <c r="H1565" s="15"/>
      <c r="I1565" s="15">
        <f t="shared" si="289"/>
        <v>614.86666666666974</v>
      </c>
      <c r="J1565" s="15">
        <f t="shared" si="290"/>
        <v>228.26574099151239</v>
      </c>
      <c r="K1565" s="21">
        <f t="shared" si="291"/>
        <v>188.82288000000003</v>
      </c>
      <c r="L1565" s="17">
        <f>K1565+J1565</f>
        <v>417.08862099151241</v>
      </c>
      <c r="M1565">
        <f>(($C$3*F1565)*$J$3)/2</f>
        <v>102.79033500000051</v>
      </c>
      <c r="N1565">
        <f>(M1565/$J$3)+O1565</f>
        <v>1339.3886209915172</v>
      </c>
      <c r="O1565" s="17">
        <f>L1565+I1565</f>
        <v>1031.9552876581822</v>
      </c>
      <c r="P1565" s="15">
        <f t="shared" si="292"/>
        <v>36349.518964130897</v>
      </c>
      <c r="Q1565" s="20">
        <f t="shared" si="293"/>
        <v>36349.518964130897</v>
      </c>
      <c r="R1565" s="20">
        <f t="shared" si="298"/>
        <v>11521.41546714361</v>
      </c>
      <c r="S1565" s="20">
        <f t="shared" si="299"/>
        <v>-5845.6823041097005</v>
      </c>
      <c r="T1565" s="20">
        <f t="shared" si="294"/>
        <v>5845.6823041097005</v>
      </c>
      <c r="U1565" s="20">
        <f t="shared" si="295"/>
        <v>5675.7331630339095</v>
      </c>
      <c r="V1565">
        <f>(0.5*$C$3*G1565^2)/1000</f>
        <v>708.82616481481477</v>
      </c>
      <c r="W1565">
        <f t="shared" si="296"/>
        <v>575.56684582962964</v>
      </c>
    </row>
    <row r="1566" spans="2:23" x14ac:dyDescent="0.3">
      <c r="B1566" s="7" t="s">
        <v>37</v>
      </c>
      <c r="C1566" s="7">
        <v>1558</v>
      </c>
      <c r="D1566" s="7">
        <v>81</v>
      </c>
      <c r="E1566" s="13">
        <v>98.9</v>
      </c>
      <c r="F1566" s="15">
        <f t="shared" si="297"/>
        <v>0.37500000000000039</v>
      </c>
      <c r="G1566" s="15">
        <f t="shared" si="288"/>
        <v>27.472222222222221</v>
      </c>
      <c r="H1566" s="15"/>
      <c r="I1566" s="15">
        <f t="shared" si="289"/>
        <v>721.80000000000075</v>
      </c>
      <c r="J1566" s="15">
        <f t="shared" si="290"/>
        <v>233.90752386188274</v>
      </c>
      <c r="K1566" s="21">
        <f t="shared" si="291"/>
        <v>188.82288000000003</v>
      </c>
      <c r="L1566" s="17">
        <f>K1566+J1566</f>
        <v>422.73040386188279</v>
      </c>
      <c r="M1566">
        <f>(($C$3*F1566)*$J$3)/2</f>
        <v>120.66691500000012</v>
      </c>
      <c r="N1566">
        <f>(M1566/$J$3)+O1566</f>
        <v>1505.4304038618839</v>
      </c>
      <c r="O1566" s="17">
        <f>L1566+I1566</f>
        <v>1144.5304038618835</v>
      </c>
      <c r="P1566" s="15">
        <f t="shared" si="292"/>
        <v>41357.518594983419</v>
      </c>
      <c r="Q1566" s="20">
        <f t="shared" si="293"/>
        <v>41357.518594983419</v>
      </c>
      <c r="R1566" s="20">
        <f t="shared" si="298"/>
        <v>11562.772985738593</v>
      </c>
      <c r="S1566" s="20">
        <f t="shared" si="299"/>
        <v>-5845.6823041097005</v>
      </c>
      <c r="T1566" s="20">
        <f t="shared" si="294"/>
        <v>5845.6823041097005</v>
      </c>
      <c r="U1566" s="20">
        <f t="shared" si="295"/>
        <v>5717.0906816288925</v>
      </c>
      <c r="V1566">
        <f>(0.5*$C$3*G1566^2)/1000</f>
        <v>726.3454092592591</v>
      </c>
      <c r="W1566">
        <f t="shared" si="296"/>
        <v>589.79247231851843</v>
      </c>
    </row>
    <row r="1567" spans="2:23" x14ac:dyDescent="0.3">
      <c r="B1567" s="7" t="s">
        <v>37</v>
      </c>
      <c r="C1567" s="7">
        <v>1559</v>
      </c>
      <c r="D1567" s="7">
        <v>82</v>
      </c>
      <c r="E1567" s="13">
        <v>100.4</v>
      </c>
      <c r="F1567" s="15">
        <f t="shared" si="297"/>
        <v>0.43055555555555475</v>
      </c>
      <c r="G1567" s="15">
        <f t="shared" si="288"/>
        <v>27.888888888888889</v>
      </c>
      <c r="H1567" s="15"/>
      <c r="I1567" s="15">
        <f t="shared" si="289"/>
        <v>828.73333333333176</v>
      </c>
      <c r="J1567" s="15">
        <f t="shared" si="290"/>
        <v>241.05660401234576</v>
      </c>
      <c r="K1567" s="21">
        <f t="shared" si="291"/>
        <v>188.82288000000003</v>
      </c>
      <c r="L1567" s="17">
        <f>K1567+J1567</f>
        <v>429.87948401234576</v>
      </c>
      <c r="M1567">
        <f>(($C$3*F1567)*$J$3)/2</f>
        <v>138.54349499999972</v>
      </c>
      <c r="N1567">
        <f>(M1567/$J$3)+O1567</f>
        <v>1672.9794840123434</v>
      </c>
      <c r="O1567" s="17">
        <f>L1567+I1567</f>
        <v>1258.6128173456775</v>
      </c>
      <c r="P1567" s="15">
        <f t="shared" si="292"/>
        <v>46657.538943010913</v>
      </c>
      <c r="Q1567" s="20">
        <f t="shared" si="293"/>
        <v>46657.538943010913</v>
      </c>
      <c r="R1567" s="20">
        <f t="shared" si="298"/>
        <v>11609.430524681604</v>
      </c>
      <c r="S1567" s="20">
        <f t="shared" si="299"/>
        <v>-5845.6823041097005</v>
      </c>
      <c r="T1567" s="20">
        <f t="shared" si="294"/>
        <v>5845.6823041097005</v>
      </c>
      <c r="U1567" s="20">
        <f t="shared" si="295"/>
        <v>5763.7482205719034</v>
      </c>
      <c r="V1567">
        <f>(0.5*$C$3*G1567^2)/1000</f>
        <v>748.54521481481481</v>
      </c>
      <c r="W1567">
        <f t="shared" si="296"/>
        <v>607.81871442962972</v>
      </c>
    </row>
    <row r="1568" spans="2:23" x14ac:dyDescent="0.3">
      <c r="B1568" s="7" t="s">
        <v>37</v>
      </c>
      <c r="C1568" s="7">
        <v>1560</v>
      </c>
      <c r="D1568" s="7">
        <v>83</v>
      </c>
      <c r="E1568" s="13">
        <v>102</v>
      </c>
      <c r="F1568" s="15">
        <f t="shared" si="297"/>
        <v>0.44444444444444287</v>
      </c>
      <c r="G1568" s="15">
        <f t="shared" si="288"/>
        <v>28.333333333333332</v>
      </c>
      <c r="H1568" s="15"/>
      <c r="I1568" s="15">
        <f t="shared" si="289"/>
        <v>855.46666666666363</v>
      </c>
      <c r="J1568" s="15">
        <f t="shared" si="290"/>
        <v>248.80090277777782</v>
      </c>
      <c r="K1568" s="21">
        <f t="shared" si="291"/>
        <v>188.82288000000003</v>
      </c>
      <c r="L1568" s="17">
        <f>K1568+J1568</f>
        <v>437.62378277777782</v>
      </c>
      <c r="M1568">
        <f>(($C$3*F1568)*$J$3)/2</f>
        <v>143.01263999999949</v>
      </c>
      <c r="N1568">
        <f>(M1568/$J$3)+O1568</f>
        <v>1720.8237827777732</v>
      </c>
      <c r="O1568" s="17">
        <f>L1568+I1568</f>
        <v>1293.0904494444414</v>
      </c>
      <c r="P1568" s="15">
        <f t="shared" si="292"/>
        <v>48756.673845370242</v>
      </c>
      <c r="Q1568" s="20">
        <f t="shared" si="293"/>
        <v>48756.673845370242</v>
      </c>
      <c r="R1568" s="20">
        <f t="shared" si="298"/>
        <v>11658.187198526974</v>
      </c>
      <c r="S1568" s="20">
        <f t="shared" si="299"/>
        <v>-5845.6823041097005</v>
      </c>
      <c r="T1568" s="20">
        <f t="shared" si="294"/>
        <v>5845.6823041097005</v>
      </c>
      <c r="U1568" s="20">
        <f t="shared" si="295"/>
        <v>5812.5048944172731</v>
      </c>
      <c r="V1568">
        <f>(0.5*$C$3*G1568^2)/1000</f>
        <v>772.59333333333325</v>
      </c>
      <c r="W1568">
        <f t="shared" si="296"/>
        <v>627.34578666666664</v>
      </c>
    </row>
    <row r="1569" spans="2:23" x14ac:dyDescent="0.3">
      <c r="B1569" s="7" t="s">
        <v>37</v>
      </c>
      <c r="C1569" s="7">
        <v>1561</v>
      </c>
      <c r="D1569" s="7">
        <v>84</v>
      </c>
      <c r="E1569" s="13">
        <v>103.6</v>
      </c>
      <c r="F1569" s="15">
        <f t="shared" si="297"/>
        <v>0.44444444444444481</v>
      </c>
      <c r="G1569" s="15">
        <f t="shared" si="288"/>
        <v>28.777777777777779</v>
      </c>
      <c r="H1569" s="15"/>
      <c r="I1569" s="15">
        <f t="shared" si="289"/>
        <v>855.46666666666738</v>
      </c>
      <c r="J1569" s="15">
        <f t="shared" si="290"/>
        <v>256.66764104938278</v>
      </c>
      <c r="K1569" s="21">
        <f t="shared" si="291"/>
        <v>188.82288000000003</v>
      </c>
      <c r="L1569" s="17">
        <f>K1569+J1569</f>
        <v>445.49052104938278</v>
      </c>
      <c r="M1569">
        <f>(($C$3*F1569)*$J$3)/2</f>
        <v>143.01264000000012</v>
      </c>
      <c r="N1569">
        <f>(M1569/$J$3)+O1569</f>
        <v>1728.6905210493837</v>
      </c>
      <c r="O1569" s="17">
        <f>L1569+I1569</f>
        <v>1300.9571877160502</v>
      </c>
      <c r="P1569" s="15">
        <f t="shared" si="292"/>
        <v>49747.871661310048</v>
      </c>
      <c r="Q1569" s="20">
        <f t="shared" si="293"/>
        <v>49747.871661310048</v>
      </c>
      <c r="R1569" s="20">
        <f t="shared" si="298"/>
        <v>11707.935070188283</v>
      </c>
      <c r="S1569" s="20">
        <f t="shared" si="299"/>
        <v>-5845.6823041097005</v>
      </c>
      <c r="T1569" s="20">
        <f t="shared" si="294"/>
        <v>5845.6823041097005</v>
      </c>
      <c r="U1569" s="20">
        <f t="shared" si="295"/>
        <v>5862.2527660785827</v>
      </c>
      <c r="V1569">
        <f>(0.5*$C$3*G1569^2)/1000</f>
        <v>797.0216592592592</v>
      </c>
      <c r="W1569">
        <f t="shared" si="296"/>
        <v>647.1815873185185</v>
      </c>
    </row>
    <row r="1570" spans="2:23" x14ac:dyDescent="0.3">
      <c r="B1570" s="7" t="s">
        <v>37</v>
      </c>
      <c r="C1570" s="7">
        <v>1562</v>
      </c>
      <c r="D1570" s="7">
        <v>85</v>
      </c>
      <c r="E1570" s="13">
        <v>105.2</v>
      </c>
      <c r="F1570" s="15">
        <f t="shared" si="297"/>
        <v>0.44444444444444481</v>
      </c>
      <c r="G1570" s="15">
        <f t="shared" si="288"/>
        <v>29.222222222222221</v>
      </c>
      <c r="H1570" s="15"/>
      <c r="I1570" s="15">
        <f t="shared" si="289"/>
        <v>855.46666666666738</v>
      </c>
      <c r="J1570" s="15">
        <f t="shared" si="290"/>
        <v>264.65681882716052</v>
      </c>
      <c r="K1570" s="21">
        <f t="shared" si="291"/>
        <v>188.82288000000003</v>
      </c>
      <c r="L1570" s="17">
        <f>K1570+J1570</f>
        <v>453.47969882716052</v>
      </c>
      <c r="M1570">
        <f>(($C$3*F1570)*$J$3)/2</f>
        <v>143.01264000000012</v>
      </c>
      <c r="N1570">
        <f>(M1570/$J$3)+O1570</f>
        <v>1736.6796988271617</v>
      </c>
      <c r="O1570" s="17">
        <f>L1570+I1570</f>
        <v>1308.9463654938279</v>
      </c>
      <c r="P1570" s="15">
        <f t="shared" si="292"/>
        <v>50749.640087949279</v>
      </c>
      <c r="Q1570" s="20">
        <f t="shared" si="293"/>
        <v>50749.640087949279</v>
      </c>
      <c r="R1570" s="20">
        <f t="shared" si="298"/>
        <v>11758.684710276233</v>
      </c>
      <c r="S1570" s="20">
        <f t="shared" si="299"/>
        <v>-5845.6823041097005</v>
      </c>
      <c r="T1570" s="20">
        <f t="shared" si="294"/>
        <v>5845.6823041097005</v>
      </c>
      <c r="U1570" s="20">
        <f t="shared" si="295"/>
        <v>5913.0024061665326</v>
      </c>
      <c r="V1570">
        <f>(0.5*$C$3*G1570^2)/1000</f>
        <v>821.83019259259254</v>
      </c>
      <c r="W1570">
        <f t="shared" si="296"/>
        <v>667.32611638518517</v>
      </c>
    </row>
    <row r="1571" spans="2:23" x14ac:dyDescent="0.3">
      <c r="B1571" s="7" t="s">
        <v>37</v>
      </c>
      <c r="C1571" s="7">
        <v>1563</v>
      </c>
      <c r="D1571" s="7">
        <v>86</v>
      </c>
      <c r="E1571" s="13">
        <v>106.8</v>
      </c>
      <c r="F1571" s="15">
        <f t="shared" si="297"/>
        <v>0.45833333333333293</v>
      </c>
      <c r="G1571" s="15">
        <f t="shared" si="288"/>
        <v>29.666666666666668</v>
      </c>
      <c r="H1571" s="15"/>
      <c r="I1571" s="15">
        <f t="shared" si="289"/>
        <v>882.19999999999925</v>
      </c>
      <c r="J1571" s="15">
        <f t="shared" si="290"/>
        <v>272.76843611111121</v>
      </c>
      <c r="K1571" s="21">
        <f t="shared" si="291"/>
        <v>188.82288000000003</v>
      </c>
      <c r="L1571" s="17">
        <f>K1571+J1571</f>
        <v>461.59131611111127</v>
      </c>
      <c r="M1571">
        <f>(($C$3*F1571)*$J$3)/2</f>
        <v>147.48178499999986</v>
      </c>
      <c r="N1571">
        <f>(M1571/$J$3)+O1571</f>
        <v>1784.8913161111102</v>
      </c>
      <c r="O1571" s="17">
        <f>L1571+I1571</f>
        <v>1343.7913161111105</v>
      </c>
      <c r="P1571" s="15">
        <f t="shared" si="292"/>
        <v>52951.775711296272</v>
      </c>
      <c r="Q1571" s="20">
        <f t="shared" si="293"/>
        <v>52951.775711296272</v>
      </c>
      <c r="R1571" s="20">
        <f t="shared" si="298"/>
        <v>11811.63648598753</v>
      </c>
      <c r="S1571" s="20">
        <f t="shared" si="299"/>
        <v>-5845.6823041097005</v>
      </c>
      <c r="T1571" s="20">
        <f t="shared" si="294"/>
        <v>5845.6823041097005</v>
      </c>
      <c r="U1571" s="20">
        <f t="shared" si="295"/>
        <v>5965.9541818778298</v>
      </c>
      <c r="V1571">
        <f>(0.5*$C$3*G1571^2)/1000</f>
        <v>847.01893333333339</v>
      </c>
      <c r="W1571">
        <f t="shared" si="296"/>
        <v>687.77937386666679</v>
      </c>
    </row>
    <row r="1572" spans="2:23" x14ac:dyDescent="0.3">
      <c r="B1572" s="7" t="s">
        <v>37</v>
      </c>
      <c r="C1572" s="7">
        <v>1564</v>
      </c>
      <c r="D1572" s="7">
        <v>87</v>
      </c>
      <c r="E1572" s="13">
        <v>108.5</v>
      </c>
      <c r="F1572" s="15">
        <f t="shared" si="297"/>
        <v>0.47222222222222299</v>
      </c>
      <c r="G1572" s="15">
        <f t="shared" si="288"/>
        <v>30.138888888888889</v>
      </c>
      <c r="H1572" s="15"/>
      <c r="I1572" s="15">
        <f t="shared" si="289"/>
        <v>908.93333333333476</v>
      </c>
      <c r="J1572" s="15">
        <f t="shared" si="290"/>
        <v>281.52118682484576</v>
      </c>
      <c r="K1572" s="21">
        <f t="shared" si="291"/>
        <v>188.82288000000003</v>
      </c>
      <c r="L1572" s="17">
        <f>K1572+J1572</f>
        <v>470.34406682484575</v>
      </c>
      <c r="M1572">
        <f>(($C$3*F1572)*$J$3)/2</f>
        <v>151.95093000000023</v>
      </c>
      <c r="N1572">
        <f>(M1572/$J$3)+O1572</f>
        <v>1833.744066824848</v>
      </c>
      <c r="O1572" s="17">
        <f>L1572+I1572</f>
        <v>1379.2774001581806</v>
      </c>
      <c r="P1572" s="15">
        <f t="shared" si="292"/>
        <v>55267.00868069334</v>
      </c>
      <c r="Q1572" s="20">
        <f t="shared" si="293"/>
        <v>55267.00868069334</v>
      </c>
      <c r="R1572" s="20">
        <f t="shared" si="298"/>
        <v>11866.903494668224</v>
      </c>
      <c r="S1572" s="20">
        <f t="shared" si="299"/>
        <v>-5845.6823041097005</v>
      </c>
      <c r="T1572" s="20">
        <f t="shared" si="294"/>
        <v>5845.6823041097005</v>
      </c>
      <c r="U1572" s="20">
        <f t="shared" si="295"/>
        <v>6021.2211905585236</v>
      </c>
      <c r="V1572">
        <f>(0.5*$C$3*G1572^2)/1000</f>
        <v>874.19856481481486</v>
      </c>
      <c r="W1572">
        <f t="shared" si="296"/>
        <v>709.84923462962968</v>
      </c>
    </row>
    <row r="1573" spans="2:23" x14ac:dyDescent="0.3">
      <c r="B1573" s="7" t="s">
        <v>37</v>
      </c>
      <c r="C1573" s="7">
        <v>1565</v>
      </c>
      <c r="D1573" s="7">
        <v>88</v>
      </c>
      <c r="E1573" s="13">
        <v>110.2</v>
      </c>
      <c r="F1573" s="15">
        <f t="shared" si="297"/>
        <v>0.47222222222222299</v>
      </c>
      <c r="G1573" s="15">
        <f t="shared" si="288"/>
        <v>30.611111111111111</v>
      </c>
      <c r="H1573" s="15"/>
      <c r="I1573" s="15">
        <f t="shared" si="289"/>
        <v>908.93333333333476</v>
      </c>
      <c r="J1573" s="15">
        <f t="shared" si="290"/>
        <v>290.41216026234571</v>
      </c>
      <c r="K1573" s="21">
        <f t="shared" si="291"/>
        <v>188.82288000000003</v>
      </c>
      <c r="L1573" s="17">
        <f>K1573+J1573</f>
        <v>479.23504026234571</v>
      </c>
      <c r="M1573">
        <f>(($C$3*F1573)*$J$3)/2</f>
        <v>151.95093000000023</v>
      </c>
      <c r="N1573">
        <f>(M1573/$J$3)+O1573</f>
        <v>1842.6350402623477</v>
      </c>
      <c r="O1573" s="17">
        <f>L1573+I1573</f>
        <v>1388.1683735956804</v>
      </c>
      <c r="P1573" s="15">
        <f t="shared" si="292"/>
        <v>56405.105954697421</v>
      </c>
      <c r="Q1573" s="20">
        <f t="shared" si="293"/>
        <v>56405.105954697421</v>
      </c>
      <c r="R1573" s="20">
        <f t="shared" si="298"/>
        <v>11923.308600622922</v>
      </c>
      <c r="S1573" s="20">
        <f t="shared" si="299"/>
        <v>-5845.6823041097005</v>
      </c>
      <c r="T1573" s="20">
        <f t="shared" si="294"/>
        <v>5845.6823041097005</v>
      </c>
      <c r="U1573" s="20">
        <f t="shared" si="295"/>
        <v>6077.6262965132219</v>
      </c>
      <c r="V1573">
        <f>(0.5*$C$3*G1573^2)/1000</f>
        <v>901.80741481481471</v>
      </c>
      <c r="W1573">
        <f t="shared" si="296"/>
        <v>732.26762082962955</v>
      </c>
    </row>
    <row r="1574" spans="2:23" x14ac:dyDescent="0.3">
      <c r="B1574" s="7" t="s">
        <v>37</v>
      </c>
      <c r="C1574" s="7">
        <v>1566</v>
      </c>
      <c r="D1574" s="7">
        <v>89</v>
      </c>
      <c r="E1574" s="13">
        <v>111.9</v>
      </c>
      <c r="F1574" s="15">
        <f t="shared" si="297"/>
        <v>0.4861111111111111</v>
      </c>
      <c r="G1574" s="15">
        <f t="shared" si="288"/>
        <v>31.083333333333332</v>
      </c>
      <c r="H1574" s="15"/>
      <c r="I1574" s="15">
        <f t="shared" si="289"/>
        <v>935.66666666666663</v>
      </c>
      <c r="J1574" s="15">
        <f t="shared" si="290"/>
        <v>299.44135642361118</v>
      </c>
      <c r="K1574" s="21">
        <f t="shared" si="291"/>
        <v>188.82288000000003</v>
      </c>
      <c r="L1574" s="17">
        <f>K1574+J1574</f>
        <v>488.26423642361124</v>
      </c>
      <c r="M1574">
        <f>(($C$3*F1574)*$J$3)/2</f>
        <v>156.420075</v>
      </c>
      <c r="N1574">
        <f>(M1574/$J$3)+O1574</f>
        <v>1891.7642364236112</v>
      </c>
      <c r="O1574" s="17">
        <f>L1574+I1574</f>
        <v>1423.9309030902778</v>
      </c>
      <c r="P1574" s="15">
        <f t="shared" si="292"/>
        <v>58802.338348833917</v>
      </c>
      <c r="Q1574" s="20">
        <f t="shared" si="293"/>
        <v>58802.338348833917</v>
      </c>
      <c r="R1574" s="20">
        <f t="shared" si="298"/>
        <v>11982.110938971757</v>
      </c>
      <c r="S1574" s="20">
        <f t="shared" si="299"/>
        <v>-5845.6823041097005</v>
      </c>
      <c r="T1574" s="20">
        <f t="shared" si="294"/>
        <v>5845.6823041097005</v>
      </c>
      <c r="U1574" s="20">
        <f t="shared" si="295"/>
        <v>6136.4286348620562</v>
      </c>
      <c r="V1574">
        <f>(0.5*$C$3*G1574^2)/1000</f>
        <v>929.84548333333328</v>
      </c>
      <c r="W1574">
        <f t="shared" si="296"/>
        <v>755.03453246666663</v>
      </c>
    </row>
    <row r="1575" spans="2:23" x14ac:dyDescent="0.3">
      <c r="B1575" s="7" t="s">
        <v>37</v>
      </c>
      <c r="C1575" s="7">
        <v>1567</v>
      </c>
      <c r="D1575" s="7">
        <v>90</v>
      </c>
      <c r="E1575" s="13">
        <v>113.7</v>
      </c>
      <c r="F1575" s="15">
        <f t="shared" si="297"/>
        <v>0.47222222222222104</v>
      </c>
      <c r="G1575" s="15">
        <f t="shared" si="288"/>
        <v>31.583333333333332</v>
      </c>
      <c r="H1575" s="15"/>
      <c r="I1575" s="15">
        <f t="shared" si="289"/>
        <v>908.93333333333101</v>
      </c>
      <c r="J1575" s="15">
        <f t="shared" si="290"/>
        <v>309.15233975694446</v>
      </c>
      <c r="K1575" s="21">
        <f t="shared" si="291"/>
        <v>188.82288000000003</v>
      </c>
      <c r="L1575" s="17">
        <f>K1575+J1575</f>
        <v>497.97521975694451</v>
      </c>
      <c r="M1575">
        <f>(($C$3*F1575)*$J$3)/2</f>
        <v>151.9509299999996</v>
      </c>
      <c r="N1575">
        <f>(M1575/$J$3)+O1575</f>
        <v>1861.3752197569411</v>
      </c>
      <c r="O1575" s="17">
        <f>L1575+I1575</f>
        <v>1406.9085530902755</v>
      </c>
      <c r="P1575" s="15">
        <f t="shared" si="292"/>
        <v>58788.434023990056</v>
      </c>
      <c r="Q1575" s="20">
        <f t="shared" si="293"/>
        <v>58788.434023990056</v>
      </c>
      <c r="R1575" s="20">
        <f t="shared" si="298"/>
        <v>12040.899372995747</v>
      </c>
      <c r="S1575" s="20">
        <f t="shared" si="299"/>
        <v>-5845.6823041097005</v>
      </c>
      <c r="T1575" s="20">
        <f t="shared" si="294"/>
        <v>5845.6823041097005</v>
      </c>
      <c r="U1575" s="20">
        <f t="shared" si="295"/>
        <v>6195.2170688860469</v>
      </c>
      <c r="V1575">
        <f>(0.5*$C$3*G1575^2)/1000</f>
        <v>960.0006833333332</v>
      </c>
      <c r="W1575">
        <f t="shared" si="296"/>
        <v>779.52055486666666</v>
      </c>
    </row>
    <row r="1576" spans="2:23" x14ac:dyDescent="0.3">
      <c r="B1576" s="7" t="s">
        <v>37</v>
      </c>
      <c r="C1576" s="7">
        <v>1568</v>
      </c>
      <c r="D1576" s="7">
        <v>91</v>
      </c>
      <c r="E1576" s="13">
        <v>115.3</v>
      </c>
      <c r="F1576" s="15">
        <f t="shared" si="297"/>
        <v>0.43055555555555475</v>
      </c>
      <c r="G1576" s="15">
        <f t="shared" si="288"/>
        <v>32.027777777777779</v>
      </c>
      <c r="H1576" s="15"/>
      <c r="I1576" s="15">
        <f t="shared" si="289"/>
        <v>828.73333333333176</v>
      </c>
      <c r="J1576" s="15">
        <f t="shared" si="290"/>
        <v>317.91441691743836</v>
      </c>
      <c r="K1576" s="21">
        <f t="shared" si="291"/>
        <v>188.82288000000003</v>
      </c>
      <c r="L1576" s="17">
        <f>K1576+J1576</f>
        <v>506.73729691743836</v>
      </c>
      <c r="M1576">
        <f>(($C$3*F1576)*$J$3)/2</f>
        <v>138.54349499999972</v>
      </c>
      <c r="N1576">
        <f>(M1576/$J$3)+O1576</f>
        <v>1749.8372969174361</v>
      </c>
      <c r="O1576" s="17">
        <f>L1576+I1576</f>
        <v>1335.4706302507702</v>
      </c>
      <c r="P1576" s="15">
        <f t="shared" si="292"/>
        <v>56043.400092938995</v>
      </c>
      <c r="Q1576" s="20">
        <f t="shared" si="293"/>
        <v>56043.400092938995</v>
      </c>
      <c r="R1576" s="20">
        <f t="shared" si="298"/>
        <v>12096.942773088685</v>
      </c>
      <c r="S1576" s="20">
        <f t="shared" si="299"/>
        <v>-5845.6823041097005</v>
      </c>
      <c r="T1576" s="20">
        <f t="shared" si="294"/>
        <v>5845.6823041097005</v>
      </c>
      <c r="U1576" s="20">
        <f t="shared" si="295"/>
        <v>6251.260468978985</v>
      </c>
      <c r="V1576">
        <f>(0.5*$C$3*G1576^2)/1000</f>
        <v>987.20927592592602</v>
      </c>
      <c r="W1576">
        <f t="shared" si="296"/>
        <v>801.61393205185198</v>
      </c>
    </row>
    <row r="1577" spans="2:23" x14ac:dyDescent="0.3">
      <c r="B1577" s="7" t="s">
        <v>37</v>
      </c>
      <c r="C1577" s="7">
        <v>1569</v>
      </c>
      <c r="D1577" s="7">
        <v>92</v>
      </c>
      <c r="E1577" s="13">
        <v>116.8</v>
      </c>
      <c r="F1577" s="15">
        <f t="shared" si="297"/>
        <v>0.40277777777777857</v>
      </c>
      <c r="G1577" s="15">
        <f t="shared" si="288"/>
        <v>32.444444444444443</v>
      </c>
      <c r="H1577" s="15"/>
      <c r="I1577" s="15">
        <f t="shared" si="289"/>
        <v>775.26666666666813</v>
      </c>
      <c r="J1577" s="15">
        <f t="shared" si="290"/>
        <v>326.2400641975309</v>
      </c>
      <c r="K1577" s="21">
        <f t="shared" si="291"/>
        <v>188.82288000000003</v>
      </c>
      <c r="L1577" s="17">
        <f>K1577+J1577</f>
        <v>515.0629441975309</v>
      </c>
      <c r="M1577">
        <f>(($C$3*F1577)*$J$3)/2</f>
        <v>129.60520500000024</v>
      </c>
      <c r="N1577">
        <f>(M1577/$J$3)+O1577</f>
        <v>1677.962944197533</v>
      </c>
      <c r="O1577" s="17">
        <f>L1577+I1577</f>
        <v>1290.3296108641989</v>
      </c>
      <c r="P1577" s="15">
        <f t="shared" si="292"/>
        <v>54440.575522853294</v>
      </c>
      <c r="Q1577" s="20">
        <f t="shared" si="293"/>
        <v>54440.575522853294</v>
      </c>
      <c r="R1577" s="20">
        <f t="shared" si="298"/>
        <v>12151.383348611538</v>
      </c>
      <c r="S1577" s="20">
        <f t="shared" si="299"/>
        <v>-5845.6823041097005</v>
      </c>
      <c r="T1577" s="20">
        <f t="shared" si="294"/>
        <v>5845.6823041097005</v>
      </c>
      <c r="U1577" s="20">
        <f t="shared" si="295"/>
        <v>6305.7010445018377</v>
      </c>
      <c r="V1577">
        <f>(0.5*$C$3*G1577^2)/1000</f>
        <v>1013.0626370370368</v>
      </c>
      <c r="W1577">
        <f t="shared" si="296"/>
        <v>822.60686127407394</v>
      </c>
    </row>
    <row r="1578" spans="2:23" x14ac:dyDescent="0.3">
      <c r="B1578" s="7" t="s">
        <v>37</v>
      </c>
      <c r="C1578" s="7">
        <v>1570</v>
      </c>
      <c r="D1578" s="7">
        <v>93</v>
      </c>
      <c r="E1578" s="13">
        <v>118.2</v>
      </c>
      <c r="F1578" s="15">
        <f t="shared" si="297"/>
        <v>0.37500000000000039</v>
      </c>
      <c r="G1578" s="15">
        <f t="shared" si="288"/>
        <v>32.833333333333336</v>
      </c>
      <c r="H1578" s="15"/>
      <c r="I1578" s="15">
        <f t="shared" si="289"/>
        <v>721.80000000000075</v>
      </c>
      <c r="J1578" s="15">
        <f t="shared" si="290"/>
        <v>334.10775902777789</v>
      </c>
      <c r="K1578" s="21">
        <f t="shared" si="291"/>
        <v>188.82288000000003</v>
      </c>
      <c r="L1578" s="17">
        <f>K1578+J1578</f>
        <v>522.93063902777794</v>
      </c>
      <c r="M1578">
        <f>(($C$3*F1578)*$J$3)/2</f>
        <v>120.66691500000012</v>
      </c>
      <c r="N1578">
        <f>(M1578/$J$3)+O1578</f>
        <v>1605.6306390277789</v>
      </c>
      <c r="O1578" s="17">
        <f>L1578+I1578</f>
        <v>1244.7306390277786</v>
      </c>
      <c r="P1578" s="15">
        <f t="shared" si="292"/>
        <v>52718.20598141208</v>
      </c>
      <c r="Q1578" s="20">
        <f t="shared" si="293"/>
        <v>52718.20598141208</v>
      </c>
      <c r="R1578" s="20">
        <f t="shared" si="298"/>
        <v>12204.101554592949</v>
      </c>
      <c r="S1578" s="20">
        <f t="shared" si="299"/>
        <v>-5845.6823041097005</v>
      </c>
      <c r="T1578" s="20">
        <f t="shared" si="294"/>
        <v>5845.6823041097005</v>
      </c>
      <c r="U1578" s="20">
        <f t="shared" si="295"/>
        <v>6358.419250483249</v>
      </c>
      <c r="V1578">
        <f>(0.5*$C$3*G1578^2)/1000</f>
        <v>1037.4939333333334</v>
      </c>
      <c r="W1578">
        <f t="shared" si="296"/>
        <v>842.4450738666668</v>
      </c>
    </row>
    <row r="1579" spans="2:23" x14ac:dyDescent="0.3">
      <c r="B1579" s="7" t="s">
        <v>37</v>
      </c>
      <c r="C1579" s="7">
        <v>1571</v>
      </c>
      <c r="D1579" s="7">
        <v>94</v>
      </c>
      <c r="E1579" s="13">
        <v>119.5</v>
      </c>
      <c r="F1579" s="15">
        <f t="shared" si="297"/>
        <v>0.34722222222222221</v>
      </c>
      <c r="G1579" s="15">
        <f t="shared" si="288"/>
        <v>33.194444444444443</v>
      </c>
      <c r="H1579" s="15"/>
      <c r="I1579" s="15">
        <f t="shared" si="289"/>
        <v>668.33333333333326</v>
      </c>
      <c r="J1579" s="15">
        <f t="shared" si="290"/>
        <v>341.49741367669759</v>
      </c>
      <c r="K1579" s="21">
        <f t="shared" si="291"/>
        <v>188.82288000000003</v>
      </c>
      <c r="L1579" s="17">
        <f>K1579+J1579</f>
        <v>530.32029367669759</v>
      </c>
      <c r="M1579">
        <f>(($C$3*F1579)*$J$3)/2</f>
        <v>111.72862499999998</v>
      </c>
      <c r="N1579">
        <f>(M1579/$J$3)+O1579</f>
        <v>1532.8202936766975</v>
      </c>
      <c r="O1579" s="17">
        <f>L1579+I1579</f>
        <v>1198.653627010031</v>
      </c>
      <c r="P1579" s="15">
        <f t="shared" si="292"/>
        <v>50881.118081768152</v>
      </c>
      <c r="Q1579" s="20">
        <f t="shared" si="293"/>
        <v>50881.118081768152</v>
      </c>
      <c r="R1579" s="20">
        <f t="shared" si="298"/>
        <v>12254.982672674718</v>
      </c>
      <c r="S1579" s="20">
        <f t="shared" si="299"/>
        <v>-5845.6823041097005</v>
      </c>
      <c r="T1579" s="20">
        <f t="shared" si="294"/>
        <v>5845.6823041097005</v>
      </c>
      <c r="U1579" s="20">
        <f t="shared" si="295"/>
        <v>6409.3003685650174</v>
      </c>
      <c r="V1579">
        <f>(0.5*$C$3*G1579^2)/1000</f>
        <v>1060.4407870370369</v>
      </c>
      <c r="W1579">
        <f t="shared" si="296"/>
        <v>861.07791907407398</v>
      </c>
    </row>
    <row r="1580" spans="2:23" x14ac:dyDescent="0.3">
      <c r="B1580" s="7" t="s">
        <v>37</v>
      </c>
      <c r="C1580" s="7">
        <v>1572</v>
      </c>
      <c r="D1580" s="7">
        <v>95</v>
      </c>
      <c r="E1580" s="13">
        <v>120.7</v>
      </c>
      <c r="F1580" s="15">
        <f t="shared" si="297"/>
        <v>0.31944444444444403</v>
      </c>
      <c r="G1580" s="15">
        <f t="shared" si="288"/>
        <v>33.527777777777779</v>
      </c>
      <c r="H1580" s="15"/>
      <c r="I1580" s="15">
        <f t="shared" si="289"/>
        <v>614.86666666666588</v>
      </c>
      <c r="J1580" s="15">
        <f t="shared" si="290"/>
        <v>348.39037525077168</v>
      </c>
      <c r="K1580" s="21">
        <f t="shared" si="291"/>
        <v>188.82288000000003</v>
      </c>
      <c r="L1580" s="17">
        <f>K1580+J1580</f>
        <v>537.21325525077168</v>
      </c>
      <c r="M1580">
        <f>(($C$3*F1580)*$J$3)/2</f>
        <v>102.79033499999986</v>
      </c>
      <c r="N1580">
        <f>(M1580/$J$3)+O1580</f>
        <v>1459.5132552507705</v>
      </c>
      <c r="O1580" s="17">
        <f>L1580+I1580</f>
        <v>1152.0799219174376</v>
      </c>
      <c r="P1580" s="15">
        <f t="shared" si="292"/>
        <v>48934.236085768891</v>
      </c>
      <c r="Q1580" s="20">
        <f t="shared" si="293"/>
        <v>48934.236085768891</v>
      </c>
      <c r="R1580" s="20">
        <f t="shared" si="298"/>
        <v>12303.916908760486</v>
      </c>
      <c r="S1580" s="20">
        <f t="shared" si="299"/>
        <v>-5845.6823041097005</v>
      </c>
      <c r="T1580" s="20">
        <f t="shared" si="294"/>
        <v>5845.6823041097005</v>
      </c>
      <c r="U1580" s="20">
        <f t="shared" si="295"/>
        <v>6458.2346046507855</v>
      </c>
      <c r="V1580">
        <f>(0.5*$C$3*G1580^2)/1000</f>
        <v>1081.845275925926</v>
      </c>
      <c r="W1580">
        <f t="shared" si="296"/>
        <v>878.45836405185196</v>
      </c>
    </row>
    <row r="1581" spans="2:23" x14ac:dyDescent="0.3">
      <c r="B1581" s="7" t="s">
        <v>37</v>
      </c>
      <c r="C1581" s="7">
        <v>1573</v>
      </c>
      <c r="D1581" s="7">
        <v>96</v>
      </c>
      <c r="E1581" s="13">
        <v>121.8</v>
      </c>
      <c r="F1581" s="15">
        <f t="shared" si="297"/>
        <v>0.26388888888888767</v>
      </c>
      <c r="G1581" s="15">
        <f t="shared" si="288"/>
        <v>33.833333333333336</v>
      </c>
      <c r="H1581" s="15"/>
      <c r="I1581" s="15">
        <f t="shared" si="289"/>
        <v>507.93333333333101</v>
      </c>
      <c r="J1581" s="15">
        <f t="shared" si="290"/>
        <v>354.76942569444458</v>
      </c>
      <c r="K1581" s="21">
        <f t="shared" si="291"/>
        <v>188.82288000000003</v>
      </c>
      <c r="L1581" s="17">
        <f>K1581+J1581</f>
        <v>543.59230569444458</v>
      </c>
      <c r="M1581">
        <f>(($C$3*F1581)*$J$3)/2</f>
        <v>84.913754999999611</v>
      </c>
      <c r="N1581">
        <f>(M1581/$J$3)+O1581</f>
        <v>1305.492305694441</v>
      </c>
      <c r="O1581" s="17">
        <f>L1581+I1581</f>
        <v>1051.5256390277755</v>
      </c>
      <c r="P1581" s="15">
        <f t="shared" si="292"/>
        <v>44169.156342661925</v>
      </c>
      <c r="Q1581" s="20">
        <f t="shared" si="293"/>
        <v>44169.156342661925</v>
      </c>
      <c r="R1581" s="20">
        <f t="shared" si="298"/>
        <v>12348.086065103147</v>
      </c>
      <c r="S1581" s="20">
        <f t="shared" si="299"/>
        <v>-5845.6823041097005</v>
      </c>
      <c r="T1581" s="20">
        <f t="shared" si="294"/>
        <v>5845.6823041097005</v>
      </c>
      <c r="U1581" s="20">
        <f t="shared" si="295"/>
        <v>6502.4037609934467</v>
      </c>
      <c r="V1581">
        <f>(0.5*$C$3*G1581^2)/1000</f>
        <v>1101.6539333333333</v>
      </c>
      <c r="W1581">
        <f t="shared" si="296"/>
        <v>894.54299386666662</v>
      </c>
    </row>
    <row r="1582" spans="2:23" x14ac:dyDescent="0.3">
      <c r="B1582" s="7" t="s">
        <v>37</v>
      </c>
      <c r="C1582" s="7">
        <v>1574</v>
      </c>
      <c r="D1582" s="7">
        <v>97</v>
      </c>
      <c r="E1582" s="13">
        <v>122.6</v>
      </c>
      <c r="F1582" s="15">
        <f t="shared" si="297"/>
        <v>0.19444444444444522</v>
      </c>
      <c r="G1582" s="15">
        <f t="shared" si="288"/>
        <v>34.055555555555557</v>
      </c>
      <c r="H1582" s="15"/>
      <c r="I1582" s="15">
        <f t="shared" si="289"/>
        <v>374.26666666666819</v>
      </c>
      <c r="J1582" s="15">
        <f t="shared" si="290"/>
        <v>359.44508433641982</v>
      </c>
      <c r="K1582" s="21">
        <f t="shared" si="291"/>
        <v>188.82288000000003</v>
      </c>
      <c r="L1582" s="17">
        <f>K1582+J1582</f>
        <v>548.26796433641982</v>
      </c>
      <c r="M1582">
        <f>(($C$3*F1582)*$J$3)/2</f>
        <v>62.568030000000249</v>
      </c>
      <c r="N1582">
        <f>(M1582/$J$3)+O1582</f>
        <v>1109.6679643364221</v>
      </c>
      <c r="O1582" s="17">
        <f>L1582+I1582</f>
        <v>922.53463100308795</v>
      </c>
      <c r="P1582" s="15">
        <f t="shared" si="292"/>
        <v>37790.359007679268</v>
      </c>
      <c r="Q1582" s="20">
        <f t="shared" si="293"/>
        <v>37790.359007679268</v>
      </c>
      <c r="R1582" s="20">
        <f t="shared" si="298"/>
        <v>12385.876424110826</v>
      </c>
      <c r="S1582" s="20">
        <f t="shared" si="299"/>
        <v>-5845.6823041097005</v>
      </c>
      <c r="T1582" s="20">
        <f t="shared" si="294"/>
        <v>5845.6823041097005</v>
      </c>
      <c r="U1582" s="20">
        <f t="shared" si="295"/>
        <v>6540.1941200011252</v>
      </c>
      <c r="V1582">
        <f>(0.5*$C$3*G1582^2)/1000</f>
        <v>1116.1731037037036</v>
      </c>
      <c r="W1582">
        <f t="shared" si="296"/>
        <v>906.33256020740737</v>
      </c>
    </row>
    <row r="1583" spans="2:23" x14ac:dyDescent="0.3">
      <c r="B1583" s="7" t="s">
        <v>37</v>
      </c>
      <c r="C1583" s="7">
        <v>1575</v>
      </c>
      <c r="D1583" s="7">
        <v>98</v>
      </c>
      <c r="E1583" s="13">
        <v>123.2</v>
      </c>
      <c r="F1583" s="15">
        <f t="shared" si="297"/>
        <v>0.1388888888888889</v>
      </c>
      <c r="G1583" s="15">
        <f t="shared" si="288"/>
        <v>34.222222222222221</v>
      </c>
      <c r="H1583" s="15"/>
      <c r="I1583" s="15">
        <f t="shared" si="289"/>
        <v>267.33333333333331</v>
      </c>
      <c r="J1583" s="15">
        <f t="shared" si="290"/>
        <v>362.9719160493828</v>
      </c>
      <c r="K1583" s="21">
        <f t="shared" si="291"/>
        <v>188.82288000000003</v>
      </c>
      <c r="L1583" s="17">
        <f>K1583+J1583</f>
        <v>551.79479604938285</v>
      </c>
      <c r="M1583">
        <f>(($C$3*F1583)*$J$3)/2</f>
        <v>44.691449999999996</v>
      </c>
      <c r="N1583">
        <f>(M1583/$J$3)+O1583</f>
        <v>952.79479604938285</v>
      </c>
      <c r="O1583" s="17">
        <f>L1583+I1583</f>
        <v>819.12812938271622</v>
      </c>
      <c r="P1583" s="15">
        <f t="shared" si="292"/>
        <v>32606.755242578878</v>
      </c>
      <c r="Q1583" s="20">
        <f t="shared" si="293"/>
        <v>32606.755242578878</v>
      </c>
      <c r="R1583" s="20">
        <f t="shared" si="298"/>
        <v>12418.483179353405</v>
      </c>
      <c r="S1583" s="20">
        <f t="shared" si="299"/>
        <v>-5845.6823041097005</v>
      </c>
      <c r="T1583" s="20">
        <f t="shared" si="294"/>
        <v>5845.6823041097005</v>
      </c>
      <c r="U1583" s="20">
        <f t="shared" si="295"/>
        <v>6572.8008752437045</v>
      </c>
      <c r="V1583">
        <f>(0.5*$C$3*G1583^2)/1000</f>
        <v>1127.1248592592592</v>
      </c>
      <c r="W1583">
        <f t="shared" si="296"/>
        <v>915.22538571851851</v>
      </c>
    </row>
    <row r="1584" spans="2:23" x14ac:dyDescent="0.3">
      <c r="B1584" s="7" t="s">
        <v>37</v>
      </c>
      <c r="C1584" s="7">
        <v>1576</v>
      </c>
      <c r="D1584" s="7">
        <v>99</v>
      </c>
      <c r="E1584" s="13">
        <v>123.6</v>
      </c>
      <c r="F1584" s="15">
        <f t="shared" si="297"/>
        <v>6.9444444444444448E-2</v>
      </c>
      <c r="G1584" s="15">
        <f t="shared" si="288"/>
        <v>34.333333333333336</v>
      </c>
      <c r="H1584" s="15"/>
      <c r="I1584" s="15">
        <f t="shared" si="289"/>
        <v>133.66666666666666</v>
      </c>
      <c r="J1584" s="15">
        <f t="shared" si="290"/>
        <v>365.33270277777785</v>
      </c>
      <c r="K1584" s="21">
        <f t="shared" si="291"/>
        <v>188.82288000000003</v>
      </c>
      <c r="L1584" s="17">
        <f>K1584+J1584</f>
        <v>554.15558277777791</v>
      </c>
      <c r="M1584">
        <f>(($C$3*F1584)*$J$3)/2</f>
        <v>22.345724999999998</v>
      </c>
      <c r="N1584">
        <f>(M1584/$J$3)+O1584</f>
        <v>754.65558277777791</v>
      </c>
      <c r="O1584" s="17">
        <f>L1584+I1584</f>
        <v>687.82224944444454</v>
      </c>
      <c r="P1584" s="15">
        <f t="shared" si="292"/>
        <v>25909.841675370375</v>
      </c>
      <c r="Q1584" s="20">
        <f t="shared" si="293"/>
        <v>25909.841675370375</v>
      </c>
      <c r="R1584" s="20">
        <f t="shared" si="298"/>
        <v>12444.393021028774</v>
      </c>
      <c r="S1584" s="20">
        <f t="shared" si="299"/>
        <v>-5845.6823041097005</v>
      </c>
      <c r="T1584" s="20">
        <f t="shared" si="294"/>
        <v>5845.6823041097005</v>
      </c>
      <c r="U1584" s="20">
        <f t="shared" si="295"/>
        <v>6598.710716919074</v>
      </c>
      <c r="V1584">
        <f>(0.5*$C$3*G1584^2)/1000</f>
        <v>1134.4557333333335</v>
      </c>
      <c r="W1584">
        <f t="shared" si="296"/>
        <v>921.17805546666682</v>
      </c>
    </row>
    <row r="1585" spans="2:23" x14ac:dyDescent="0.3">
      <c r="B1585" s="7" t="s">
        <v>37</v>
      </c>
      <c r="C1585" s="7">
        <v>1577</v>
      </c>
      <c r="D1585" s="7">
        <v>100</v>
      </c>
      <c r="E1585" s="13">
        <v>123.7</v>
      </c>
      <c r="F1585" s="15">
        <f t="shared" si="297"/>
        <v>0</v>
      </c>
      <c r="G1585" s="15">
        <f t="shared" si="288"/>
        <v>34.361111111111114</v>
      </c>
      <c r="H1585" s="15"/>
      <c r="I1585" s="15">
        <f t="shared" si="289"/>
        <v>0</v>
      </c>
      <c r="J1585" s="15">
        <f t="shared" si="290"/>
        <v>365.92409515817917</v>
      </c>
      <c r="K1585" s="21">
        <f t="shared" si="291"/>
        <v>188.82288000000003</v>
      </c>
      <c r="L1585" s="17">
        <f>K1585+J1585</f>
        <v>554.74697515817923</v>
      </c>
      <c r="M1585">
        <f>(($C$3*F1585)*$J$3)/2</f>
        <v>0</v>
      </c>
      <c r="N1585">
        <f>(M1585/$J$3)+O1585</f>
        <v>554.74697515817923</v>
      </c>
      <c r="O1585" s="17">
        <f>L1585+I1585</f>
        <v>554.74697515817923</v>
      </c>
      <c r="P1585" s="15">
        <f t="shared" si="292"/>
        <v>19061.722451962993</v>
      </c>
      <c r="Q1585" s="20">
        <f t="shared" si="293"/>
        <v>19061.722451962993</v>
      </c>
      <c r="R1585" s="20">
        <f t="shared" si="298"/>
        <v>12463.454743480737</v>
      </c>
      <c r="S1585" s="20">
        <f t="shared" si="299"/>
        <v>-5845.6823041097005</v>
      </c>
      <c r="T1585" s="20">
        <f t="shared" si="294"/>
        <v>5845.6823041097005</v>
      </c>
      <c r="U1585" s="20">
        <f t="shared" si="295"/>
        <v>6617.7724393710369</v>
      </c>
      <c r="V1585">
        <f>(0.5*$C$3*G1585^2)/1000</f>
        <v>1136.2921648148151</v>
      </c>
      <c r="W1585">
        <f t="shared" si="296"/>
        <v>922.66923782962999</v>
      </c>
    </row>
    <row r="1586" spans="2:23" x14ac:dyDescent="0.3">
      <c r="B1586" s="7" t="s">
        <v>37</v>
      </c>
      <c r="C1586" s="7">
        <v>1578</v>
      </c>
      <c r="D1586" s="7">
        <v>101</v>
      </c>
      <c r="E1586" s="13">
        <v>123.6</v>
      </c>
      <c r="F1586" s="15">
        <f t="shared" si="297"/>
        <v>-5.5555555555556344E-2</v>
      </c>
      <c r="G1586" s="15">
        <f t="shared" si="288"/>
        <v>34.333333333333336</v>
      </c>
      <c r="H1586" s="15"/>
      <c r="I1586" s="15">
        <f t="shared" si="289"/>
        <v>-106.93333333333484</v>
      </c>
      <c r="J1586" s="15">
        <f t="shared" si="290"/>
        <v>365.33270277777785</v>
      </c>
      <c r="K1586" s="21">
        <f t="shared" si="291"/>
        <v>188.82288000000003</v>
      </c>
      <c r="L1586" s="17">
        <f>K1586+J1586</f>
        <v>554.15558277777791</v>
      </c>
      <c r="M1586">
        <f>(($C$3*F1586)*$J$3)/2</f>
        <v>-17.876580000000253</v>
      </c>
      <c r="N1586">
        <f>(M1586/$J$3)+O1586</f>
        <v>393.7555827777756</v>
      </c>
      <c r="O1586" s="17">
        <f>L1586+I1586</f>
        <v>447.22224944444304</v>
      </c>
      <c r="P1586" s="15">
        <f t="shared" si="292"/>
        <v>13518.941675370297</v>
      </c>
      <c r="Q1586" s="20">
        <f t="shared" si="293"/>
        <v>13518.941675370297</v>
      </c>
      <c r="R1586" s="20">
        <f t="shared" si="298"/>
        <v>12476.973685156108</v>
      </c>
      <c r="S1586" s="20">
        <f t="shared" si="299"/>
        <v>-5845.6823041097005</v>
      </c>
      <c r="T1586" s="20">
        <f t="shared" si="294"/>
        <v>5845.6823041097005</v>
      </c>
      <c r="U1586" s="20">
        <f t="shared" si="295"/>
        <v>6631.2913810464079</v>
      </c>
      <c r="V1586">
        <f>(0.5*$C$3*G1586^2)/1000</f>
        <v>1134.4557333333335</v>
      </c>
      <c r="W1586">
        <f t="shared" si="296"/>
        <v>921.17805546666682</v>
      </c>
    </row>
    <row r="1587" spans="2:23" x14ac:dyDescent="0.3">
      <c r="B1587" s="7" t="s">
        <v>37</v>
      </c>
      <c r="C1587" s="7">
        <v>1579</v>
      </c>
      <c r="D1587" s="7">
        <v>102</v>
      </c>
      <c r="E1587" s="13">
        <v>123.3</v>
      </c>
      <c r="F1587" s="15">
        <f t="shared" si="297"/>
        <v>-8.3333333333332538E-2</v>
      </c>
      <c r="G1587" s="15">
        <f t="shared" si="288"/>
        <v>34.25</v>
      </c>
      <c r="H1587" s="15"/>
      <c r="I1587" s="15">
        <f t="shared" si="289"/>
        <v>-160.39999999999847</v>
      </c>
      <c r="J1587" s="15">
        <f t="shared" si="290"/>
        <v>363.56139531250005</v>
      </c>
      <c r="K1587" s="21">
        <f t="shared" si="291"/>
        <v>188.82288000000003</v>
      </c>
      <c r="L1587" s="17">
        <f>K1587+J1587</f>
        <v>552.38427531250011</v>
      </c>
      <c r="M1587">
        <f>(($C$3*F1587)*$J$3)/2</f>
        <v>-26.814869999999743</v>
      </c>
      <c r="N1587">
        <f>(M1587/$J$3)+O1587</f>
        <v>311.78427531250236</v>
      </c>
      <c r="O1587" s="17">
        <f>L1587+I1587</f>
        <v>391.98427531250161</v>
      </c>
      <c r="P1587" s="15">
        <f t="shared" si="292"/>
        <v>10678.611429453205</v>
      </c>
      <c r="Q1587" s="20">
        <f t="shared" si="293"/>
        <v>10678.611429453205</v>
      </c>
      <c r="R1587" s="20">
        <f t="shared" si="298"/>
        <v>12487.652296585562</v>
      </c>
      <c r="S1587" s="20">
        <f t="shared" si="299"/>
        <v>-5845.6823041097005</v>
      </c>
      <c r="T1587" s="20">
        <f t="shared" si="294"/>
        <v>5845.6823041097005</v>
      </c>
      <c r="U1587" s="20">
        <f t="shared" si="295"/>
        <v>6641.9699924758615</v>
      </c>
      <c r="V1587">
        <f>(0.5*$C$3*G1587^2)/1000</f>
        <v>1128.95535</v>
      </c>
      <c r="W1587">
        <f t="shared" si="296"/>
        <v>916.7117442</v>
      </c>
    </row>
    <row r="1588" spans="2:23" x14ac:dyDescent="0.3">
      <c r="B1588" s="7" t="s">
        <v>37</v>
      </c>
      <c r="C1588" s="7">
        <v>1580</v>
      </c>
      <c r="D1588" s="7">
        <v>103</v>
      </c>
      <c r="E1588" s="13">
        <v>123</v>
      </c>
      <c r="F1588" s="15">
        <f t="shared" si="297"/>
        <v>-0.11111111111111072</v>
      </c>
      <c r="G1588" s="15">
        <f t="shared" si="288"/>
        <v>34.166666666666664</v>
      </c>
      <c r="H1588" s="15"/>
      <c r="I1588" s="15">
        <f t="shared" si="289"/>
        <v>-213.86666666666591</v>
      </c>
      <c r="J1588" s="15">
        <f t="shared" si="290"/>
        <v>361.79439236111108</v>
      </c>
      <c r="K1588" s="21">
        <f t="shared" si="291"/>
        <v>188.82288000000003</v>
      </c>
      <c r="L1588" s="17">
        <f>K1588+J1588</f>
        <v>550.61727236111108</v>
      </c>
      <c r="M1588">
        <f>(($C$3*F1588)*$J$3)/2</f>
        <v>-35.753159999999873</v>
      </c>
      <c r="N1588">
        <f>(M1588/$J$3)+O1588</f>
        <v>229.81727236111226</v>
      </c>
      <c r="O1588" s="17">
        <f>L1588+I1588</f>
        <v>336.7506056944452</v>
      </c>
      <c r="P1588" s="15">
        <f t="shared" si="292"/>
        <v>7852.0901390046683</v>
      </c>
      <c r="Q1588" s="20">
        <f t="shared" si="293"/>
        <v>7852.0901390046683</v>
      </c>
      <c r="R1588" s="20">
        <f t="shared" si="298"/>
        <v>12495.504386724566</v>
      </c>
      <c r="S1588" s="20">
        <f t="shared" si="299"/>
        <v>-5845.6823041097005</v>
      </c>
      <c r="T1588" s="20">
        <f t="shared" si="294"/>
        <v>5845.6823041097005</v>
      </c>
      <c r="U1588" s="20">
        <f t="shared" si="295"/>
        <v>6649.8220826148654</v>
      </c>
      <c r="V1588">
        <f>(0.5*$C$3*G1588^2)/1000</f>
        <v>1123.468333333333</v>
      </c>
      <c r="W1588">
        <f t="shared" si="296"/>
        <v>912.25628666666648</v>
      </c>
    </row>
    <row r="1589" spans="2:23" x14ac:dyDescent="0.3">
      <c r="B1589" s="7" t="s">
        <v>37</v>
      </c>
      <c r="C1589" s="7">
        <v>1581</v>
      </c>
      <c r="D1589" s="7">
        <v>104</v>
      </c>
      <c r="E1589" s="13">
        <v>122.5</v>
      </c>
      <c r="F1589" s="15">
        <f t="shared" si="297"/>
        <v>-0.12500000000000078</v>
      </c>
      <c r="G1589" s="15">
        <f t="shared" si="288"/>
        <v>34.027777777777779</v>
      </c>
      <c r="H1589" s="15"/>
      <c r="I1589" s="15">
        <f t="shared" si="289"/>
        <v>-240.6000000000015</v>
      </c>
      <c r="J1589" s="15">
        <f t="shared" si="290"/>
        <v>358.85895302854948</v>
      </c>
      <c r="K1589" s="21">
        <f t="shared" si="291"/>
        <v>188.82288000000003</v>
      </c>
      <c r="L1589" s="17">
        <f>K1589+J1589</f>
        <v>547.68183302854948</v>
      </c>
      <c r="M1589">
        <f>(($C$3*F1589)*$J$3)/2</f>
        <v>-40.222305000000247</v>
      </c>
      <c r="N1589">
        <f>(M1589/$J$3)+O1589</f>
        <v>186.78183302854723</v>
      </c>
      <c r="O1589" s="17">
        <f>L1589+I1589</f>
        <v>307.08183302854798</v>
      </c>
      <c r="P1589" s="15">
        <f t="shared" si="292"/>
        <v>6355.7707072213989</v>
      </c>
      <c r="Q1589" s="20">
        <f t="shared" si="293"/>
        <v>6355.7707072213989</v>
      </c>
      <c r="R1589" s="20">
        <f t="shared" si="298"/>
        <v>12501.860157431787</v>
      </c>
      <c r="S1589" s="20">
        <f t="shared" si="299"/>
        <v>-5845.6823041097005</v>
      </c>
      <c r="T1589" s="20">
        <f t="shared" si="294"/>
        <v>5845.6823041097005</v>
      </c>
      <c r="U1589" s="20">
        <f t="shared" si="295"/>
        <v>6656.1778533220868</v>
      </c>
      <c r="V1589">
        <f>(0.5*$C$3*G1589^2)/1000</f>
        <v>1114.3530092592594</v>
      </c>
      <c r="W1589">
        <f t="shared" si="296"/>
        <v>904.85464351851863</v>
      </c>
    </row>
    <row r="1590" spans="2:23" x14ac:dyDescent="0.3">
      <c r="B1590" s="7" t="s">
        <v>37</v>
      </c>
      <c r="C1590" s="7">
        <v>1582</v>
      </c>
      <c r="D1590" s="7">
        <v>105</v>
      </c>
      <c r="E1590" s="13">
        <v>122.1</v>
      </c>
      <c r="F1590" s="15">
        <f t="shared" si="297"/>
        <v>-0.1388888888888889</v>
      </c>
      <c r="G1590" s="15">
        <f t="shared" si="288"/>
        <v>33.916666666666664</v>
      </c>
      <c r="H1590" s="15"/>
      <c r="I1590" s="15">
        <f t="shared" si="289"/>
        <v>-267.33333333333331</v>
      </c>
      <c r="J1590" s="15">
        <f t="shared" si="290"/>
        <v>356.51921059027779</v>
      </c>
      <c r="K1590" s="21">
        <f t="shared" si="291"/>
        <v>188.82288000000003</v>
      </c>
      <c r="L1590" s="17">
        <f>K1590+J1590</f>
        <v>545.34209059027785</v>
      </c>
      <c r="M1590">
        <f>(($C$3*F1590)*$J$3)/2</f>
        <v>-44.691449999999996</v>
      </c>
      <c r="N1590">
        <f>(M1590/$J$3)+O1590</f>
        <v>144.34209059027788</v>
      </c>
      <c r="O1590" s="17">
        <f>L1590+I1590</f>
        <v>278.00875725694453</v>
      </c>
      <c r="P1590" s="15">
        <f t="shared" si="292"/>
        <v>4895.602572520258</v>
      </c>
      <c r="Q1590" s="20">
        <f t="shared" si="293"/>
        <v>4895.602572520258</v>
      </c>
      <c r="R1590" s="20">
        <f t="shared" si="298"/>
        <v>12506.755760004307</v>
      </c>
      <c r="S1590" s="20">
        <f t="shared" si="299"/>
        <v>-5845.6823041097005</v>
      </c>
      <c r="T1590" s="20">
        <f t="shared" si="294"/>
        <v>5845.6823041097005</v>
      </c>
      <c r="U1590" s="20">
        <f t="shared" si="295"/>
        <v>6661.0734558946069</v>
      </c>
      <c r="V1590">
        <f>(0.5*$C$3*G1590^2)/1000</f>
        <v>1107.0874833333332</v>
      </c>
      <c r="W1590">
        <f t="shared" si="296"/>
        <v>898.95503646666668</v>
      </c>
    </row>
    <row r="1591" spans="2:23" x14ac:dyDescent="0.3">
      <c r="B1591" s="7" t="s">
        <v>37</v>
      </c>
      <c r="C1591" s="7">
        <v>1583</v>
      </c>
      <c r="D1591" s="7">
        <v>106</v>
      </c>
      <c r="E1591" s="13">
        <v>121.5</v>
      </c>
      <c r="F1591" s="15">
        <f t="shared" si="297"/>
        <v>-0.18055555555555516</v>
      </c>
      <c r="G1591" s="15">
        <f t="shared" si="288"/>
        <v>33.75</v>
      </c>
      <c r="H1591" s="15"/>
      <c r="I1591" s="15">
        <f t="shared" si="289"/>
        <v>-347.53333333333256</v>
      </c>
      <c r="J1591" s="15">
        <f t="shared" si="290"/>
        <v>353.02394531250008</v>
      </c>
      <c r="K1591" s="21">
        <f t="shared" si="291"/>
        <v>188.82288000000003</v>
      </c>
      <c r="L1591" s="17">
        <f>K1591+J1591</f>
        <v>541.84682531250007</v>
      </c>
      <c r="M1591">
        <f>(($C$3*F1591)*$J$3)/2</f>
        <v>-58.098884999999868</v>
      </c>
      <c r="N1591">
        <f>(M1591/$J$3)+O1591</f>
        <v>20.546825312501227</v>
      </c>
      <c r="O1591" s="17">
        <f>L1591+I1591</f>
        <v>194.31349197916751</v>
      </c>
      <c r="P1591" s="15">
        <f t="shared" si="292"/>
        <v>693.45535429691643</v>
      </c>
      <c r="Q1591" s="20">
        <f t="shared" si="293"/>
        <v>693.45535429691643</v>
      </c>
      <c r="R1591" s="20">
        <f t="shared" si="298"/>
        <v>12507.449215358603</v>
      </c>
      <c r="S1591" s="20">
        <f t="shared" si="299"/>
        <v>-5845.6823041097005</v>
      </c>
      <c r="T1591" s="20">
        <f t="shared" si="294"/>
        <v>5845.6823041097005</v>
      </c>
      <c r="U1591" s="20">
        <f t="shared" si="295"/>
        <v>6661.7669112489029</v>
      </c>
      <c r="V1591">
        <f>(0.5*$C$3*G1591^2)/1000</f>
        <v>1096.2337500000001</v>
      </c>
      <c r="W1591">
        <f t="shared" si="296"/>
        <v>890.14180500000009</v>
      </c>
    </row>
    <row r="1592" spans="2:23" x14ac:dyDescent="0.3">
      <c r="B1592" s="7" t="s">
        <v>37</v>
      </c>
      <c r="C1592" s="7">
        <v>1584</v>
      </c>
      <c r="D1592" s="7">
        <v>107</v>
      </c>
      <c r="E1592" s="13">
        <v>120.8</v>
      </c>
      <c r="F1592" s="15">
        <f t="shared" si="297"/>
        <v>-0.20833333333333331</v>
      </c>
      <c r="G1592" s="15">
        <f t="shared" si="288"/>
        <v>33.555555555555557</v>
      </c>
      <c r="H1592" s="15"/>
      <c r="I1592" s="15">
        <f t="shared" si="289"/>
        <v>-400.99999999999994</v>
      </c>
      <c r="J1592" s="15">
        <f t="shared" si="290"/>
        <v>348.96789753086432</v>
      </c>
      <c r="K1592" s="21">
        <f t="shared" si="291"/>
        <v>188.82288000000003</v>
      </c>
      <c r="L1592" s="17">
        <f>K1592+J1592</f>
        <v>537.79077753086437</v>
      </c>
      <c r="M1592">
        <f>(($C$3*F1592)*$J$3)/2</f>
        <v>-67.037174999999991</v>
      </c>
      <c r="N1592">
        <f>(M1592/$J$3)+O1592</f>
        <v>-63.70922246913554</v>
      </c>
      <c r="O1592" s="17">
        <f>L1592+I1592</f>
        <v>136.79077753086443</v>
      </c>
      <c r="P1592" s="15">
        <f t="shared" si="292"/>
        <v>-2137.798353964326</v>
      </c>
      <c r="Q1592" s="20">
        <f t="shared" si="293"/>
        <v>-2137.798353964326</v>
      </c>
      <c r="R1592" s="20">
        <f t="shared" si="298"/>
        <v>12507.449215358603</v>
      </c>
      <c r="S1592" s="20">
        <f t="shared" si="299"/>
        <v>-5847.8201024636646</v>
      </c>
      <c r="T1592" s="20">
        <f t="shared" si="294"/>
        <v>5847.8201024636646</v>
      </c>
      <c r="U1592" s="20">
        <f t="shared" si="295"/>
        <v>6659.6291128949388</v>
      </c>
      <c r="V1592">
        <f>(0.5*$C$3*G1592^2)/1000</f>
        <v>1083.6386370370371</v>
      </c>
      <c r="W1592">
        <f t="shared" si="296"/>
        <v>879.9145732740742</v>
      </c>
    </row>
    <row r="1593" spans="2:23" x14ac:dyDescent="0.3">
      <c r="B1593" s="7" t="s">
        <v>37</v>
      </c>
      <c r="C1593" s="7">
        <v>1585</v>
      </c>
      <c r="D1593" s="7">
        <v>108</v>
      </c>
      <c r="E1593" s="13">
        <v>120</v>
      </c>
      <c r="F1593" s="15">
        <f t="shared" si="297"/>
        <v>-0.23611111111111149</v>
      </c>
      <c r="G1593" s="15">
        <f t="shared" si="288"/>
        <v>33.333333333333336</v>
      </c>
      <c r="H1593" s="15"/>
      <c r="I1593" s="15">
        <f t="shared" si="289"/>
        <v>-454.46666666666738</v>
      </c>
      <c r="J1593" s="15">
        <f t="shared" si="290"/>
        <v>344.36111111111126</v>
      </c>
      <c r="K1593" s="21">
        <f t="shared" si="291"/>
        <v>188.82288000000003</v>
      </c>
      <c r="L1593" s="17">
        <f>K1593+J1593</f>
        <v>533.18399111111125</v>
      </c>
      <c r="M1593">
        <f>(($C$3*F1593)*$J$3)/2</f>
        <v>-75.975465000000113</v>
      </c>
      <c r="N1593">
        <f>(M1593/$J$3)+O1593</f>
        <v>-148.51600888888981</v>
      </c>
      <c r="O1593" s="17">
        <f>L1593+I1593</f>
        <v>78.717324444443875</v>
      </c>
      <c r="P1593" s="15">
        <f t="shared" si="292"/>
        <v>-4950.5336296296609</v>
      </c>
      <c r="Q1593" s="20">
        <f t="shared" si="293"/>
        <v>-4950.5336296296609</v>
      </c>
      <c r="R1593" s="20">
        <f t="shared" si="298"/>
        <v>12507.449215358603</v>
      </c>
      <c r="S1593" s="20">
        <f t="shared" si="299"/>
        <v>-5852.7706360932943</v>
      </c>
      <c r="T1593" s="20">
        <f t="shared" si="294"/>
        <v>5852.7706360932943</v>
      </c>
      <c r="U1593" s="20">
        <f t="shared" si="295"/>
        <v>6654.6785792653091</v>
      </c>
      <c r="V1593">
        <f>(0.5*$C$3*G1593^2)/1000</f>
        <v>1069.3333333333335</v>
      </c>
      <c r="W1593">
        <f t="shared" si="296"/>
        <v>868.2986666666668</v>
      </c>
    </row>
    <row r="1594" spans="2:23" x14ac:dyDescent="0.3">
      <c r="B1594" s="7" t="s">
        <v>37</v>
      </c>
      <c r="C1594" s="7">
        <v>1586</v>
      </c>
      <c r="D1594" s="7">
        <v>109</v>
      </c>
      <c r="E1594" s="13">
        <v>119.1</v>
      </c>
      <c r="F1594" s="15">
        <f t="shared" si="297"/>
        <v>-0.26388888888888967</v>
      </c>
      <c r="G1594" s="15">
        <f t="shared" si="288"/>
        <v>33.083333333333336</v>
      </c>
      <c r="H1594" s="15"/>
      <c r="I1594" s="15">
        <f t="shared" si="289"/>
        <v>-507.93333333333482</v>
      </c>
      <c r="J1594" s="15">
        <f t="shared" si="290"/>
        <v>339.21506475694457</v>
      </c>
      <c r="K1594" s="21">
        <f t="shared" si="291"/>
        <v>188.82288000000003</v>
      </c>
      <c r="L1594" s="17">
        <f>K1594+J1594</f>
        <v>528.03794475694463</v>
      </c>
      <c r="M1594">
        <f>(($C$3*F1594)*$J$3)/2</f>
        <v>-84.913755000000236</v>
      </c>
      <c r="N1594">
        <f>(M1594/$J$3)+O1594</f>
        <v>-233.86205524305757</v>
      </c>
      <c r="O1594" s="17">
        <f>L1594+I1594</f>
        <v>20.104611423609811</v>
      </c>
      <c r="P1594" s="15">
        <f t="shared" si="292"/>
        <v>-7736.9363276244885</v>
      </c>
      <c r="Q1594" s="20">
        <f t="shared" si="293"/>
        <v>-7736.9363276244885</v>
      </c>
      <c r="R1594" s="20">
        <f t="shared" si="298"/>
        <v>12507.449215358603</v>
      </c>
      <c r="S1594" s="20">
        <f t="shared" si="299"/>
        <v>-5860.5075724209191</v>
      </c>
      <c r="T1594" s="20">
        <f t="shared" si="294"/>
        <v>5860.5075724209191</v>
      </c>
      <c r="U1594" s="20">
        <f t="shared" si="295"/>
        <v>6646.9416429376843</v>
      </c>
      <c r="V1594">
        <f>(0.5*$C$3*G1594^2)/1000</f>
        <v>1053.3534833333333</v>
      </c>
      <c r="W1594">
        <f t="shared" si="296"/>
        <v>855.32302846666676</v>
      </c>
    </row>
    <row r="1595" spans="2:23" x14ac:dyDescent="0.3">
      <c r="B1595" s="7" t="s">
        <v>37</v>
      </c>
      <c r="C1595" s="7">
        <v>1587</v>
      </c>
      <c r="D1595" s="7">
        <v>110</v>
      </c>
      <c r="E1595" s="13">
        <v>118.1</v>
      </c>
      <c r="F1595" s="15">
        <f t="shared" si="297"/>
        <v>-0.27777777777777779</v>
      </c>
      <c r="G1595" s="15">
        <f t="shared" si="288"/>
        <v>32.805555555555557</v>
      </c>
      <c r="H1595" s="15"/>
      <c r="I1595" s="15">
        <f t="shared" si="289"/>
        <v>-534.66666666666663</v>
      </c>
      <c r="J1595" s="15">
        <f t="shared" si="290"/>
        <v>333.54267201003097</v>
      </c>
      <c r="K1595" s="21">
        <f t="shared" si="291"/>
        <v>188.82288000000003</v>
      </c>
      <c r="L1595" s="17">
        <f>K1595+J1595</f>
        <v>522.36555201003102</v>
      </c>
      <c r="M1595">
        <f>(($C$3*F1595)*$J$3)/2</f>
        <v>-89.382899999999992</v>
      </c>
      <c r="N1595">
        <f>(M1595/$J$3)+O1595</f>
        <v>-279.63444798996892</v>
      </c>
      <c r="O1595" s="17">
        <f>L1595+I1595</f>
        <v>-12.301114656635605</v>
      </c>
      <c r="P1595" s="15">
        <f t="shared" si="292"/>
        <v>-9173.563418782036</v>
      </c>
      <c r="Q1595" s="20">
        <f t="shared" si="293"/>
        <v>-9173.563418782036</v>
      </c>
      <c r="R1595" s="20">
        <f t="shared" si="298"/>
        <v>12507.449215358603</v>
      </c>
      <c r="S1595" s="20">
        <f t="shared" si="299"/>
        <v>-5869.6811358397008</v>
      </c>
      <c r="T1595" s="20">
        <f t="shared" si="294"/>
        <v>5869.6811358397008</v>
      </c>
      <c r="U1595" s="20">
        <f t="shared" si="295"/>
        <v>6637.7680795189026</v>
      </c>
      <c r="V1595">
        <f>(0.5*$C$3*G1595^2)/1000</f>
        <v>1035.739187037037</v>
      </c>
      <c r="W1595">
        <f t="shared" si="296"/>
        <v>841.02021987407409</v>
      </c>
    </row>
    <row r="1596" spans="2:23" x14ac:dyDescent="0.3">
      <c r="B1596" s="7" t="s">
        <v>37</v>
      </c>
      <c r="C1596" s="7">
        <v>1588</v>
      </c>
      <c r="D1596" s="7">
        <v>111</v>
      </c>
      <c r="E1596" s="13">
        <v>117.1</v>
      </c>
      <c r="F1596" s="15">
        <f t="shared" si="297"/>
        <v>-0.26388888888888767</v>
      </c>
      <c r="G1596" s="15">
        <f t="shared" si="288"/>
        <v>32.527777777777779</v>
      </c>
      <c r="H1596" s="15"/>
      <c r="I1596" s="15">
        <f t="shared" si="289"/>
        <v>-507.93333333333101</v>
      </c>
      <c r="J1596" s="15">
        <f t="shared" si="290"/>
        <v>327.91810719521612</v>
      </c>
      <c r="K1596" s="21">
        <f t="shared" si="291"/>
        <v>188.82288000000003</v>
      </c>
      <c r="L1596" s="17">
        <f>K1596+J1596</f>
        <v>516.74098719521612</v>
      </c>
      <c r="M1596">
        <f>(($C$3*F1596)*$J$3)/2</f>
        <v>-84.913754999999611</v>
      </c>
      <c r="N1596">
        <f>(M1596/$J$3)+O1596</f>
        <v>-245.15901280478042</v>
      </c>
      <c r="O1596" s="17">
        <f>L1596+I1596</f>
        <v>8.8076538618851146</v>
      </c>
      <c r="P1596" s="15">
        <f t="shared" si="292"/>
        <v>-7974.4778887332741</v>
      </c>
      <c r="Q1596" s="20">
        <f t="shared" si="293"/>
        <v>-7974.4778887332741</v>
      </c>
      <c r="R1596" s="20">
        <f t="shared" si="298"/>
        <v>12507.449215358603</v>
      </c>
      <c r="S1596" s="20">
        <f t="shared" si="299"/>
        <v>-5877.6556137284342</v>
      </c>
      <c r="T1596" s="20">
        <f t="shared" si="294"/>
        <v>5877.6556137284342</v>
      </c>
      <c r="U1596" s="20">
        <f t="shared" si="295"/>
        <v>6629.7936016301692</v>
      </c>
      <c r="V1596">
        <f>(0.5*$C$3*G1596^2)/1000</f>
        <v>1018.2734092592591</v>
      </c>
      <c r="W1596">
        <f t="shared" si="296"/>
        <v>826.8380083185184</v>
      </c>
    </row>
    <row r="1597" spans="2:23" x14ac:dyDescent="0.3">
      <c r="B1597" s="7" t="s">
        <v>37</v>
      </c>
      <c r="C1597" s="7">
        <v>1589</v>
      </c>
      <c r="D1597" s="7">
        <v>112</v>
      </c>
      <c r="E1597" s="13">
        <v>116.2</v>
      </c>
      <c r="F1597" s="15">
        <f t="shared" si="297"/>
        <v>-0.22222222222222143</v>
      </c>
      <c r="G1597" s="15">
        <f t="shared" si="288"/>
        <v>32.277777777777779</v>
      </c>
      <c r="H1597" s="15"/>
      <c r="I1597" s="15">
        <f t="shared" si="289"/>
        <v>-427.73333333333181</v>
      </c>
      <c r="J1597" s="15">
        <f t="shared" si="290"/>
        <v>322.89689174382727</v>
      </c>
      <c r="K1597" s="21">
        <f t="shared" si="291"/>
        <v>188.82288000000003</v>
      </c>
      <c r="L1597" s="17">
        <f>K1597+J1597</f>
        <v>511.71977174382732</v>
      </c>
      <c r="M1597">
        <f>(($C$3*F1597)*$J$3)/2</f>
        <v>-71.506319999999747</v>
      </c>
      <c r="N1597">
        <f>(M1597/$J$3)+O1597</f>
        <v>-129.8802282561704</v>
      </c>
      <c r="O1597" s="17">
        <f>L1597+I1597</f>
        <v>83.986438410495509</v>
      </c>
      <c r="P1597" s="15">
        <f t="shared" si="292"/>
        <v>-4192.2451453797221</v>
      </c>
      <c r="Q1597" s="20">
        <f t="shared" si="293"/>
        <v>-4192.2451453797221</v>
      </c>
      <c r="R1597" s="20">
        <f t="shared" si="298"/>
        <v>12507.449215358603</v>
      </c>
      <c r="S1597" s="20">
        <f t="shared" si="299"/>
        <v>-5881.8478588738135</v>
      </c>
      <c r="T1597" s="20">
        <f t="shared" si="294"/>
        <v>5881.8478588738135</v>
      </c>
      <c r="U1597" s="20">
        <f t="shared" si="295"/>
        <v>6625.6013564847899</v>
      </c>
      <c r="V1597">
        <f>(0.5*$C$3*G1597^2)/1000</f>
        <v>1002.6811925925927</v>
      </c>
      <c r="W1597">
        <f t="shared" si="296"/>
        <v>814.17712838518526</v>
      </c>
    </row>
    <row r="1598" spans="2:23" x14ac:dyDescent="0.3">
      <c r="B1598" s="7" t="s">
        <v>37</v>
      </c>
      <c r="C1598" s="7">
        <v>1590</v>
      </c>
      <c r="D1598" s="7">
        <v>113</v>
      </c>
      <c r="E1598" s="13">
        <v>115.5</v>
      </c>
      <c r="F1598" s="15">
        <f t="shared" si="297"/>
        <v>-0.18055555555555516</v>
      </c>
      <c r="G1598" s="15">
        <f t="shared" si="288"/>
        <v>32.083333333333336</v>
      </c>
      <c r="H1598" s="15"/>
      <c r="I1598" s="15">
        <f t="shared" si="289"/>
        <v>-347.53333333333256</v>
      </c>
      <c r="J1598" s="15">
        <f t="shared" si="290"/>
        <v>319.01828559027786</v>
      </c>
      <c r="K1598" s="21">
        <f t="shared" si="291"/>
        <v>188.82288000000003</v>
      </c>
      <c r="L1598" s="17">
        <f>K1598+J1598</f>
        <v>507.84116559027791</v>
      </c>
      <c r="M1598">
        <f>(($C$3*F1598)*$J$3)/2</f>
        <v>-58.098884999999868</v>
      </c>
      <c r="N1598">
        <f>(M1598/$J$3)+O1598</f>
        <v>-13.458834409720936</v>
      </c>
      <c r="O1598" s="17">
        <f>L1598+I1598</f>
        <v>160.30783225694535</v>
      </c>
      <c r="P1598" s="15">
        <f t="shared" si="292"/>
        <v>-431.80427064521336</v>
      </c>
      <c r="Q1598" s="20">
        <f t="shared" si="293"/>
        <v>-431.80427064521336</v>
      </c>
      <c r="R1598" s="20">
        <f t="shared" si="298"/>
        <v>12507.449215358603</v>
      </c>
      <c r="S1598" s="20">
        <f t="shared" si="299"/>
        <v>-5882.2796631444589</v>
      </c>
      <c r="T1598" s="20">
        <f t="shared" si="294"/>
        <v>5882.2796631444589</v>
      </c>
      <c r="U1598" s="20">
        <f t="shared" si="295"/>
        <v>6625.1695522141445</v>
      </c>
      <c r="V1598">
        <f>(0.5*$C$3*G1598^2)/1000</f>
        <v>990.63708333333341</v>
      </c>
      <c r="W1598">
        <f t="shared" si="296"/>
        <v>804.39731166666684</v>
      </c>
    </row>
    <row r="1599" spans="2:23" x14ac:dyDescent="0.3">
      <c r="B1599" s="7" t="s">
        <v>37</v>
      </c>
      <c r="C1599" s="7">
        <v>1591</v>
      </c>
      <c r="D1599" s="7">
        <v>114</v>
      </c>
      <c r="E1599" s="13">
        <v>114.9</v>
      </c>
      <c r="F1599" s="15">
        <f t="shared" si="297"/>
        <v>-0.1388888888888889</v>
      </c>
      <c r="G1599" s="15">
        <f t="shared" si="288"/>
        <v>31.916666666666668</v>
      </c>
      <c r="H1599" s="15"/>
      <c r="I1599" s="15">
        <f t="shared" si="289"/>
        <v>-267.33333333333331</v>
      </c>
      <c r="J1599" s="15">
        <f t="shared" si="290"/>
        <v>315.71241892361121</v>
      </c>
      <c r="K1599" s="21">
        <f t="shared" si="291"/>
        <v>188.82288000000003</v>
      </c>
      <c r="L1599" s="17">
        <f>K1599+J1599</f>
        <v>504.53529892361121</v>
      </c>
      <c r="M1599">
        <f>(($C$3*F1599)*$J$3)/2</f>
        <v>-44.691449999999996</v>
      </c>
      <c r="N1599">
        <f>(M1599/$J$3)+O1599</f>
        <v>103.53529892361124</v>
      </c>
      <c r="O1599" s="17">
        <f>L1599+I1599</f>
        <v>237.20196559027789</v>
      </c>
      <c r="P1599" s="15">
        <f t="shared" si="292"/>
        <v>3304.5016239785923</v>
      </c>
      <c r="Q1599" s="20">
        <f t="shared" si="293"/>
        <v>3304.5016239785923</v>
      </c>
      <c r="R1599" s="20">
        <f t="shared" si="298"/>
        <v>12510.753716982583</v>
      </c>
      <c r="S1599" s="20">
        <f t="shared" si="299"/>
        <v>-5882.2796631444589</v>
      </c>
      <c r="T1599" s="20">
        <f t="shared" si="294"/>
        <v>5882.2796631444589</v>
      </c>
      <c r="U1599" s="20">
        <f t="shared" si="295"/>
        <v>6628.4740538381238</v>
      </c>
      <c r="V1599">
        <f>(0.5*$C$3*G1599^2)/1000</f>
        <v>980.37148333333334</v>
      </c>
      <c r="W1599">
        <f t="shared" si="296"/>
        <v>796.06164446666673</v>
      </c>
    </row>
    <row r="1600" spans="2:23" x14ac:dyDescent="0.3">
      <c r="B1600" s="7" t="s">
        <v>37</v>
      </c>
      <c r="C1600" s="7">
        <v>1592</v>
      </c>
      <c r="D1600" s="7">
        <v>115</v>
      </c>
      <c r="E1600" s="13">
        <v>114.5</v>
      </c>
      <c r="F1600" s="15">
        <f t="shared" si="297"/>
        <v>-0.11111111111111269</v>
      </c>
      <c r="G1600" s="15">
        <f t="shared" si="288"/>
        <v>31.805555555555557</v>
      </c>
      <c r="H1600" s="15"/>
      <c r="I1600" s="15">
        <f t="shared" si="289"/>
        <v>-213.86666666666969</v>
      </c>
      <c r="J1600" s="15">
        <f t="shared" si="290"/>
        <v>313.51807339891985</v>
      </c>
      <c r="K1600" s="21">
        <f t="shared" si="291"/>
        <v>188.82288000000003</v>
      </c>
      <c r="L1600" s="17">
        <f>K1600+J1600</f>
        <v>502.34095339891985</v>
      </c>
      <c r="M1600">
        <f>(($C$3*F1600)*$J$3)/2</f>
        <v>-35.753160000000506</v>
      </c>
      <c r="N1600">
        <f>(M1600/$J$3)+O1600</f>
        <v>181.54095339891529</v>
      </c>
      <c r="O1600" s="17">
        <f>L1600+I1600</f>
        <v>288.47428673225016</v>
      </c>
      <c r="P1600" s="15">
        <f t="shared" si="292"/>
        <v>5774.0108789377227</v>
      </c>
      <c r="Q1600" s="20">
        <f t="shared" si="293"/>
        <v>5774.0108789377227</v>
      </c>
      <c r="R1600" s="20">
        <f t="shared" si="298"/>
        <v>12516.527727861521</v>
      </c>
      <c r="S1600" s="20">
        <f t="shared" si="299"/>
        <v>-5882.2796631444589</v>
      </c>
      <c r="T1600" s="20">
        <f t="shared" si="294"/>
        <v>5882.2796631444589</v>
      </c>
      <c r="U1600" s="20">
        <f t="shared" si="295"/>
        <v>6634.2480647170623</v>
      </c>
      <c r="V1600">
        <f>(0.5*$C$3*G1600^2)/1000</f>
        <v>973.55745370370369</v>
      </c>
      <c r="W1600">
        <f t="shared" si="296"/>
        <v>790.52865240740744</v>
      </c>
    </row>
    <row r="1601" spans="2:23" x14ac:dyDescent="0.3">
      <c r="B1601" s="7" t="s">
        <v>37</v>
      </c>
      <c r="C1601" s="7">
        <v>1593</v>
      </c>
      <c r="D1601" s="7">
        <v>116</v>
      </c>
      <c r="E1601" s="13">
        <v>114.1</v>
      </c>
      <c r="F1601" s="15">
        <f t="shared" si="297"/>
        <v>-8.3333333333332538E-2</v>
      </c>
      <c r="G1601" s="15">
        <f t="shared" si="288"/>
        <v>31.694444444444443</v>
      </c>
      <c r="H1601" s="15"/>
      <c r="I1601" s="15">
        <f t="shared" si="289"/>
        <v>-160.39999999999847</v>
      </c>
      <c r="J1601" s="15">
        <f t="shared" si="290"/>
        <v>311.33138034336423</v>
      </c>
      <c r="K1601" s="21">
        <f t="shared" si="291"/>
        <v>188.82288000000003</v>
      </c>
      <c r="L1601" s="17">
        <f>K1601+J1601</f>
        <v>500.15426034336429</v>
      </c>
      <c r="M1601">
        <f>(($C$3*F1601)*$J$3)/2</f>
        <v>-26.814869999999743</v>
      </c>
      <c r="N1601">
        <f>(M1601/$J$3)+O1601</f>
        <v>259.55426034336654</v>
      </c>
      <c r="O1601" s="17">
        <f>L1601+I1601</f>
        <v>339.75426034336579</v>
      </c>
      <c r="P1601" s="15">
        <f t="shared" si="292"/>
        <v>8226.4280847717</v>
      </c>
      <c r="Q1601" s="20">
        <f t="shared" si="293"/>
        <v>8226.4280847717</v>
      </c>
      <c r="R1601" s="20">
        <f t="shared" si="298"/>
        <v>12524.754155946293</v>
      </c>
      <c r="S1601" s="20">
        <f t="shared" si="299"/>
        <v>-5882.2796631444589</v>
      </c>
      <c r="T1601" s="20">
        <f t="shared" si="294"/>
        <v>5882.2796631444589</v>
      </c>
      <c r="U1601" s="20">
        <f t="shared" si="295"/>
        <v>6642.4744928018345</v>
      </c>
      <c r="V1601">
        <f>(0.5*$C$3*G1601^2)/1000</f>
        <v>966.76718703703682</v>
      </c>
      <c r="W1601">
        <f t="shared" si="296"/>
        <v>785.01495587407396</v>
      </c>
    </row>
    <row r="1602" spans="2:23" x14ac:dyDescent="0.3">
      <c r="B1602" s="7" t="s">
        <v>37</v>
      </c>
      <c r="C1602" s="7">
        <v>1594</v>
      </c>
      <c r="D1602" s="7">
        <v>117</v>
      </c>
      <c r="E1602" s="13">
        <v>113.9</v>
      </c>
      <c r="F1602" s="15">
        <f t="shared" si="297"/>
        <v>-5.5555555555554373E-2</v>
      </c>
      <c r="G1602" s="15">
        <f t="shared" si="288"/>
        <v>31.638888888888889</v>
      </c>
      <c r="H1602" s="15"/>
      <c r="I1602" s="15">
        <f t="shared" si="289"/>
        <v>-106.93333333333105</v>
      </c>
      <c r="J1602" s="15">
        <f t="shared" si="290"/>
        <v>310.24090349151243</v>
      </c>
      <c r="K1602" s="21">
        <f t="shared" si="291"/>
        <v>188.82288000000003</v>
      </c>
      <c r="L1602" s="17">
        <f>K1602+J1602</f>
        <v>499.06378349151248</v>
      </c>
      <c r="M1602">
        <f>(($C$3*F1602)*$J$3)/2</f>
        <v>-17.876579999999617</v>
      </c>
      <c r="N1602">
        <f>(M1602/$J$3)+O1602</f>
        <v>338.66378349151591</v>
      </c>
      <c r="O1602" s="17">
        <f>L1602+I1602</f>
        <v>392.13045015818142</v>
      </c>
      <c r="P1602" s="15">
        <f t="shared" si="292"/>
        <v>10714.945816578795</v>
      </c>
      <c r="Q1602" s="20">
        <f t="shared" si="293"/>
        <v>10714.945816578795</v>
      </c>
      <c r="R1602" s="20">
        <f t="shared" si="298"/>
        <v>12535.469101762872</v>
      </c>
      <c r="S1602" s="20">
        <f t="shared" si="299"/>
        <v>-5882.2796631444589</v>
      </c>
      <c r="T1602" s="20">
        <f t="shared" si="294"/>
        <v>5882.2796631444589</v>
      </c>
      <c r="U1602" s="20">
        <f t="shared" si="295"/>
        <v>6653.1894386184131</v>
      </c>
      <c r="V1602">
        <f>(0.5*$C$3*G1602^2)/1000</f>
        <v>963.38096481481489</v>
      </c>
      <c r="W1602">
        <f t="shared" si="296"/>
        <v>782.26534342962975</v>
      </c>
    </row>
    <row r="1603" spans="2:23" x14ac:dyDescent="0.3">
      <c r="B1603" s="7" t="s">
        <v>37</v>
      </c>
      <c r="C1603" s="7">
        <v>1595</v>
      </c>
      <c r="D1603" s="7">
        <v>118</v>
      </c>
      <c r="E1603" s="13">
        <v>113.7</v>
      </c>
      <c r="F1603" s="15">
        <f t="shared" si="297"/>
        <v>-8.3333333333334522E-2</v>
      </c>
      <c r="G1603" s="15">
        <f t="shared" si="288"/>
        <v>31.583333333333332</v>
      </c>
      <c r="H1603" s="15"/>
      <c r="I1603" s="15">
        <f t="shared" si="289"/>
        <v>-160.40000000000228</v>
      </c>
      <c r="J1603" s="15">
        <f t="shared" si="290"/>
        <v>309.15233975694446</v>
      </c>
      <c r="K1603" s="21">
        <f t="shared" si="291"/>
        <v>188.82288000000003</v>
      </c>
      <c r="L1603" s="17">
        <f>K1603+J1603</f>
        <v>497.97521975694451</v>
      </c>
      <c r="M1603">
        <f>(($C$3*F1603)*$J$3)/2</f>
        <v>-26.814870000000379</v>
      </c>
      <c r="N1603">
        <f>(M1603/$J$3)+O1603</f>
        <v>257.37521975694114</v>
      </c>
      <c r="O1603" s="17">
        <f>L1603+I1603</f>
        <v>337.57521975694226</v>
      </c>
      <c r="P1603" s="15">
        <f t="shared" si="292"/>
        <v>8128.7673573233906</v>
      </c>
      <c r="Q1603" s="20">
        <f t="shared" si="293"/>
        <v>8128.7673573233906</v>
      </c>
      <c r="R1603" s="20">
        <f t="shared" si="298"/>
        <v>12543.597869120196</v>
      </c>
      <c r="S1603" s="20">
        <f t="shared" si="299"/>
        <v>-5882.2796631444589</v>
      </c>
      <c r="T1603" s="20">
        <f t="shared" si="294"/>
        <v>5882.2796631444589</v>
      </c>
      <c r="U1603" s="20">
        <f t="shared" si="295"/>
        <v>6661.3182059757373</v>
      </c>
      <c r="V1603">
        <f>(0.5*$C$3*G1603^2)/1000</f>
        <v>960.0006833333332</v>
      </c>
      <c r="W1603">
        <f t="shared" si="296"/>
        <v>779.52055486666666</v>
      </c>
    </row>
    <row r="1604" spans="2:23" x14ac:dyDescent="0.3">
      <c r="B1604" s="7" t="s">
        <v>37</v>
      </c>
      <c r="C1604" s="7">
        <v>1596</v>
      </c>
      <c r="D1604" s="7">
        <v>119</v>
      </c>
      <c r="E1604" s="13">
        <v>113.3</v>
      </c>
      <c r="F1604" s="15">
        <f t="shared" si="297"/>
        <v>-0.11111111111111072</v>
      </c>
      <c r="G1604" s="15">
        <f t="shared" si="288"/>
        <v>31.472222222222221</v>
      </c>
      <c r="H1604" s="15"/>
      <c r="I1604" s="15">
        <f t="shared" si="289"/>
        <v>-213.86666666666591</v>
      </c>
      <c r="J1604" s="15">
        <f t="shared" si="290"/>
        <v>306.98095163966053</v>
      </c>
      <c r="K1604" s="21">
        <f t="shared" si="291"/>
        <v>188.82288000000003</v>
      </c>
      <c r="L1604" s="17">
        <f>K1604+J1604</f>
        <v>495.80383163966053</v>
      </c>
      <c r="M1604">
        <f>(($C$3*F1604)*$J$3)/2</f>
        <v>-35.753159999999873</v>
      </c>
      <c r="N1604">
        <f>(M1604/$J$3)+O1604</f>
        <v>175.00383163966171</v>
      </c>
      <c r="O1604" s="17">
        <f>L1604+I1604</f>
        <v>281.93716497299465</v>
      </c>
      <c r="P1604" s="15">
        <f t="shared" si="292"/>
        <v>5507.7594791037973</v>
      </c>
      <c r="Q1604" s="20">
        <f t="shared" si="293"/>
        <v>5507.7594791037973</v>
      </c>
      <c r="R1604" s="20">
        <f t="shared" si="298"/>
        <v>12549.1056285993</v>
      </c>
      <c r="S1604" s="20">
        <f t="shared" si="299"/>
        <v>-5882.2796631444589</v>
      </c>
      <c r="T1604" s="20">
        <f t="shared" si="294"/>
        <v>5882.2796631444589</v>
      </c>
      <c r="U1604" s="20">
        <f t="shared" si="295"/>
        <v>6666.825965454841</v>
      </c>
      <c r="V1604">
        <f>(0.5*$C$3*G1604^2)/1000</f>
        <v>953.2579425925926</v>
      </c>
      <c r="W1604">
        <f t="shared" si="296"/>
        <v>774.04544938518529</v>
      </c>
    </row>
    <row r="1605" spans="2:23" x14ac:dyDescent="0.3">
      <c r="B1605" s="7" t="s">
        <v>37</v>
      </c>
      <c r="C1605" s="7">
        <v>1597</v>
      </c>
      <c r="D1605" s="7">
        <v>120</v>
      </c>
      <c r="E1605" s="13">
        <v>112.9</v>
      </c>
      <c r="F1605" s="15">
        <f t="shared" si="297"/>
        <v>-0.15277777777777699</v>
      </c>
      <c r="G1605" s="15">
        <f t="shared" si="288"/>
        <v>31.361111111111111</v>
      </c>
      <c r="H1605" s="15"/>
      <c r="I1605" s="15">
        <f t="shared" si="289"/>
        <v>-294.06666666666513</v>
      </c>
      <c r="J1605" s="15">
        <f t="shared" si="290"/>
        <v>304.8172159915124</v>
      </c>
      <c r="K1605" s="21">
        <f t="shared" si="291"/>
        <v>188.82288000000003</v>
      </c>
      <c r="L1605" s="17">
        <f>K1605+J1605</f>
        <v>493.64009599151245</v>
      </c>
      <c r="M1605">
        <f>(($C$3*F1605)*$J$3)/2</f>
        <v>-49.160594999999738</v>
      </c>
      <c r="N1605">
        <f>(M1605/$J$3)+O1605</f>
        <v>52.540095991514761</v>
      </c>
      <c r="O1605" s="17">
        <f>L1605+I1605</f>
        <v>199.57342932484733</v>
      </c>
      <c r="P1605" s="15">
        <f t="shared" si="292"/>
        <v>1647.7157881783378</v>
      </c>
      <c r="Q1605" s="20">
        <f t="shared" si="293"/>
        <v>1647.7157881783378</v>
      </c>
      <c r="R1605" s="20">
        <f t="shared" si="298"/>
        <v>12550.753344387478</v>
      </c>
      <c r="S1605" s="20">
        <f t="shared" si="299"/>
        <v>-5882.2796631444589</v>
      </c>
      <c r="T1605" s="20">
        <f t="shared" si="294"/>
        <v>5882.2796631444589</v>
      </c>
      <c r="U1605" s="20">
        <f t="shared" si="295"/>
        <v>6668.4736812430192</v>
      </c>
      <c r="V1605">
        <f>(0.5*$C$3*G1605^2)/1000</f>
        <v>946.5389648148149</v>
      </c>
      <c r="W1605">
        <f t="shared" si="296"/>
        <v>768.58963942962976</v>
      </c>
    </row>
    <row r="1606" spans="2:23" x14ac:dyDescent="0.3">
      <c r="B1606" s="7" t="s">
        <v>37</v>
      </c>
      <c r="C1606" s="7">
        <v>1598</v>
      </c>
      <c r="D1606" s="7">
        <v>121</v>
      </c>
      <c r="E1606" s="13">
        <v>112.2</v>
      </c>
      <c r="F1606" s="15">
        <f t="shared" si="297"/>
        <v>-0.20833333333333331</v>
      </c>
      <c r="G1606" s="15">
        <f t="shared" si="288"/>
        <v>31.166666666666668</v>
      </c>
      <c r="H1606" s="15"/>
      <c r="I1606" s="15">
        <f t="shared" si="289"/>
        <v>-400.99999999999994</v>
      </c>
      <c r="J1606" s="15">
        <f t="shared" si="290"/>
        <v>301.04909236111121</v>
      </c>
      <c r="K1606" s="21">
        <f t="shared" si="291"/>
        <v>188.82288000000003</v>
      </c>
      <c r="L1606" s="17">
        <f>K1606+J1606</f>
        <v>489.87197236111126</v>
      </c>
      <c r="M1606">
        <f>(($C$3*F1606)*$J$3)/2</f>
        <v>-67.037174999999991</v>
      </c>
      <c r="N1606">
        <f>(M1606/$J$3)+O1606</f>
        <v>-111.62802763888865</v>
      </c>
      <c r="O1606" s="17">
        <f>L1606+I1606</f>
        <v>88.871972361111318</v>
      </c>
      <c r="P1606" s="15">
        <f t="shared" si="292"/>
        <v>-3479.0735280786967</v>
      </c>
      <c r="Q1606" s="20">
        <f t="shared" si="293"/>
        <v>-3479.0735280786967</v>
      </c>
      <c r="R1606" s="20">
        <f t="shared" si="298"/>
        <v>12550.753344387478</v>
      </c>
      <c r="S1606" s="20">
        <f t="shared" si="299"/>
        <v>-5885.7587366725375</v>
      </c>
      <c r="T1606" s="20">
        <f t="shared" si="294"/>
        <v>5885.7587366725375</v>
      </c>
      <c r="U1606" s="20">
        <f t="shared" si="295"/>
        <v>6664.9946077149407</v>
      </c>
      <c r="V1606">
        <f>(0.5*$C$3*G1606^2)/1000</f>
        <v>934.83793333333335</v>
      </c>
      <c r="W1606">
        <f t="shared" si="296"/>
        <v>759.08840186666669</v>
      </c>
    </row>
    <row r="1607" spans="2:23" x14ac:dyDescent="0.3">
      <c r="B1607" s="7" t="s">
        <v>37</v>
      </c>
      <c r="C1607" s="7">
        <v>1599</v>
      </c>
      <c r="D1607" s="7">
        <v>122</v>
      </c>
      <c r="E1607" s="13">
        <v>111.4</v>
      </c>
      <c r="F1607" s="15">
        <f t="shared" si="297"/>
        <v>-0.23611111111111149</v>
      </c>
      <c r="G1607" s="15">
        <f t="shared" si="288"/>
        <v>30.944444444444443</v>
      </c>
      <c r="H1607" s="15"/>
      <c r="I1607" s="15">
        <f t="shared" si="289"/>
        <v>-454.46666666666738</v>
      </c>
      <c r="J1607" s="15">
        <f t="shared" si="290"/>
        <v>296.77136211419759</v>
      </c>
      <c r="K1607" s="21">
        <f t="shared" si="291"/>
        <v>188.82288000000003</v>
      </c>
      <c r="L1607" s="17">
        <f>K1607+J1607</f>
        <v>485.59424211419764</v>
      </c>
      <c r="M1607">
        <f>(($C$3*F1607)*$J$3)/2</f>
        <v>-75.975465000000113</v>
      </c>
      <c r="N1607">
        <f>(M1607/$J$3)+O1607</f>
        <v>-196.10575788580343</v>
      </c>
      <c r="O1607" s="17">
        <f>L1607+I1607</f>
        <v>31.127575447530262</v>
      </c>
      <c r="P1607" s="15">
        <f t="shared" si="292"/>
        <v>-6068.3837301329168</v>
      </c>
      <c r="Q1607" s="20">
        <f t="shared" si="293"/>
        <v>-6068.3837301329168</v>
      </c>
      <c r="R1607" s="20">
        <f t="shared" si="298"/>
        <v>12550.753344387478</v>
      </c>
      <c r="S1607" s="20">
        <f t="shared" si="299"/>
        <v>-5891.8271204026705</v>
      </c>
      <c r="T1607" s="20">
        <f t="shared" si="294"/>
        <v>5891.8271204026705</v>
      </c>
      <c r="U1607" s="20">
        <f t="shared" si="295"/>
        <v>6658.9262239848076</v>
      </c>
      <c r="V1607">
        <f>(0.5*$C$3*G1607^2)/1000</f>
        <v>921.55443703703691</v>
      </c>
      <c r="W1607">
        <f t="shared" si="296"/>
        <v>748.30220287407406</v>
      </c>
    </row>
    <row r="1608" spans="2:23" x14ac:dyDescent="0.3">
      <c r="B1608" s="7" t="s">
        <v>37</v>
      </c>
      <c r="C1608" s="7">
        <v>1600</v>
      </c>
      <c r="D1608" s="7">
        <v>123</v>
      </c>
      <c r="E1608" s="13">
        <v>110.5</v>
      </c>
      <c r="F1608" s="15">
        <f t="shared" si="297"/>
        <v>-0.26388888888888967</v>
      </c>
      <c r="G1608" s="15">
        <f t="shared" ref="G1608:G1671" si="300">E1608*1000/3600</f>
        <v>30.694444444444443</v>
      </c>
      <c r="H1608" s="15"/>
      <c r="I1608" s="15">
        <f t="shared" si="289"/>
        <v>-507.93333333333482</v>
      </c>
      <c r="J1608" s="15">
        <f t="shared" si="290"/>
        <v>291.99550395447534</v>
      </c>
      <c r="K1608" s="21">
        <f t="shared" si="291"/>
        <v>188.82288000000003</v>
      </c>
      <c r="L1608" s="17">
        <f>K1608+J1608</f>
        <v>480.81838395447539</v>
      </c>
      <c r="M1608">
        <f>(($C$3*F1608)*$J$3)/2</f>
        <v>-84.913755000000236</v>
      </c>
      <c r="N1608">
        <f>(M1608/$J$3)+O1608</f>
        <v>-281.0816160455268</v>
      </c>
      <c r="O1608" s="17">
        <f>L1608+I1608</f>
        <v>-27.114949378859421</v>
      </c>
      <c r="P1608" s="15">
        <f t="shared" si="292"/>
        <v>-8627.6440480640867</v>
      </c>
      <c r="Q1608" s="20">
        <f t="shared" si="293"/>
        <v>-8627.6440480640867</v>
      </c>
      <c r="R1608" s="20">
        <f t="shared" si="298"/>
        <v>12550.753344387478</v>
      </c>
      <c r="S1608" s="20">
        <f t="shared" si="299"/>
        <v>-5900.4547644507347</v>
      </c>
      <c r="T1608" s="20">
        <f t="shared" si="294"/>
        <v>5900.4547644507347</v>
      </c>
      <c r="U1608" s="20">
        <f t="shared" si="295"/>
        <v>6650.2985799367434</v>
      </c>
      <c r="V1608">
        <f>(0.5*$C$3*G1608^2)/1000</f>
        <v>906.72412037037031</v>
      </c>
      <c r="W1608">
        <f t="shared" si="296"/>
        <v>736.25998574074072</v>
      </c>
    </row>
    <row r="1609" spans="2:23" x14ac:dyDescent="0.3">
      <c r="B1609" s="7" t="s">
        <v>37</v>
      </c>
      <c r="C1609" s="7">
        <v>1601</v>
      </c>
      <c r="D1609" s="7">
        <v>124</v>
      </c>
      <c r="E1609" s="13">
        <v>109.5</v>
      </c>
      <c r="F1609" s="15">
        <f t="shared" si="297"/>
        <v>-0.27777777777777779</v>
      </c>
      <c r="G1609" s="15">
        <f t="shared" si="300"/>
        <v>30.416666666666668</v>
      </c>
      <c r="H1609" s="15"/>
      <c r="I1609" s="15">
        <f t="shared" ref="I1609:I1672" si="301">F1609*$C$3</f>
        <v>-534.66666666666663</v>
      </c>
      <c r="J1609" s="15">
        <f t="shared" ref="J1609:J1672" si="302">0.5*$G$3*$F$3*$E$3*G1609^2</f>
        <v>286.73443142361117</v>
      </c>
      <c r="K1609" s="21">
        <f t="shared" ref="K1609:K1672" si="303">$B$3*$C$3*$D$3</f>
        <v>188.82288000000003</v>
      </c>
      <c r="L1609" s="17">
        <f>K1609+J1609</f>
        <v>475.55731142361117</v>
      </c>
      <c r="M1609">
        <f>(($C$3*F1609)*$J$3)/2</f>
        <v>-89.382899999999992</v>
      </c>
      <c r="N1609">
        <f>(M1609/$J$3)+O1609</f>
        <v>-326.44268857638878</v>
      </c>
      <c r="O1609" s="17">
        <f>L1609+I1609</f>
        <v>-59.109355243055461</v>
      </c>
      <c r="P1609" s="15">
        <f t="shared" ref="P1609:P1672" si="304">N1609*G1609</f>
        <v>-9929.2984441984918</v>
      </c>
      <c r="Q1609" s="20">
        <f t="shared" ref="Q1609:Q1672" si="305">P1609*1</f>
        <v>-9929.2984441984918</v>
      </c>
      <c r="R1609" s="20">
        <f t="shared" si="298"/>
        <v>12550.753344387478</v>
      </c>
      <c r="S1609" s="20">
        <f t="shared" si="299"/>
        <v>-5910.3840628949329</v>
      </c>
      <c r="T1609" s="20">
        <f t="shared" ref="T1609:T1672" si="306">S1609*-1</f>
        <v>5910.3840628949329</v>
      </c>
      <c r="U1609" s="20">
        <f t="shared" ref="U1609:U1672" si="307">R1609-T1609</f>
        <v>6640.3692814925453</v>
      </c>
      <c r="V1609">
        <f>(0.5*$C$3*G1609^2)/1000</f>
        <v>890.38708333333341</v>
      </c>
      <c r="W1609">
        <f t="shared" ref="W1609:W1672" si="308">V1609*0.812</f>
        <v>722.99431166666682</v>
      </c>
    </row>
    <row r="1610" spans="2:23" x14ac:dyDescent="0.3">
      <c r="B1610" s="7" t="s">
        <v>37</v>
      </c>
      <c r="C1610" s="7">
        <v>1602</v>
      </c>
      <c r="D1610" s="7">
        <v>125</v>
      </c>
      <c r="E1610" s="13">
        <v>108.5</v>
      </c>
      <c r="F1610" s="15">
        <f t="shared" ref="F1610:F1673" si="309">($E1611-$E1609)/2/3.6</f>
        <v>-0.24999999999999961</v>
      </c>
      <c r="G1610" s="15">
        <f t="shared" si="300"/>
        <v>30.138888888888889</v>
      </c>
      <c r="H1610" s="15"/>
      <c r="I1610" s="15">
        <f t="shared" si="301"/>
        <v>-481.19999999999925</v>
      </c>
      <c r="J1610" s="15">
        <f t="shared" si="302"/>
        <v>281.52118682484576</v>
      </c>
      <c r="K1610" s="21">
        <f t="shared" si="303"/>
        <v>188.82288000000003</v>
      </c>
      <c r="L1610" s="17">
        <f>K1610+J1610</f>
        <v>470.34406682484575</v>
      </c>
      <c r="M1610">
        <f>(($C$3*F1610)*$J$3)/2</f>
        <v>-80.444609999999869</v>
      </c>
      <c r="N1610">
        <f>(M1610/$J$3)+O1610</f>
        <v>-251.45593317515312</v>
      </c>
      <c r="O1610" s="17">
        <f>L1610+I1610</f>
        <v>-10.855933175153496</v>
      </c>
      <c r="P1610" s="15">
        <f t="shared" si="304"/>
        <v>-7578.602430417809</v>
      </c>
      <c r="Q1610" s="20">
        <f t="shared" si="305"/>
        <v>-7578.602430417809</v>
      </c>
      <c r="R1610" s="20">
        <f t="shared" ref="R1610:R1673" si="310">R1609+MAX(0,Q1610)/1000</f>
        <v>12550.753344387478</v>
      </c>
      <c r="S1610" s="20">
        <f t="shared" ref="S1610:S1673" si="311">S1609+MIN(0,Q1610)/1000</f>
        <v>-5917.9626653253508</v>
      </c>
      <c r="T1610" s="20">
        <f t="shared" si="306"/>
        <v>5917.9626653253508</v>
      </c>
      <c r="U1610" s="20">
        <f t="shared" si="307"/>
        <v>6632.7906790621273</v>
      </c>
      <c r="V1610">
        <f>(0.5*$C$3*G1610^2)/1000</f>
        <v>874.19856481481486</v>
      </c>
      <c r="W1610">
        <f t="shared" si="308"/>
        <v>709.84923462962968</v>
      </c>
    </row>
    <row r="1611" spans="2:23" x14ac:dyDescent="0.3">
      <c r="B1611" s="7" t="s">
        <v>37</v>
      </c>
      <c r="C1611" s="7">
        <v>1603</v>
      </c>
      <c r="D1611" s="7">
        <v>126</v>
      </c>
      <c r="E1611" s="13">
        <v>107.7</v>
      </c>
      <c r="F1611" s="15">
        <f t="shared" si="309"/>
        <v>-0.19444444444444522</v>
      </c>
      <c r="G1611" s="15">
        <f t="shared" si="300"/>
        <v>29.916666666666668</v>
      </c>
      <c r="H1611" s="15"/>
      <c r="I1611" s="15">
        <f t="shared" si="301"/>
        <v>-374.26666666666819</v>
      </c>
      <c r="J1611" s="15">
        <f t="shared" si="302"/>
        <v>277.38502725694451</v>
      </c>
      <c r="K1611" s="21">
        <f t="shared" si="303"/>
        <v>188.82288000000003</v>
      </c>
      <c r="L1611" s="17">
        <f>K1611+J1611</f>
        <v>466.20790725694451</v>
      </c>
      <c r="M1611">
        <f>(($C$3*F1611)*$J$3)/2</f>
        <v>-62.568030000000249</v>
      </c>
      <c r="N1611">
        <f>(M1611/$J$3)+O1611</f>
        <v>-95.192092743057771</v>
      </c>
      <c r="O1611" s="17">
        <f>L1611+I1611</f>
        <v>91.941240590276323</v>
      </c>
      <c r="P1611" s="15">
        <f t="shared" si="304"/>
        <v>-2847.8301078964782</v>
      </c>
      <c r="Q1611" s="20">
        <f t="shared" si="305"/>
        <v>-2847.8301078964782</v>
      </c>
      <c r="R1611" s="20">
        <f t="shared" si="310"/>
        <v>12550.753344387478</v>
      </c>
      <c r="S1611" s="20">
        <f t="shared" si="311"/>
        <v>-5920.8104954332475</v>
      </c>
      <c r="T1611" s="20">
        <f t="shared" si="306"/>
        <v>5920.8104954332475</v>
      </c>
      <c r="U1611" s="20">
        <f t="shared" si="307"/>
        <v>6629.9428489542306</v>
      </c>
      <c r="V1611">
        <f>(0.5*$C$3*G1611^2)/1000</f>
        <v>861.35468333333347</v>
      </c>
      <c r="W1611">
        <f t="shared" si="308"/>
        <v>699.42000286666678</v>
      </c>
    </row>
    <row r="1612" spans="2:23" x14ac:dyDescent="0.3">
      <c r="B1612" s="7" t="s">
        <v>37</v>
      </c>
      <c r="C1612" s="7">
        <v>1604</v>
      </c>
      <c r="D1612" s="7">
        <v>127</v>
      </c>
      <c r="E1612" s="13">
        <v>107.1</v>
      </c>
      <c r="F1612" s="15">
        <f t="shared" si="309"/>
        <v>-0.15277777777777896</v>
      </c>
      <c r="G1612" s="15">
        <f t="shared" si="300"/>
        <v>29.75</v>
      </c>
      <c r="H1612" s="15"/>
      <c r="I1612" s="15">
        <f t="shared" si="301"/>
        <v>-294.06666666666894</v>
      </c>
      <c r="J1612" s="15">
        <f t="shared" si="302"/>
        <v>274.30299531250006</v>
      </c>
      <c r="K1612" s="21">
        <f t="shared" si="303"/>
        <v>188.82288000000003</v>
      </c>
      <c r="L1612" s="17">
        <f>K1612+J1612</f>
        <v>463.12587531250006</v>
      </c>
      <c r="M1612">
        <f>(($C$3*F1612)*$J$3)/2</f>
        <v>-49.160595000000377</v>
      </c>
      <c r="N1612">
        <f>(M1612/$J$3)+O1612</f>
        <v>22.025875312496652</v>
      </c>
      <c r="O1612" s="17">
        <f>L1612+I1612</f>
        <v>169.05920864583112</v>
      </c>
      <c r="P1612" s="15">
        <f t="shared" si="304"/>
        <v>655.26979054677543</v>
      </c>
      <c r="Q1612" s="20">
        <f t="shared" si="305"/>
        <v>655.26979054677543</v>
      </c>
      <c r="R1612" s="20">
        <f t="shared" si="310"/>
        <v>12551.408614178024</v>
      </c>
      <c r="S1612" s="20">
        <f t="shared" si="311"/>
        <v>-5920.8104954332475</v>
      </c>
      <c r="T1612" s="20">
        <f t="shared" si="306"/>
        <v>5920.8104954332475</v>
      </c>
      <c r="U1612" s="20">
        <f t="shared" si="307"/>
        <v>6630.5981187447769</v>
      </c>
      <c r="V1612">
        <f>(0.5*$C$3*G1612^2)/1000</f>
        <v>851.78415000000007</v>
      </c>
      <c r="W1612">
        <f t="shared" si="308"/>
        <v>691.64872980000007</v>
      </c>
    </row>
    <row r="1613" spans="2:23" x14ac:dyDescent="0.3">
      <c r="B1613" s="7" t="s">
        <v>37</v>
      </c>
      <c r="C1613" s="7">
        <v>1605</v>
      </c>
      <c r="D1613" s="7">
        <v>128</v>
      </c>
      <c r="E1613" s="13">
        <v>106.6</v>
      </c>
      <c r="F1613" s="15">
        <f t="shared" si="309"/>
        <v>-9.7222222222220642E-2</v>
      </c>
      <c r="G1613" s="15">
        <f t="shared" si="300"/>
        <v>29.611111111111111</v>
      </c>
      <c r="H1613" s="15"/>
      <c r="I1613" s="15">
        <f t="shared" si="301"/>
        <v>-187.13333333333028</v>
      </c>
      <c r="J1613" s="15">
        <f t="shared" si="302"/>
        <v>271.74778804012351</v>
      </c>
      <c r="K1613" s="21">
        <f t="shared" si="303"/>
        <v>188.82288000000003</v>
      </c>
      <c r="L1613" s="17">
        <f>K1613+J1613</f>
        <v>460.57066804012356</v>
      </c>
      <c r="M1613">
        <f>(($C$3*F1613)*$J$3)/2</f>
        <v>-31.284014999999489</v>
      </c>
      <c r="N1613">
        <f>(M1613/$J$3)+O1613</f>
        <v>179.87066804012818</v>
      </c>
      <c r="O1613" s="17">
        <f>L1613+I1613</f>
        <v>273.43733470679331</v>
      </c>
      <c r="P1613" s="15">
        <f t="shared" si="304"/>
        <v>5326.1703369660181</v>
      </c>
      <c r="Q1613" s="20">
        <f t="shared" si="305"/>
        <v>5326.1703369660181</v>
      </c>
      <c r="R1613" s="20">
        <f t="shared" si="310"/>
        <v>12556.734784514991</v>
      </c>
      <c r="S1613" s="20">
        <f t="shared" si="311"/>
        <v>-5920.8104954332475</v>
      </c>
      <c r="T1613" s="20">
        <f t="shared" si="306"/>
        <v>5920.8104954332475</v>
      </c>
      <c r="U1613" s="20">
        <f t="shared" si="307"/>
        <v>6635.9242890817432</v>
      </c>
      <c r="V1613">
        <f>(0.5*$C$3*G1613^2)/1000</f>
        <v>843.84954814814807</v>
      </c>
      <c r="W1613">
        <f t="shared" si="308"/>
        <v>685.20583309629626</v>
      </c>
    </row>
    <row r="1614" spans="2:23" x14ac:dyDescent="0.3">
      <c r="B1614" s="7" t="s">
        <v>37</v>
      </c>
      <c r="C1614" s="7">
        <v>1606</v>
      </c>
      <c r="D1614" s="7">
        <v>129</v>
      </c>
      <c r="E1614" s="13">
        <v>106.4</v>
      </c>
      <c r="F1614" s="15">
        <f t="shared" si="309"/>
        <v>-5.5555555555554373E-2</v>
      </c>
      <c r="G1614" s="15">
        <f t="shared" si="300"/>
        <v>29.555555555555557</v>
      </c>
      <c r="H1614" s="15"/>
      <c r="I1614" s="15">
        <f t="shared" si="301"/>
        <v>-106.93333333333105</v>
      </c>
      <c r="J1614" s="15">
        <f t="shared" si="302"/>
        <v>270.72905308641981</v>
      </c>
      <c r="K1614" s="21">
        <f t="shared" si="303"/>
        <v>188.82288000000003</v>
      </c>
      <c r="L1614" s="17">
        <f>K1614+J1614</f>
        <v>459.55193308641981</v>
      </c>
      <c r="M1614">
        <f>(($C$3*F1614)*$J$3)/2</f>
        <v>-17.876579999999617</v>
      </c>
      <c r="N1614">
        <f>(M1614/$J$3)+O1614</f>
        <v>299.15193308642324</v>
      </c>
      <c r="O1614" s="17">
        <f>L1614+I1614</f>
        <v>352.61859975308874</v>
      </c>
      <c r="P1614" s="15">
        <f t="shared" si="304"/>
        <v>8841.6015778876208</v>
      </c>
      <c r="Q1614" s="20">
        <f t="shared" si="305"/>
        <v>8841.6015778876208</v>
      </c>
      <c r="R1614" s="20">
        <f t="shared" si="310"/>
        <v>12565.576386092878</v>
      </c>
      <c r="S1614" s="20">
        <f t="shared" si="311"/>
        <v>-5920.8104954332475</v>
      </c>
      <c r="T1614" s="20">
        <f t="shared" si="306"/>
        <v>5920.8104954332475</v>
      </c>
      <c r="U1614" s="20">
        <f t="shared" si="307"/>
        <v>6644.7658906596307</v>
      </c>
      <c r="V1614">
        <f>(0.5*$C$3*G1614^2)/1000</f>
        <v>840.68610370370368</v>
      </c>
      <c r="W1614">
        <f t="shared" si="308"/>
        <v>682.63711620740742</v>
      </c>
    </row>
    <row r="1615" spans="2:23" x14ac:dyDescent="0.3">
      <c r="B1615" s="7" t="s">
        <v>37</v>
      </c>
      <c r="C1615" s="7">
        <v>1607</v>
      </c>
      <c r="D1615" s="7">
        <v>130</v>
      </c>
      <c r="E1615" s="13">
        <v>106.2</v>
      </c>
      <c r="F1615" s="15">
        <f t="shared" si="309"/>
        <v>-2.7777777777778172E-2</v>
      </c>
      <c r="G1615" s="15">
        <f t="shared" si="300"/>
        <v>29.5</v>
      </c>
      <c r="H1615" s="15"/>
      <c r="I1615" s="15">
        <f t="shared" si="301"/>
        <v>-53.466666666667422</v>
      </c>
      <c r="J1615" s="15">
        <f t="shared" si="302"/>
        <v>269.71223125000006</v>
      </c>
      <c r="K1615" s="21">
        <f t="shared" si="303"/>
        <v>188.82288000000003</v>
      </c>
      <c r="L1615" s="17">
        <f>K1615+J1615</f>
        <v>458.53511125000011</v>
      </c>
      <c r="M1615">
        <f>(($C$3*F1615)*$J$3)/2</f>
        <v>-8.9382900000001264</v>
      </c>
      <c r="N1615">
        <f>(M1615/$J$3)+O1615</f>
        <v>378.33511124999899</v>
      </c>
      <c r="O1615" s="17">
        <f>L1615+I1615</f>
        <v>405.06844458333268</v>
      </c>
      <c r="P1615" s="15">
        <f t="shared" si="304"/>
        <v>11160.885781874969</v>
      </c>
      <c r="Q1615" s="20">
        <f t="shared" si="305"/>
        <v>11160.885781874969</v>
      </c>
      <c r="R1615" s="20">
        <f t="shared" si="310"/>
        <v>12576.737271874754</v>
      </c>
      <c r="S1615" s="20">
        <f t="shared" si="311"/>
        <v>-5920.8104954332475</v>
      </c>
      <c r="T1615" s="20">
        <f t="shared" si="306"/>
        <v>5920.8104954332475</v>
      </c>
      <c r="U1615" s="20">
        <f t="shared" si="307"/>
        <v>6655.9267764415063</v>
      </c>
      <c r="V1615">
        <f>(0.5*$C$3*G1615^2)/1000</f>
        <v>837.52859999999998</v>
      </c>
      <c r="W1615">
        <f t="shared" si="308"/>
        <v>680.07322320000003</v>
      </c>
    </row>
    <row r="1616" spans="2:23" x14ac:dyDescent="0.3">
      <c r="B1616" s="7" t="s">
        <v>37</v>
      </c>
      <c r="C1616" s="7">
        <v>1608</v>
      </c>
      <c r="D1616" s="7">
        <v>131</v>
      </c>
      <c r="E1616" s="13">
        <v>106.2</v>
      </c>
      <c r="F1616" s="15">
        <f t="shared" si="309"/>
        <v>0</v>
      </c>
      <c r="G1616" s="15">
        <f t="shared" si="300"/>
        <v>29.5</v>
      </c>
      <c r="H1616" s="15"/>
      <c r="I1616" s="15">
        <f t="shared" si="301"/>
        <v>0</v>
      </c>
      <c r="J1616" s="15">
        <f t="shared" si="302"/>
        <v>269.71223125000006</v>
      </c>
      <c r="K1616" s="21">
        <f t="shared" si="303"/>
        <v>188.82288000000003</v>
      </c>
      <c r="L1616" s="17">
        <f>K1616+J1616</f>
        <v>458.53511125000011</v>
      </c>
      <c r="M1616">
        <f>(($C$3*F1616)*$J$3)/2</f>
        <v>0</v>
      </c>
      <c r="N1616">
        <f>(M1616/$J$3)+O1616</f>
        <v>458.53511125000011</v>
      </c>
      <c r="O1616" s="17">
        <f>L1616+I1616</f>
        <v>458.53511125000011</v>
      </c>
      <c r="P1616" s="15">
        <f t="shared" si="304"/>
        <v>13526.785781875004</v>
      </c>
      <c r="Q1616" s="20">
        <f t="shared" si="305"/>
        <v>13526.785781875004</v>
      </c>
      <c r="R1616" s="20">
        <f t="shared" si="310"/>
        <v>12590.264057656628</v>
      </c>
      <c r="S1616" s="20">
        <f t="shared" si="311"/>
        <v>-5920.8104954332475</v>
      </c>
      <c r="T1616" s="20">
        <f t="shared" si="306"/>
        <v>5920.8104954332475</v>
      </c>
      <c r="U1616" s="20">
        <f t="shared" si="307"/>
        <v>6669.4535622233807</v>
      </c>
      <c r="V1616">
        <f>(0.5*$C$3*G1616^2)/1000</f>
        <v>837.52859999999998</v>
      </c>
      <c r="W1616">
        <f t="shared" si="308"/>
        <v>680.07322320000003</v>
      </c>
    </row>
    <row r="1617" spans="2:23" x14ac:dyDescent="0.3">
      <c r="B1617" s="7" t="s">
        <v>37</v>
      </c>
      <c r="C1617" s="7">
        <v>1609</v>
      </c>
      <c r="D1617" s="7">
        <v>132</v>
      </c>
      <c r="E1617" s="13">
        <v>106.2</v>
      </c>
      <c r="F1617" s="15">
        <f t="shared" si="309"/>
        <v>2.7777777777778172E-2</v>
      </c>
      <c r="G1617" s="15">
        <f t="shared" si="300"/>
        <v>29.5</v>
      </c>
      <c r="H1617" s="15"/>
      <c r="I1617" s="15">
        <f t="shared" si="301"/>
        <v>53.466666666667422</v>
      </c>
      <c r="J1617" s="15">
        <f t="shared" si="302"/>
        <v>269.71223125000006</v>
      </c>
      <c r="K1617" s="21">
        <f t="shared" si="303"/>
        <v>188.82288000000003</v>
      </c>
      <c r="L1617" s="17">
        <f>K1617+J1617</f>
        <v>458.53511125000011</v>
      </c>
      <c r="M1617">
        <f>(($C$3*F1617)*$J$3)/2</f>
        <v>8.9382900000001264</v>
      </c>
      <c r="N1617">
        <f>(M1617/$J$3)+O1617</f>
        <v>538.73511125000118</v>
      </c>
      <c r="O1617" s="17">
        <f>L1617+I1617</f>
        <v>512.00177791666749</v>
      </c>
      <c r="P1617" s="15">
        <f t="shared" si="304"/>
        <v>15892.685781875034</v>
      </c>
      <c r="Q1617" s="20">
        <f t="shared" si="305"/>
        <v>15892.685781875034</v>
      </c>
      <c r="R1617" s="20">
        <f t="shared" si="310"/>
        <v>12606.156743438503</v>
      </c>
      <c r="S1617" s="20">
        <f t="shared" si="311"/>
        <v>-5920.8104954332475</v>
      </c>
      <c r="T1617" s="20">
        <f t="shared" si="306"/>
        <v>5920.8104954332475</v>
      </c>
      <c r="U1617" s="20">
        <f t="shared" si="307"/>
        <v>6685.3462480052558</v>
      </c>
      <c r="V1617">
        <f>(0.5*$C$3*G1617^2)/1000</f>
        <v>837.52859999999998</v>
      </c>
      <c r="W1617">
        <f t="shared" si="308"/>
        <v>680.07322320000003</v>
      </c>
    </row>
    <row r="1618" spans="2:23" x14ac:dyDescent="0.3">
      <c r="B1618" s="7" t="s">
        <v>37</v>
      </c>
      <c r="C1618" s="7">
        <v>1610</v>
      </c>
      <c r="D1618" s="7">
        <v>133</v>
      </c>
      <c r="E1618" s="13">
        <v>106.4</v>
      </c>
      <c r="F1618" s="15">
        <f t="shared" si="309"/>
        <v>4.1666666666666269E-2</v>
      </c>
      <c r="G1618" s="15">
        <f t="shared" si="300"/>
        <v>29.555555555555557</v>
      </c>
      <c r="H1618" s="15"/>
      <c r="I1618" s="15">
        <f t="shared" si="301"/>
        <v>80.199999999999235</v>
      </c>
      <c r="J1618" s="15">
        <f t="shared" si="302"/>
        <v>270.72905308641981</v>
      </c>
      <c r="K1618" s="21">
        <f t="shared" si="303"/>
        <v>188.82288000000003</v>
      </c>
      <c r="L1618" s="17">
        <f>K1618+J1618</f>
        <v>459.55193308641981</v>
      </c>
      <c r="M1618">
        <f>(($C$3*F1618)*$J$3)/2</f>
        <v>13.407434999999872</v>
      </c>
      <c r="N1618">
        <f>(M1618/$J$3)+O1618</f>
        <v>579.85193308641863</v>
      </c>
      <c r="O1618" s="17">
        <f>L1618+I1618</f>
        <v>539.75193308641906</v>
      </c>
      <c r="P1618" s="15">
        <f t="shared" si="304"/>
        <v>17137.846022331931</v>
      </c>
      <c r="Q1618" s="20">
        <f t="shared" si="305"/>
        <v>17137.846022331931</v>
      </c>
      <c r="R1618" s="20">
        <f t="shared" si="310"/>
        <v>12623.294589460835</v>
      </c>
      <c r="S1618" s="20">
        <f t="shared" si="311"/>
        <v>-5920.8104954332475</v>
      </c>
      <c r="T1618" s="20">
        <f t="shared" si="306"/>
        <v>5920.8104954332475</v>
      </c>
      <c r="U1618" s="20">
        <f t="shared" si="307"/>
        <v>6702.4840940275872</v>
      </c>
      <c r="V1618">
        <f>(0.5*$C$3*G1618^2)/1000</f>
        <v>840.68610370370368</v>
      </c>
      <c r="W1618">
        <f t="shared" si="308"/>
        <v>682.63711620740742</v>
      </c>
    </row>
    <row r="1619" spans="2:23" x14ac:dyDescent="0.3">
      <c r="B1619" s="7" t="s">
        <v>37</v>
      </c>
      <c r="C1619" s="7">
        <v>1611</v>
      </c>
      <c r="D1619" s="7">
        <v>134</v>
      </c>
      <c r="E1619" s="13">
        <v>106.5</v>
      </c>
      <c r="F1619" s="15">
        <f t="shared" si="309"/>
        <v>5.5555555555554373E-2</v>
      </c>
      <c r="G1619" s="15">
        <f t="shared" si="300"/>
        <v>29.583333333333332</v>
      </c>
      <c r="H1619" s="15"/>
      <c r="I1619" s="15">
        <f t="shared" si="301"/>
        <v>106.93333333333105</v>
      </c>
      <c r="J1619" s="15">
        <f t="shared" si="302"/>
        <v>271.23818142361114</v>
      </c>
      <c r="K1619" s="21">
        <f t="shared" si="303"/>
        <v>188.82288000000003</v>
      </c>
      <c r="L1619" s="17">
        <f>K1619+J1619</f>
        <v>460.06106142361114</v>
      </c>
      <c r="M1619">
        <f>(($C$3*F1619)*$J$3)/2</f>
        <v>17.876579999999617</v>
      </c>
      <c r="N1619">
        <f>(M1619/$J$3)+O1619</f>
        <v>620.4610614236077</v>
      </c>
      <c r="O1619" s="17">
        <f>L1619+I1619</f>
        <v>566.99439475694214</v>
      </c>
      <c r="P1619" s="15">
        <f t="shared" si="304"/>
        <v>18355.306400448393</v>
      </c>
      <c r="Q1619" s="20">
        <f t="shared" si="305"/>
        <v>18355.306400448393</v>
      </c>
      <c r="R1619" s="20">
        <f t="shared" si="310"/>
        <v>12641.649895861283</v>
      </c>
      <c r="S1619" s="20">
        <f t="shared" si="311"/>
        <v>-5920.8104954332475</v>
      </c>
      <c r="T1619" s="20">
        <f t="shared" si="306"/>
        <v>5920.8104954332475</v>
      </c>
      <c r="U1619" s="20">
        <f t="shared" si="307"/>
        <v>6720.8394004280353</v>
      </c>
      <c r="V1619">
        <f>(0.5*$C$3*G1619^2)/1000</f>
        <v>842.26708333333329</v>
      </c>
      <c r="W1619">
        <f t="shared" si="308"/>
        <v>683.9208716666667</v>
      </c>
    </row>
    <row r="1620" spans="2:23" x14ac:dyDescent="0.3">
      <c r="B1620" s="7" t="s">
        <v>37</v>
      </c>
      <c r="C1620" s="7">
        <v>1612</v>
      </c>
      <c r="D1620" s="7">
        <v>135</v>
      </c>
      <c r="E1620" s="13">
        <v>106.8</v>
      </c>
      <c r="F1620" s="15">
        <f t="shared" si="309"/>
        <v>9.7222222222222612E-2</v>
      </c>
      <c r="G1620" s="15">
        <f t="shared" si="300"/>
        <v>29.666666666666668</v>
      </c>
      <c r="H1620" s="15"/>
      <c r="I1620" s="15">
        <f t="shared" si="301"/>
        <v>187.13333333333409</v>
      </c>
      <c r="J1620" s="15">
        <f t="shared" si="302"/>
        <v>272.76843611111121</v>
      </c>
      <c r="K1620" s="21">
        <f t="shared" si="303"/>
        <v>188.82288000000003</v>
      </c>
      <c r="L1620" s="17">
        <f>K1620+J1620</f>
        <v>461.59131611111127</v>
      </c>
      <c r="M1620">
        <f>(($C$3*F1620)*$J$3)/2</f>
        <v>31.284015000000124</v>
      </c>
      <c r="N1620">
        <f>(M1620/$J$3)+O1620</f>
        <v>742.29131611111245</v>
      </c>
      <c r="O1620" s="17">
        <f>L1620+I1620</f>
        <v>648.72464944444539</v>
      </c>
      <c r="P1620" s="15">
        <f t="shared" si="304"/>
        <v>22021.30904462967</v>
      </c>
      <c r="Q1620" s="20">
        <f t="shared" si="305"/>
        <v>22021.30904462967</v>
      </c>
      <c r="R1620" s="20">
        <f t="shared" si="310"/>
        <v>12663.671204905913</v>
      </c>
      <c r="S1620" s="20">
        <f t="shared" si="311"/>
        <v>-5920.8104954332475</v>
      </c>
      <c r="T1620" s="20">
        <f t="shared" si="306"/>
        <v>5920.8104954332475</v>
      </c>
      <c r="U1620" s="20">
        <f t="shared" si="307"/>
        <v>6742.8607094726658</v>
      </c>
      <c r="V1620">
        <f>(0.5*$C$3*G1620^2)/1000</f>
        <v>847.01893333333339</v>
      </c>
      <c r="W1620">
        <f t="shared" si="308"/>
        <v>687.77937386666679</v>
      </c>
    </row>
    <row r="1621" spans="2:23" x14ac:dyDescent="0.3">
      <c r="B1621" s="7" t="s">
        <v>37</v>
      </c>
      <c r="C1621" s="7">
        <v>1613</v>
      </c>
      <c r="D1621" s="7">
        <v>136</v>
      </c>
      <c r="E1621" s="13">
        <v>107.2</v>
      </c>
      <c r="F1621" s="15">
        <f t="shared" si="309"/>
        <v>0.1388888888888889</v>
      </c>
      <c r="G1621" s="15">
        <f t="shared" si="300"/>
        <v>29.777777777777779</v>
      </c>
      <c r="H1621" s="15"/>
      <c r="I1621" s="15">
        <f t="shared" si="301"/>
        <v>267.33333333333331</v>
      </c>
      <c r="J1621" s="15">
        <f t="shared" si="302"/>
        <v>274.81547160493835</v>
      </c>
      <c r="K1621" s="21">
        <f t="shared" si="303"/>
        <v>188.82288000000003</v>
      </c>
      <c r="L1621" s="17">
        <f>K1621+J1621</f>
        <v>463.63835160493841</v>
      </c>
      <c r="M1621">
        <f>(($C$3*F1621)*$J$3)/2</f>
        <v>44.691449999999996</v>
      </c>
      <c r="N1621">
        <f>(M1621/$J$3)+O1621</f>
        <v>864.63835160493829</v>
      </c>
      <c r="O1621" s="17">
        <f>L1621+I1621</f>
        <v>730.97168493827166</v>
      </c>
      <c r="P1621" s="15">
        <f t="shared" si="304"/>
        <v>25747.008692235941</v>
      </c>
      <c r="Q1621" s="20">
        <f t="shared" si="305"/>
        <v>25747.008692235941</v>
      </c>
      <c r="R1621" s="20">
        <f t="shared" si="310"/>
        <v>12689.41821359815</v>
      </c>
      <c r="S1621" s="20">
        <f t="shared" si="311"/>
        <v>-5920.8104954332475</v>
      </c>
      <c r="T1621" s="20">
        <f t="shared" si="306"/>
        <v>5920.8104954332475</v>
      </c>
      <c r="U1621" s="20">
        <f t="shared" si="307"/>
        <v>6768.6077181649025</v>
      </c>
      <c r="V1621">
        <f>(0.5*$C$3*G1621^2)/1000</f>
        <v>853.3755259259259</v>
      </c>
      <c r="W1621">
        <f t="shared" si="308"/>
        <v>692.94092705185187</v>
      </c>
    </row>
    <row r="1622" spans="2:23" x14ac:dyDescent="0.3">
      <c r="B1622" s="7" t="s">
        <v>37</v>
      </c>
      <c r="C1622" s="7">
        <v>1614</v>
      </c>
      <c r="D1622" s="7">
        <v>137</v>
      </c>
      <c r="E1622" s="13">
        <v>107.8</v>
      </c>
      <c r="F1622" s="15">
        <f t="shared" si="309"/>
        <v>0.18055555555555516</v>
      </c>
      <c r="G1622" s="15">
        <f t="shared" si="300"/>
        <v>29.944444444444443</v>
      </c>
      <c r="H1622" s="15"/>
      <c r="I1622" s="15">
        <f t="shared" si="301"/>
        <v>347.53333333333256</v>
      </c>
      <c r="J1622" s="15">
        <f t="shared" si="302"/>
        <v>277.90037322530867</v>
      </c>
      <c r="K1622" s="21">
        <f t="shared" si="303"/>
        <v>188.82288000000003</v>
      </c>
      <c r="L1622" s="17">
        <f>K1622+J1622</f>
        <v>466.72325322530867</v>
      </c>
      <c r="M1622">
        <f>(($C$3*F1622)*$J$3)/2</f>
        <v>58.098884999999868</v>
      </c>
      <c r="N1622">
        <f>(M1622/$J$3)+O1622</f>
        <v>988.02325322530749</v>
      </c>
      <c r="O1622" s="17">
        <f>L1622+I1622</f>
        <v>814.25658655864117</v>
      </c>
      <c r="P1622" s="15">
        <f t="shared" si="304"/>
        <v>29585.807416024483</v>
      </c>
      <c r="Q1622" s="20">
        <f t="shared" si="305"/>
        <v>29585.807416024483</v>
      </c>
      <c r="R1622" s="20">
        <f t="shared" si="310"/>
        <v>12719.004021014174</v>
      </c>
      <c r="S1622" s="20">
        <f t="shared" si="311"/>
        <v>-5920.8104954332475</v>
      </c>
      <c r="T1622" s="20">
        <f t="shared" si="306"/>
        <v>5920.8104954332475</v>
      </c>
      <c r="U1622" s="20">
        <f t="shared" si="307"/>
        <v>6798.1935255809267</v>
      </c>
      <c r="V1622">
        <f>(0.5*$C$3*G1622^2)/1000</f>
        <v>862.95497037037023</v>
      </c>
      <c r="W1622">
        <f t="shared" si="308"/>
        <v>700.71943594074071</v>
      </c>
    </row>
    <row r="1623" spans="2:23" x14ac:dyDescent="0.3">
      <c r="B1623" s="7" t="s">
        <v>37</v>
      </c>
      <c r="C1623" s="7">
        <v>1615</v>
      </c>
      <c r="D1623" s="7">
        <v>138</v>
      </c>
      <c r="E1623" s="13">
        <v>108.5</v>
      </c>
      <c r="F1623" s="15">
        <f t="shared" si="309"/>
        <v>0.2222222222222234</v>
      </c>
      <c r="G1623" s="15">
        <f t="shared" si="300"/>
        <v>30.138888888888889</v>
      </c>
      <c r="H1623" s="15"/>
      <c r="I1623" s="15">
        <f t="shared" si="301"/>
        <v>427.73333333333562</v>
      </c>
      <c r="J1623" s="15">
        <f t="shared" si="302"/>
        <v>281.52118682484576</v>
      </c>
      <c r="K1623" s="21">
        <f t="shared" si="303"/>
        <v>188.82288000000003</v>
      </c>
      <c r="L1623" s="17">
        <f>K1623+J1623</f>
        <v>470.34406682484575</v>
      </c>
      <c r="M1623">
        <f>(($C$3*F1623)*$J$3)/2</f>
        <v>71.506320000000372</v>
      </c>
      <c r="N1623">
        <f>(M1623/$J$3)+O1623</f>
        <v>1111.9440668248492</v>
      </c>
      <c r="O1623" s="17">
        <f>L1623+I1623</f>
        <v>898.07740015818138</v>
      </c>
      <c r="P1623" s="15">
        <f t="shared" si="304"/>
        <v>33512.758680693369</v>
      </c>
      <c r="Q1623" s="20">
        <f t="shared" si="305"/>
        <v>33512.758680693369</v>
      </c>
      <c r="R1623" s="20">
        <f t="shared" si="310"/>
        <v>12752.516779694868</v>
      </c>
      <c r="S1623" s="20">
        <f t="shared" si="311"/>
        <v>-5920.8104954332475</v>
      </c>
      <c r="T1623" s="20">
        <f t="shared" si="306"/>
        <v>5920.8104954332475</v>
      </c>
      <c r="U1623" s="20">
        <f t="shared" si="307"/>
        <v>6831.7062842616206</v>
      </c>
      <c r="V1623">
        <f>(0.5*$C$3*G1623^2)/1000</f>
        <v>874.19856481481486</v>
      </c>
      <c r="W1623">
        <f t="shared" si="308"/>
        <v>709.84923462962968</v>
      </c>
    </row>
    <row r="1624" spans="2:23" x14ac:dyDescent="0.3">
      <c r="B1624" s="7" t="s">
        <v>37</v>
      </c>
      <c r="C1624" s="7">
        <v>1616</v>
      </c>
      <c r="D1624" s="7">
        <v>139</v>
      </c>
      <c r="E1624" s="13">
        <v>109.4</v>
      </c>
      <c r="F1624" s="15">
        <f t="shared" si="309"/>
        <v>0.27777777777777779</v>
      </c>
      <c r="G1624" s="15">
        <f t="shared" si="300"/>
        <v>30.388888888888889</v>
      </c>
      <c r="H1624" s="15"/>
      <c r="I1624" s="15">
        <f t="shared" si="301"/>
        <v>534.66666666666663</v>
      </c>
      <c r="J1624" s="15">
        <f t="shared" si="302"/>
        <v>286.21095470679018</v>
      </c>
      <c r="K1624" s="21">
        <f t="shared" si="303"/>
        <v>188.82288000000003</v>
      </c>
      <c r="L1624" s="17">
        <f>K1624+J1624</f>
        <v>475.03383470679023</v>
      </c>
      <c r="M1624">
        <f>(($C$3*F1624)*$J$3)/2</f>
        <v>89.382899999999992</v>
      </c>
      <c r="N1624">
        <f>(M1624/$J$3)+O1624</f>
        <v>1277.0338347067902</v>
      </c>
      <c r="O1624" s="17">
        <f>L1624+I1624</f>
        <v>1009.7005013734569</v>
      </c>
      <c r="P1624" s="15">
        <f t="shared" si="304"/>
        <v>38807.639310256345</v>
      </c>
      <c r="Q1624" s="20">
        <f t="shared" si="305"/>
        <v>38807.639310256345</v>
      </c>
      <c r="R1624" s="20">
        <f t="shared" si="310"/>
        <v>12791.324419005125</v>
      </c>
      <c r="S1624" s="20">
        <f t="shared" si="311"/>
        <v>-5920.8104954332475</v>
      </c>
      <c r="T1624" s="20">
        <f t="shared" si="306"/>
        <v>5920.8104954332475</v>
      </c>
      <c r="U1624" s="20">
        <f t="shared" si="307"/>
        <v>6870.5139235718771</v>
      </c>
      <c r="V1624">
        <f>(0.5*$C$3*G1624^2)/1000</f>
        <v>888.76154814814822</v>
      </c>
      <c r="W1624">
        <f t="shared" si="308"/>
        <v>721.67437709629644</v>
      </c>
    </row>
    <row r="1625" spans="2:23" x14ac:dyDescent="0.3">
      <c r="B1625" s="7" t="s">
        <v>37</v>
      </c>
      <c r="C1625" s="7">
        <v>1617</v>
      </c>
      <c r="D1625" s="7">
        <v>140</v>
      </c>
      <c r="E1625" s="13">
        <v>110.5</v>
      </c>
      <c r="F1625" s="15">
        <f t="shared" si="309"/>
        <v>0.31944444444444403</v>
      </c>
      <c r="G1625" s="15">
        <f t="shared" si="300"/>
        <v>30.694444444444443</v>
      </c>
      <c r="H1625" s="15"/>
      <c r="I1625" s="15">
        <f t="shared" si="301"/>
        <v>614.86666666666588</v>
      </c>
      <c r="J1625" s="15">
        <f t="shared" si="302"/>
        <v>291.99550395447534</v>
      </c>
      <c r="K1625" s="21">
        <f t="shared" si="303"/>
        <v>188.82288000000003</v>
      </c>
      <c r="L1625" s="17">
        <f>K1625+J1625</f>
        <v>480.81838395447539</v>
      </c>
      <c r="M1625">
        <f>(($C$3*F1625)*$J$3)/2</f>
        <v>102.79033499999986</v>
      </c>
      <c r="N1625">
        <f>(M1625/$J$3)+O1625</f>
        <v>1403.1183839544742</v>
      </c>
      <c r="O1625" s="17">
        <f>L1625+I1625</f>
        <v>1095.6850506211413</v>
      </c>
      <c r="P1625" s="15">
        <f t="shared" si="304"/>
        <v>43067.939285269276</v>
      </c>
      <c r="Q1625" s="20">
        <f t="shared" si="305"/>
        <v>43067.939285269276</v>
      </c>
      <c r="R1625" s="20">
        <f t="shared" si="310"/>
        <v>12834.392358290394</v>
      </c>
      <c r="S1625" s="20">
        <f t="shared" si="311"/>
        <v>-5920.8104954332475</v>
      </c>
      <c r="T1625" s="20">
        <f t="shared" si="306"/>
        <v>5920.8104954332475</v>
      </c>
      <c r="U1625" s="20">
        <f t="shared" si="307"/>
        <v>6913.581862857146</v>
      </c>
      <c r="V1625">
        <f>(0.5*$C$3*G1625^2)/1000</f>
        <v>906.72412037037031</v>
      </c>
      <c r="W1625">
        <f t="shared" si="308"/>
        <v>736.25998574074072</v>
      </c>
    </row>
    <row r="1626" spans="2:23" x14ac:dyDescent="0.3">
      <c r="B1626" s="7" t="s">
        <v>37</v>
      </c>
      <c r="C1626" s="7">
        <v>1618</v>
      </c>
      <c r="D1626" s="7">
        <v>141</v>
      </c>
      <c r="E1626" s="13">
        <v>111.7</v>
      </c>
      <c r="F1626" s="15">
        <f t="shared" si="309"/>
        <v>0.34722222222222221</v>
      </c>
      <c r="G1626" s="15">
        <f t="shared" si="300"/>
        <v>31.027777777777779</v>
      </c>
      <c r="H1626" s="15"/>
      <c r="I1626" s="15">
        <f t="shared" si="301"/>
        <v>668.33333333333326</v>
      </c>
      <c r="J1626" s="15">
        <f t="shared" si="302"/>
        <v>298.37192386188281</v>
      </c>
      <c r="K1626" s="21">
        <f t="shared" si="303"/>
        <v>188.82288000000003</v>
      </c>
      <c r="L1626" s="17">
        <f>K1626+J1626</f>
        <v>487.19480386188286</v>
      </c>
      <c r="M1626">
        <f>(($C$3*F1626)*$J$3)/2</f>
        <v>111.72862499999998</v>
      </c>
      <c r="N1626">
        <f>(M1626/$J$3)+O1626</f>
        <v>1489.6948038618825</v>
      </c>
      <c r="O1626" s="17">
        <f>L1626+I1626</f>
        <v>1155.528137195216</v>
      </c>
      <c r="P1626" s="15">
        <f t="shared" si="304"/>
        <v>46221.919330936747</v>
      </c>
      <c r="Q1626" s="20">
        <f t="shared" si="305"/>
        <v>46221.919330936747</v>
      </c>
      <c r="R1626" s="20">
        <f t="shared" si="310"/>
        <v>12880.614277621331</v>
      </c>
      <c r="S1626" s="20">
        <f t="shared" si="311"/>
        <v>-5920.8104954332475</v>
      </c>
      <c r="T1626" s="20">
        <f t="shared" si="306"/>
        <v>5920.8104954332475</v>
      </c>
      <c r="U1626" s="20">
        <f t="shared" si="307"/>
        <v>6959.8037821880835</v>
      </c>
      <c r="V1626">
        <f>(0.5*$C$3*G1626^2)/1000</f>
        <v>926.52460925925925</v>
      </c>
      <c r="W1626">
        <f t="shared" si="308"/>
        <v>752.33798271851856</v>
      </c>
    </row>
    <row r="1627" spans="2:23" x14ac:dyDescent="0.3">
      <c r="B1627" s="7" t="s">
        <v>37</v>
      </c>
      <c r="C1627" s="7">
        <v>1619</v>
      </c>
      <c r="D1627" s="7">
        <v>142</v>
      </c>
      <c r="E1627" s="13">
        <v>113</v>
      </c>
      <c r="F1627" s="15">
        <f t="shared" si="309"/>
        <v>0.33333333333333215</v>
      </c>
      <c r="G1627" s="15">
        <f t="shared" si="300"/>
        <v>31.388888888888889</v>
      </c>
      <c r="H1627" s="15"/>
      <c r="I1627" s="15">
        <f t="shared" si="301"/>
        <v>641.59999999999775</v>
      </c>
      <c r="J1627" s="15">
        <f t="shared" si="302"/>
        <v>305.35743248456794</v>
      </c>
      <c r="K1627" s="21">
        <f t="shared" si="303"/>
        <v>188.82288000000003</v>
      </c>
      <c r="L1627" s="17">
        <f>K1627+J1627</f>
        <v>494.18031248456793</v>
      </c>
      <c r="M1627">
        <f>(($C$3*F1627)*$J$3)/2</f>
        <v>107.25947999999961</v>
      </c>
      <c r="N1627">
        <f>(M1627/$J$3)+O1627</f>
        <v>1456.5803124845645</v>
      </c>
      <c r="O1627" s="17">
        <f>L1627+I1627</f>
        <v>1135.7803124845657</v>
      </c>
      <c r="P1627" s="15">
        <f t="shared" si="304"/>
        <v>45720.437586321052</v>
      </c>
      <c r="Q1627" s="20">
        <f t="shared" si="305"/>
        <v>45720.437586321052</v>
      </c>
      <c r="R1627" s="20">
        <f t="shared" si="310"/>
        <v>12926.334715207651</v>
      </c>
      <c r="S1627" s="20">
        <f t="shared" si="311"/>
        <v>-5920.8104954332475</v>
      </c>
      <c r="T1627" s="20">
        <f t="shared" si="306"/>
        <v>5920.8104954332475</v>
      </c>
      <c r="U1627" s="20">
        <f t="shared" si="307"/>
        <v>7005.5242197744037</v>
      </c>
      <c r="V1627">
        <f>(0.5*$C$3*G1627^2)/1000</f>
        <v>948.21648148148142</v>
      </c>
      <c r="W1627">
        <f t="shared" si="308"/>
        <v>769.95178296296297</v>
      </c>
    </row>
    <row r="1628" spans="2:23" x14ac:dyDescent="0.3">
      <c r="B1628" s="7" t="s">
        <v>37</v>
      </c>
      <c r="C1628" s="7">
        <v>1620</v>
      </c>
      <c r="D1628" s="7">
        <v>143</v>
      </c>
      <c r="E1628" s="13">
        <v>114.1</v>
      </c>
      <c r="F1628" s="15">
        <f t="shared" si="309"/>
        <v>0.29166666666666585</v>
      </c>
      <c r="G1628" s="15">
        <f t="shared" si="300"/>
        <v>31.694444444444443</v>
      </c>
      <c r="H1628" s="15"/>
      <c r="I1628" s="15">
        <f t="shared" si="301"/>
        <v>561.39999999999839</v>
      </c>
      <c r="J1628" s="15">
        <f t="shared" si="302"/>
        <v>311.33138034336423</v>
      </c>
      <c r="K1628" s="21">
        <f t="shared" si="303"/>
        <v>188.82288000000003</v>
      </c>
      <c r="L1628" s="17">
        <f>K1628+J1628</f>
        <v>500.15426034336429</v>
      </c>
      <c r="M1628">
        <f>(($C$3*F1628)*$J$3)/2</f>
        <v>93.85204499999972</v>
      </c>
      <c r="N1628">
        <f>(M1628/$J$3)+O1628</f>
        <v>1342.2542603433619</v>
      </c>
      <c r="O1628" s="17">
        <f>L1628+I1628</f>
        <v>1061.5542603433628</v>
      </c>
      <c r="P1628" s="15">
        <f t="shared" si="304"/>
        <v>42542.003084771553</v>
      </c>
      <c r="Q1628" s="20">
        <f t="shared" si="305"/>
        <v>42542.003084771553</v>
      </c>
      <c r="R1628" s="20">
        <f t="shared" si="310"/>
        <v>12968.876718292422</v>
      </c>
      <c r="S1628" s="20">
        <f t="shared" si="311"/>
        <v>-5920.8104954332475</v>
      </c>
      <c r="T1628" s="20">
        <f t="shared" si="306"/>
        <v>5920.8104954332475</v>
      </c>
      <c r="U1628" s="20">
        <f t="shared" si="307"/>
        <v>7048.0662228591746</v>
      </c>
      <c r="V1628">
        <f>(0.5*$C$3*G1628^2)/1000</f>
        <v>966.76718703703682</v>
      </c>
      <c r="W1628">
        <f t="shared" si="308"/>
        <v>785.01495587407396</v>
      </c>
    </row>
    <row r="1629" spans="2:23" x14ac:dyDescent="0.3">
      <c r="B1629" s="7" t="s">
        <v>37</v>
      </c>
      <c r="C1629" s="7">
        <v>1621</v>
      </c>
      <c r="D1629" s="7">
        <v>144</v>
      </c>
      <c r="E1629" s="13">
        <v>115.1</v>
      </c>
      <c r="F1629" s="15">
        <f t="shared" si="309"/>
        <v>0.25000000000000155</v>
      </c>
      <c r="G1629" s="15">
        <f t="shared" si="300"/>
        <v>31.972222222222221</v>
      </c>
      <c r="H1629" s="15"/>
      <c r="I1629" s="15">
        <f t="shared" si="301"/>
        <v>481.200000000003</v>
      </c>
      <c r="J1629" s="15">
        <f t="shared" si="302"/>
        <v>316.81246136188275</v>
      </c>
      <c r="K1629" s="21">
        <f t="shared" si="303"/>
        <v>188.82288000000003</v>
      </c>
      <c r="L1629" s="17">
        <f>K1629+J1629</f>
        <v>505.63534136188275</v>
      </c>
      <c r="M1629">
        <f>(($C$3*F1629)*$J$3)/2</f>
        <v>80.444610000000495</v>
      </c>
      <c r="N1629">
        <f>(M1629/$J$3)+O1629</f>
        <v>1227.4353413618874</v>
      </c>
      <c r="O1629" s="17">
        <f>L1629+I1629</f>
        <v>986.83534136188575</v>
      </c>
      <c r="P1629" s="15">
        <f t="shared" si="304"/>
        <v>39243.835497431457</v>
      </c>
      <c r="Q1629" s="20">
        <f t="shared" si="305"/>
        <v>39243.835497431457</v>
      </c>
      <c r="R1629" s="20">
        <f t="shared" si="310"/>
        <v>13008.120553789853</v>
      </c>
      <c r="S1629" s="20">
        <f t="shared" si="311"/>
        <v>-5920.8104954332475</v>
      </c>
      <c r="T1629" s="20">
        <f t="shared" si="306"/>
        <v>5920.8104954332475</v>
      </c>
      <c r="U1629" s="20">
        <f t="shared" si="307"/>
        <v>7087.3100583566056</v>
      </c>
      <c r="V1629">
        <f>(0.5*$C$3*G1629^2)/1000</f>
        <v>983.78740925925911</v>
      </c>
      <c r="W1629">
        <f t="shared" si="308"/>
        <v>798.83537631851846</v>
      </c>
    </row>
    <row r="1630" spans="2:23" x14ac:dyDescent="0.3">
      <c r="B1630" s="7" t="s">
        <v>37</v>
      </c>
      <c r="C1630" s="7">
        <v>1622</v>
      </c>
      <c r="D1630" s="7">
        <v>145</v>
      </c>
      <c r="E1630" s="13">
        <v>115.9</v>
      </c>
      <c r="F1630" s="15">
        <f t="shared" si="309"/>
        <v>0.19444444444444522</v>
      </c>
      <c r="G1630" s="15">
        <f t="shared" si="300"/>
        <v>32.194444444444443</v>
      </c>
      <c r="H1630" s="15"/>
      <c r="I1630" s="15">
        <f t="shared" si="301"/>
        <v>374.26666666666819</v>
      </c>
      <c r="J1630" s="15">
        <f t="shared" si="302"/>
        <v>321.23176228780869</v>
      </c>
      <c r="K1630" s="21">
        <f t="shared" si="303"/>
        <v>188.82288000000003</v>
      </c>
      <c r="L1630" s="17">
        <f>K1630+J1630</f>
        <v>510.05464228780875</v>
      </c>
      <c r="M1630">
        <f>(($C$3*F1630)*$J$3)/2</f>
        <v>62.568030000000249</v>
      </c>
      <c r="N1630">
        <f>(M1630/$J$3)+O1630</f>
        <v>1071.4546422878111</v>
      </c>
      <c r="O1630" s="17">
        <f>L1630+I1630</f>
        <v>884.32130895447699</v>
      </c>
      <c r="P1630" s="15">
        <f t="shared" si="304"/>
        <v>34494.886955877031</v>
      </c>
      <c r="Q1630" s="20">
        <f t="shared" si="305"/>
        <v>34494.886955877031</v>
      </c>
      <c r="R1630" s="20">
        <f t="shared" si="310"/>
        <v>13042.615440745731</v>
      </c>
      <c r="S1630" s="20">
        <f t="shared" si="311"/>
        <v>-5920.8104954332475</v>
      </c>
      <c r="T1630" s="20">
        <f t="shared" si="306"/>
        <v>5920.8104954332475</v>
      </c>
      <c r="U1630" s="20">
        <f t="shared" si="307"/>
        <v>7121.8049453124831</v>
      </c>
      <c r="V1630">
        <f>(0.5*$C$3*G1630^2)/1000</f>
        <v>997.51052037037027</v>
      </c>
      <c r="W1630">
        <f t="shared" si="308"/>
        <v>809.9785425407407</v>
      </c>
    </row>
    <row r="1631" spans="2:23" x14ac:dyDescent="0.3">
      <c r="B1631" s="7" t="s">
        <v>37</v>
      </c>
      <c r="C1631" s="7">
        <v>1623</v>
      </c>
      <c r="D1631" s="7">
        <v>146</v>
      </c>
      <c r="E1631" s="13">
        <v>116.5</v>
      </c>
      <c r="F1631" s="15">
        <f t="shared" si="309"/>
        <v>0.11111111111111072</v>
      </c>
      <c r="G1631" s="15">
        <f t="shared" si="300"/>
        <v>32.361111111111114</v>
      </c>
      <c r="H1631" s="15"/>
      <c r="I1631" s="15">
        <f t="shared" si="301"/>
        <v>213.86666666666591</v>
      </c>
      <c r="J1631" s="15">
        <f t="shared" si="302"/>
        <v>324.56632571373467</v>
      </c>
      <c r="K1631" s="21">
        <f t="shared" si="303"/>
        <v>188.82288000000003</v>
      </c>
      <c r="L1631" s="17">
        <f>K1631+J1631</f>
        <v>513.38920571373467</v>
      </c>
      <c r="M1631">
        <f>(($C$3*F1631)*$J$3)/2</f>
        <v>35.753159999999873</v>
      </c>
      <c r="N1631">
        <f>(M1631/$J$3)+O1631</f>
        <v>834.18920571373349</v>
      </c>
      <c r="O1631" s="17">
        <f>L1631+I1631</f>
        <v>727.25587238040055</v>
      </c>
      <c r="P1631" s="15">
        <f t="shared" si="304"/>
        <v>26995.289573791655</v>
      </c>
      <c r="Q1631" s="20">
        <f t="shared" si="305"/>
        <v>26995.289573791655</v>
      </c>
      <c r="R1631" s="20">
        <f t="shared" si="310"/>
        <v>13069.610730319522</v>
      </c>
      <c r="S1631" s="20">
        <f t="shared" si="311"/>
        <v>-5920.8104954332475</v>
      </c>
      <c r="T1631" s="20">
        <f t="shared" si="306"/>
        <v>5920.8104954332475</v>
      </c>
      <c r="U1631" s="20">
        <f t="shared" si="307"/>
        <v>7148.8002348862747</v>
      </c>
      <c r="V1631">
        <f>(0.5*$C$3*G1631^2)/1000</f>
        <v>1007.8652314814817</v>
      </c>
      <c r="W1631">
        <f t="shared" si="308"/>
        <v>818.38656796296323</v>
      </c>
    </row>
    <row r="1632" spans="2:23" x14ac:dyDescent="0.3">
      <c r="B1632" s="7" t="s">
        <v>37</v>
      </c>
      <c r="C1632" s="7">
        <v>1624</v>
      </c>
      <c r="D1632" s="7">
        <v>147</v>
      </c>
      <c r="E1632" s="13">
        <v>116.7</v>
      </c>
      <c r="F1632" s="15">
        <f t="shared" si="309"/>
        <v>1.3888888888888099E-2</v>
      </c>
      <c r="G1632" s="15">
        <f t="shared" si="300"/>
        <v>32.416666666666664</v>
      </c>
      <c r="H1632" s="15"/>
      <c r="I1632" s="15">
        <f t="shared" si="301"/>
        <v>26.733333333331814</v>
      </c>
      <c r="J1632" s="15">
        <f t="shared" si="302"/>
        <v>325.6816730902778</v>
      </c>
      <c r="K1632" s="21">
        <f t="shared" si="303"/>
        <v>188.82288000000003</v>
      </c>
      <c r="L1632" s="17">
        <f>K1632+J1632</f>
        <v>514.5045530902778</v>
      </c>
      <c r="M1632">
        <f>(($C$3*F1632)*$J$3)/2</f>
        <v>4.4691449999997461</v>
      </c>
      <c r="N1632">
        <f>(M1632/$J$3)+O1632</f>
        <v>554.60455309027543</v>
      </c>
      <c r="O1632" s="17">
        <f>L1632+I1632</f>
        <v>541.23788642360955</v>
      </c>
      <c r="P1632" s="15">
        <f t="shared" si="304"/>
        <v>17978.430929343092</v>
      </c>
      <c r="Q1632" s="20">
        <f t="shared" si="305"/>
        <v>17978.430929343092</v>
      </c>
      <c r="R1632" s="20">
        <f t="shared" si="310"/>
        <v>13087.589161248865</v>
      </c>
      <c r="S1632" s="20">
        <f t="shared" si="311"/>
        <v>-5920.8104954332475</v>
      </c>
      <c r="T1632" s="20">
        <f t="shared" si="306"/>
        <v>5920.8104954332475</v>
      </c>
      <c r="U1632" s="20">
        <f t="shared" si="307"/>
        <v>7166.7786658156174</v>
      </c>
      <c r="V1632">
        <f>(0.5*$C$3*G1632^2)/1000</f>
        <v>1011.3286833333331</v>
      </c>
      <c r="W1632">
        <f t="shared" si="308"/>
        <v>821.19889086666649</v>
      </c>
    </row>
    <row r="1633" spans="2:23" x14ac:dyDescent="0.3">
      <c r="B1633" s="7" t="s">
        <v>37</v>
      </c>
      <c r="C1633" s="7">
        <v>1625</v>
      </c>
      <c r="D1633" s="7">
        <v>148</v>
      </c>
      <c r="E1633" s="13">
        <v>116.6</v>
      </c>
      <c r="F1633" s="15">
        <f t="shared" si="309"/>
        <v>-6.9444444444444448E-2</v>
      </c>
      <c r="G1633" s="15">
        <f t="shared" si="300"/>
        <v>32.388888888888886</v>
      </c>
      <c r="H1633" s="15"/>
      <c r="I1633" s="15">
        <f t="shared" si="301"/>
        <v>-133.66666666666666</v>
      </c>
      <c r="J1633" s="15">
        <f t="shared" si="302"/>
        <v>325.12376026234568</v>
      </c>
      <c r="K1633" s="21">
        <f t="shared" si="303"/>
        <v>188.82288000000003</v>
      </c>
      <c r="L1633" s="17">
        <f>K1633+J1633</f>
        <v>513.94664026234568</v>
      </c>
      <c r="M1633">
        <f>(($C$3*F1633)*$J$3)/2</f>
        <v>-22.345724999999998</v>
      </c>
      <c r="N1633">
        <f>(M1633/$J$3)+O1633</f>
        <v>313.44664026234574</v>
      </c>
      <c r="O1633" s="17">
        <f>L1633+I1633</f>
        <v>380.27997359567905</v>
      </c>
      <c r="P1633" s="15">
        <f t="shared" si="304"/>
        <v>10152.188404052642</v>
      </c>
      <c r="Q1633" s="20">
        <f t="shared" si="305"/>
        <v>10152.188404052642</v>
      </c>
      <c r="R1633" s="20">
        <f t="shared" si="310"/>
        <v>13097.741349652917</v>
      </c>
      <c r="S1633" s="20">
        <f t="shared" si="311"/>
        <v>-5920.8104954332475</v>
      </c>
      <c r="T1633" s="20">
        <f t="shared" si="306"/>
        <v>5920.8104954332475</v>
      </c>
      <c r="U1633" s="20">
        <f t="shared" si="307"/>
        <v>7176.9308542196695</v>
      </c>
      <c r="V1633">
        <f>(0.5*$C$3*G1633^2)/1000</f>
        <v>1009.5962148148145</v>
      </c>
      <c r="W1633">
        <f t="shared" si="308"/>
        <v>819.79212642962943</v>
      </c>
    </row>
    <row r="1634" spans="2:23" x14ac:dyDescent="0.3">
      <c r="B1634" s="7" t="s">
        <v>37</v>
      </c>
      <c r="C1634" s="7">
        <v>1626</v>
      </c>
      <c r="D1634" s="7">
        <v>149</v>
      </c>
      <c r="E1634" s="13">
        <v>116.2</v>
      </c>
      <c r="F1634" s="15">
        <f t="shared" si="309"/>
        <v>-0.19444444444444325</v>
      </c>
      <c r="G1634" s="15">
        <f t="shared" si="300"/>
        <v>32.277777777777779</v>
      </c>
      <c r="H1634" s="15"/>
      <c r="I1634" s="15">
        <f t="shared" si="301"/>
        <v>-374.26666666666438</v>
      </c>
      <c r="J1634" s="15">
        <f t="shared" si="302"/>
        <v>322.89689174382727</v>
      </c>
      <c r="K1634" s="21">
        <f t="shared" si="303"/>
        <v>188.82288000000003</v>
      </c>
      <c r="L1634" s="17">
        <f>K1634+J1634</f>
        <v>511.71977174382732</v>
      </c>
      <c r="M1634">
        <f>(($C$3*F1634)*$J$3)/2</f>
        <v>-62.568029999999617</v>
      </c>
      <c r="N1634">
        <f>(M1634/$J$3)+O1634</f>
        <v>-49.680228256169244</v>
      </c>
      <c r="O1634" s="17">
        <f>L1634+I1634</f>
        <v>137.45310507716295</v>
      </c>
      <c r="P1634" s="15">
        <f t="shared" si="304"/>
        <v>-1603.5673676019073</v>
      </c>
      <c r="Q1634" s="20">
        <f t="shared" si="305"/>
        <v>-1603.5673676019073</v>
      </c>
      <c r="R1634" s="20">
        <f t="shared" si="310"/>
        <v>13097.741349652917</v>
      </c>
      <c r="S1634" s="20">
        <f t="shared" si="311"/>
        <v>-5922.414062800849</v>
      </c>
      <c r="T1634" s="20">
        <f t="shared" si="306"/>
        <v>5922.414062800849</v>
      </c>
      <c r="U1634" s="20">
        <f t="shared" si="307"/>
        <v>7175.327286852068</v>
      </c>
      <c r="V1634">
        <f>(0.5*$C$3*G1634^2)/1000</f>
        <v>1002.6811925925927</v>
      </c>
      <c r="W1634">
        <f t="shared" si="308"/>
        <v>814.17712838518526</v>
      </c>
    </row>
    <row r="1635" spans="2:23" x14ac:dyDescent="0.3">
      <c r="B1635" s="7" t="s">
        <v>37</v>
      </c>
      <c r="C1635" s="7">
        <v>1627</v>
      </c>
      <c r="D1635" s="7">
        <v>150</v>
      </c>
      <c r="E1635" s="13">
        <v>115.2</v>
      </c>
      <c r="F1635" s="15">
        <f t="shared" si="309"/>
        <v>-0.33333333333333409</v>
      </c>
      <c r="G1635" s="15">
        <f t="shared" si="300"/>
        <v>32</v>
      </c>
      <c r="H1635" s="15"/>
      <c r="I1635" s="15">
        <f t="shared" si="301"/>
        <v>-641.6000000000015</v>
      </c>
      <c r="J1635" s="15">
        <f t="shared" si="302"/>
        <v>317.36320000000006</v>
      </c>
      <c r="K1635" s="21">
        <f t="shared" si="303"/>
        <v>188.82288000000003</v>
      </c>
      <c r="L1635" s="17">
        <f>K1635+J1635</f>
        <v>506.18608000000006</v>
      </c>
      <c r="M1635">
        <f>(($C$3*F1635)*$J$3)/2</f>
        <v>-107.25948000000024</v>
      </c>
      <c r="N1635">
        <f>(M1635/$J$3)+O1635</f>
        <v>-456.21392000000219</v>
      </c>
      <c r="O1635" s="17">
        <f>L1635+I1635</f>
        <v>-135.41392000000144</v>
      </c>
      <c r="P1635" s="15">
        <f t="shared" si="304"/>
        <v>-14598.84544000007</v>
      </c>
      <c r="Q1635" s="20">
        <f t="shared" si="305"/>
        <v>-14598.84544000007</v>
      </c>
      <c r="R1635" s="20">
        <f t="shared" si="310"/>
        <v>13097.741349652917</v>
      </c>
      <c r="S1635" s="20">
        <f t="shared" si="311"/>
        <v>-5937.0129082408494</v>
      </c>
      <c r="T1635" s="20">
        <f t="shared" si="306"/>
        <v>5937.0129082408494</v>
      </c>
      <c r="U1635" s="20">
        <f t="shared" si="307"/>
        <v>7160.7284414120677</v>
      </c>
      <c r="V1635">
        <f>(0.5*$C$3*G1635^2)/1000</f>
        <v>985.49759999999992</v>
      </c>
      <c r="W1635">
        <f t="shared" si="308"/>
        <v>800.22405119999996</v>
      </c>
    </row>
    <row r="1636" spans="2:23" x14ac:dyDescent="0.3">
      <c r="B1636" s="7" t="s">
        <v>37</v>
      </c>
      <c r="C1636" s="7">
        <v>1628</v>
      </c>
      <c r="D1636" s="7">
        <v>151</v>
      </c>
      <c r="E1636" s="13">
        <v>113.8</v>
      </c>
      <c r="F1636" s="15">
        <f t="shared" si="309"/>
        <v>-0.44444444444444481</v>
      </c>
      <c r="G1636" s="15">
        <f t="shared" si="300"/>
        <v>31.611111111111111</v>
      </c>
      <c r="H1636" s="15"/>
      <c r="I1636" s="15">
        <f t="shared" si="301"/>
        <v>-855.46666666666738</v>
      </c>
      <c r="J1636" s="15">
        <f t="shared" si="302"/>
        <v>309.69638248456795</v>
      </c>
      <c r="K1636" s="21">
        <f t="shared" si="303"/>
        <v>188.82288000000003</v>
      </c>
      <c r="L1636" s="17">
        <f>K1636+J1636</f>
        <v>498.519262484568</v>
      </c>
      <c r="M1636">
        <f>(($C$3*F1636)*$J$3)/2</f>
        <v>-143.01264000000012</v>
      </c>
      <c r="N1636">
        <f>(M1636/$J$3)+O1636</f>
        <v>-784.68073751543307</v>
      </c>
      <c r="O1636" s="17">
        <f>L1636+I1636</f>
        <v>-356.94740418209938</v>
      </c>
      <c r="P1636" s="15">
        <f t="shared" si="304"/>
        <v>-24804.629980348967</v>
      </c>
      <c r="Q1636" s="20">
        <f t="shared" si="305"/>
        <v>-24804.629980348967</v>
      </c>
      <c r="R1636" s="20">
        <f t="shared" si="310"/>
        <v>13097.741349652917</v>
      </c>
      <c r="S1636" s="20">
        <f t="shared" si="311"/>
        <v>-5961.8175382211984</v>
      </c>
      <c r="T1636" s="20">
        <f t="shared" si="306"/>
        <v>5961.8175382211984</v>
      </c>
      <c r="U1636" s="20">
        <f t="shared" si="307"/>
        <v>7135.9238114317186</v>
      </c>
      <c r="V1636">
        <f>(0.5*$C$3*G1636^2)/1000</f>
        <v>961.69008148148146</v>
      </c>
      <c r="W1636">
        <f t="shared" si="308"/>
        <v>780.89234616296301</v>
      </c>
    </row>
    <row r="1637" spans="2:23" x14ac:dyDescent="0.3">
      <c r="B1637" s="7" t="s">
        <v>37</v>
      </c>
      <c r="C1637" s="7">
        <v>1629</v>
      </c>
      <c r="D1637" s="7">
        <v>152</v>
      </c>
      <c r="E1637" s="13">
        <v>112</v>
      </c>
      <c r="F1637" s="15">
        <f t="shared" si="309"/>
        <v>-0.51388888888888928</v>
      </c>
      <c r="G1637" s="15">
        <f t="shared" si="300"/>
        <v>31.111111111111111</v>
      </c>
      <c r="H1637" s="15"/>
      <c r="I1637" s="15">
        <f t="shared" si="301"/>
        <v>-989.13333333333412</v>
      </c>
      <c r="J1637" s="15">
        <f t="shared" si="302"/>
        <v>299.97679012345685</v>
      </c>
      <c r="K1637" s="21">
        <f t="shared" si="303"/>
        <v>188.82288000000003</v>
      </c>
      <c r="L1637" s="17">
        <f>K1637+J1637</f>
        <v>488.79967012345685</v>
      </c>
      <c r="M1637">
        <f>(($C$3*F1637)*$J$3)/2</f>
        <v>-165.35836500000013</v>
      </c>
      <c r="N1637">
        <f>(M1637/$J$3)+O1637</f>
        <v>-994.90032987654445</v>
      </c>
      <c r="O1637" s="17">
        <f>L1637+I1637</f>
        <v>-500.33366320987727</v>
      </c>
      <c r="P1637" s="15">
        <f t="shared" si="304"/>
        <v>-30952.45470727027</v>
      </c>
      <c r="Q1637" s="20">
        <f t="shared" si="305"/>
        <v>-30952.45470727027</v>
      </c>
      <c r="R1637" s="20">
        <f t="shared" si="310"/>
        <v>13097.741349652917</v>
      </c>
      <c r="S1637" s="20">
        <f t="shared" si="311"/>
        <v>-5992.769992928469</v>
      </c>
      <c r="T1637" s="20">
        <f t="shared" si="306"/>
        <v>5992.769992928469</v>
      </c>
      <c r="U1637" s="20">
        <f t="shared" si="307"/>
        <v>7104.971356724448</v>
      </c>
      <c r="V1637">
        <f>(0.5*$C$3*G1637^2)/1000</f>
        <v>931.50814814814805</v>
      </c>
      <c r="W1637">
        <f t="shared" si="308"/>
        <v>756.38461629629626</v>
      </c>
    </row>
    <row r="1638" spans="2:23" x14ac:dyDescent="0.3">
      <c r="B1638" s="7" t="s">
        <v>37</v>
      </c>
      <c r="C1638" s="7">
        <v>1630</v>
      </c>
      <c r="D1638" s="7">
        <v>153</v>
      </c>
      <c r="E1638" s="13">
        <v>110.1</v>
      </c>
      <c r="F1638" s="15">
        <f t="shared" si="309"/>
        <v>-0.51388888888888928</v>
      </c>
      <c r="G1638" s="15">
        <f t="shared" si="300"/>
        <v>30.583333333333332</v>
      </c>
      <c r="H1638" s="15"/>
      <c r="I1638" s="15">
        <f t="shared" si="301"/>
        <v>-989.13333333333412</v>
      </c>
      <c r="J1638" s="15">
        <f t="shared" si="302"/>
        <v>289.8853355902778</v>
      </c>
      <c r="K1638" s="21">
        <f t="shared" si="303"/>
        <v>188.82288000000003</v>
      </c>
      <c r="L1638" s="17">
        <f>K1638+J1638</f>
        <v>478.70821559027786</v>
      </c>
      <c r="M1638">
        <f>(($C$3*F1638)*$J$3)/2</f>
        <v>-165.35836500000013</v>
      </c>
      <c r="N1638">
        <f>(M1638/$J$3)+O1638</f>
        <v>-1004.9917844097233</v>
      </c>
      <c r="O1638" s="17">
        <f>L1638+I1638</f>
        <v>-510.42511774305626</v>
      </c>
      <c r="P1638" s="15">
        <f t="shared" si="304"/>
        <v>-30735.998739864037</v>
      </c>
      <c r="Q1638" s="20">
        <f t="shared" si="305"/>
        <v>-30735.998739864037</v>
      </c>
      <c r="R1638" s="20">
        <f t="shared" si="310"/>
        <v>13097.741349652917</v>
      </c>
      <c r="S1638" s="20">
        <f t="shared" si="311"/>
        <v>-6023.5059916683331</v>
      </c>
      <c r="T1638" s="20">
        <f t="shared" si="306"/>
        <v>6023.5059916683331</v>
      </c>
      <c r="U1638" s="20">
        <f t="shared" si="307"/>
        <v>7074.235357984584</v>
      </c>
      <c r="V1638">
        <f>(0.5*$C$3*G1638^2)/1000</f>
        <v>900.1714833333333</v>
      </c>
      <c r="W1638">
        <f t="shared" si="308"/>
        <v>730.93924446666665</v>
      </c>
    </row>
    <row r="1639" spans="2:23" x14ac:dyDescent="0.3">
      <c r="B1639" s="7" t="s">
        <v>37</v>
      </c>
      <c r="C1639" s="7">
        <v>1631</v>
      </c>
      <c r="D1639" s="7">
        <v>154</v>
      </c>
      <c r="E1639" s="13">
        <v>108.3</v>
      </c>
      <c r="F1639" s="15">
        <f t="shared" si="309"/>
        <v>-0.43055555555555475</v>
      </c>
      <c r="G1639" s="15">
        <f t="shared" si="300"/>
        <v>30.083333333333332</v>
      </c>
      <c r="H1639" s="15"/>
      <c r="I1639" s="15">
        <f t="shared" si="301"/>
        <v>-828.73333333333176</v>
      </c>
      <c r="J1639" s="15">
        <f t="shared" si="302"/>
        <v>280.48427725694449</v>
      </c>
      <c r="K1639" s="21">
        <f t="shared" si="303"/>
        <v>188.82288000000003</v>
      </c>
      <c r="L1639" s="17">
        <f>K1639+J1639</f>
        <v>469.30715725694449</v>
      </c>
      <c r="M1639">
        <f>(($C$3*F1639)*$J$3)/2</f>
        <v>-138.54349499999972</v>
      </c>
      <c r="N1639">
        <f>(M1639/$J$3)+O1639</f>
        <v>-773.79284274305314</v>
      </c>
      <c r="O1639" s="17">
        <f>L1639+I1639</f>
        <v>-359.42617607638726</v>
      </c>
      <c r="P1639" s="15">
        <f t="shared" si="304"/>
        <v>-23278.268019186849</v>
      </c>
      <c r="Q1639" s="20">
        <f t="shared" si="305"/>
        <v>-23278.268019186849</v>
      </c>
      <c r="R1639" s="20">
        <f t="shared" si="310"/>
        <v>13097.741349652917</v>
      </c>
      <c r="S1639" s="20">
        <f t="shared" si="311"/>
        <v>-6046.7842596875198</v>
      </c>
      <c r="T1639" s="20">
        <f t="shared" si="306"/>
        <v>6046.7842596875198</v>
      </c>
      <c r="U1639" s="20">
        <f t="shared" si="307"/>
        <v>7050.9570899653972</v>
      </c>
      <c r="V1639">
        <f>(0.5*$C$3*G1639^2)/1000</f>
        <v>870.97868333333327</v>
      </c>
      <c r="W1639">
        <f t="shared" si="308"/>
        <v>707.23469086666671</v>
      </c>
    </row>
    <row r="1640" spans="2:23" x14ac:dyDescent="0.3">
      <c r="B1640" s="7" t="s">
        <v>37</v>
      </c>
      <c r="C1640" s="7">
        <v>1632</v>
      </c>
      <c r="D1640" s="7">
        <v>155</v>
      </c>
      <c r="E1640" s="13">
        <v>107</v>
      </c>
      <c r="F1640" s="15">
        <f t="shared" si="309"/>
        <v>-0.30555555555555597</v>
      </c>
      <c r="G1640" s="15">
        <f t="shared" si="300"/>
        <v>29.722222222222221</v>
      </c>
      <c r="H1640" s="15"/>
      <c r="I1640" s="15">
        <f t="shared" si="301"/>
        <v>-588.13333333333412</v>
      </c>
      <c r="J1640" s="15">
        <f t="shared" si="302"/>
        <v>273.79099729938275</v>
      </c>
      <c r="K1640" s="21">
        <f t="shared" si="303"/>
        <v>188.82288000000003</v>
      </c>
      <c r="L1640" s="17">
        <f>K1640+J1640</f>
        <v>462.61387729938281</v>
      </c>
      <c r="M1640">
        <f>(($C$3*F1640)*$J$3)/2</f>
        <v>-98.321190000000129</v>
      </c>
      <c r="N1640">
        <f>(M1640/$J$3)+O1640</f>
        <v>-419.58612270061838</v>
      </c>
      <c r="O1640" s="17">
        <f>L1640+I1640</f>
        <v>-125.51945603395131</v>
      </c>
      <c r="P1640" s="15">
        <f t="shared" si="304"/>
        <v>-12471.031980268379</v>
      </c>
      <c r="Q1640" s="20">
        <f t="shared" si="305"/>
        <v>-12471.031980268379</v>
      </c>
      <c r="R1640" s="20">
        <f t="shared" si="310"/>
        <v>13097.741349652917</v>
      </c>
      <c r="S1640" s="20">
        <f t="shared" si="311"/>
        <v>-6059.2552916677878</v>
      </c>
      <c r="T1640" s="20">
        <f t="shared" si="306"/>
        <v>6059.2552916677878</v>
      </c>
      <c r="U1640" s="20">
        <f t="shared" si="307"/>
        <v>7038.4860579851293</v>
      </c>
      <c r="V1640">
        <f>(0.5*$C$3*G1640^2)/1000</f>
        <v>850.19425925925907</v>
      </c>
      <c r="W1640">
        <f t="shared" si="308"/>
        <v>690.35773851851843</v>
      </c>
    </row>
    <row r="1641" spans="2:23" x14ac:dyDescent="0.3">
      <c r="B1641" s="7" t="s">
        <v>37</v>
      </c>
      <c r="C1641" s="7">
        <v>1633</v>
      </c>
      <c r="D1641" s="7">
        <v>156</v>
      </c>
      <c r="E1641" s="13">
        <v>106.1</v>
      </c>
      <c r="F1641" s="15">
        <f t="shared" si="309"/>
        <v>-0.16666666666666705</v>
      </c>
      <c r="G1641" s="15">
        <f t="shared" si="300"/>
        <v>29.472222222222221</v>
      </c>
      <c r="H1641" s="15"/>
      <c r="I1641" s="15">
        <f t="shared" si="301"/>
        <v>-320.80000000000075</v>
      </c>
      <c r="J1641" s="15">
        <f t="shared" si="302"/>
        <v>269.20453775077164</v>
      </c>
      <c r="K1641" s="21">
        <f t="shared" si="303"/>
        <v>188.82288000000003</v>
      </c>
      <c r="L1641" s="17">
        <f>K1641+J1641</f>
        <v>458.02741775077163</v>
      </c>
      <c r="M1641">
        <f>(($C$3*F1641)*$J$3)/2</f>
        <v>-53.629740000000119</v>
      </c>
      <c r="N1641">
        <f>(M1641/$J$3)+O1641</f>
        <v>-23.172582249229492</v>
      </c>
      <c r="O1641" s="17">
        <f>L1641+I1641</f>
        <v>137.22741775077088</v>
      </c>
      <c r="P1641" s="15">
        <f t="shared" si="304"/>
        <v>-682.94749351201358</v>
      </c>
      <c r="Q1641" s="20">
        <f t="shared" si="305"/>
        <v>-682.94749351201358</v>
      </c>
      <c r="R1641" s="20">
        <f t="shared" si="310"/>
        <v>13097.741349652917</v>
      </c>
      <c r="S1641" s="20">
        <f t="shared" si="311"/>
        <v>-6059.9382391612999</v>
      </c>
      <c r="T1641" s="20">
        <f t="shared" si="306"/>
        <v>6059.9382391612999</v>
      </c>
      <c r="U1641" s="20">
        <f t="shared" si="307"/>
        <v>7037.8031104916172</v>
      </c>
      <c r="V1641">
        <f>(0.5*$C$3*G1641^2)/1000</f>
        <v>835.9520759259259</v>
      </c>
      <c r="W1641">
        <f t="shared" si="308"/>
        <v>678.79308565185192</v>
      </c>
    </row>
    <row r="1642" spans="2:23" x14ac:dyDescent="0.3">
      <c r="B1642" s="7" t="s">
        <v>37</v>
      </c>
      <c r="C1642" s="7">
        <v>1634</v>
      </c>
      <c r="D1642" s="7">
        <v>157</v>
      </c>
      <c r="E1642" s="13">
        <v>105.8</v>
      </c>
      <c r="F1642" s="15">
        <f t="shared" si="309"/>
        <v>-5.5555555555554373E-2</v>
      </c>
      <c r="G1642" s="15">
        <f t="shared" si="300"/>
        <v>29.388888888888889</v>
      </c>
      <c r="H1642" s="15"/>
      <c r="I1642" s="15">
        <f t="shared" si="301"/>
        <v>-106.93333333333105</v>
      </c>
      <c r="J1642" s="15">
        <f t="shared" si="302"/>
        <v>267.6843269290124</v>
      </c>
      <c r="K1642" s="21">
        <f t="shared" si="303"/>
        <v>188.82288000000003</v>
      </c>
      <c r="L1642" s="17">
        <f>K1642+J1642</f>
        <v>456.50720692901245</v>
      </c>
      <c r="M1642">
        <f>(($C$3*F1642)*$J$3)/2</f>
        <v>-17.876579999999617</v>
      </c>
      <c r="N1642">
        <f>(M1642/$J$3)+O1642</f>
        <v>296.10720692901589</v>
      </c>
      <c r="O1642" s="17">
        <f>L1642+I1642</f>
        <v>349.57387359568139</v>
      </c>
      <c r="P1642" s="15">
        <f t="shared" si="304"/>
        <v>8702.2618036360782</v>
      </c>
      <c r="Q1642" s="20">
        <f t="shared" si="305"/>
        <v>8702.2618036360782</v>
      </c>
      <c r="R1642" s="20">
        <f t="shared" si="310"/>
        <v>13106.443611456552</v>
      </c>
      <c r="S1642" s="20">
        <f t="shared" si="311"/>
        <v>-6059.9382391612999</v>
      </c>
      <c r="T1642" s="20">
        <f t="shared" si="306"/>
        <v>6059.9382391612999</v>
      </c>
      <c r="U1642" s="20">
        <f t="shared" si="307"/>
        <v>7046.5053722952525</v>
      </c>
      <c r="V1642">
        <f>(0.5*$C$3*G1642^2)/1000</f>
        <v>831.2314148148148</v>
      </c>
      <c r="W1642">
        <f t="shared" si="308"/>
        <v>674.95990882962963</v>
      </c>
    </row>
    <row r="1643" spans="2:23" x14ac:dyDescent="0.3">
      <c r="B1643" s="7" t="s">
        <v>37</v>
      </c>
      <c r="C1643" s="7">
        <v>1635</v>
      </c>
      <c r="D1643" s="7">
        <v>158</v>
      </c>
      <c r="E1643" s="13">
        <v>105.7</v>
      </c>
      <c r="F1643" s="15">
        <f t="shared" si="309"/>
        <v>-1.3888888888888099E-2</v>
      </c>
      <c r="G1643" s="15">
        <f t="shared" si="300"/>
        <v>29.361111111111111</v>
      </c>
      <c r="H1643" s="15"/>
      <c r="I1643" s="15">
        <f t="shared" si="301"/>
        <v>-26.733333333331814</v>
      </c>
      <c r="J1643" s="15">
        <f t="shared" si="302"/>
        <v>267.17854654706798</v>
      </c>
      <c r="K1643" s="21">
        <f t="shared" si="303"/>
        <v>188.82288000000003</v>
      </c>
      <c r="L1643" s="17">
        <f>K1643+J1643</f>
        <v>456.00142654706804</v>
      </c>
      <c r="M1643">
        <f>(($C$3*F1643)*$J$3)/2</f>
        <v>-4.4691449999997461</v>
      </c>
      <c r="N1643">
        <f>(M1643/$J$3)+O1643</f>
        <v>415.90142654707029</v>
      </c>
      <c r="O1643" s="17">
        <f>L1643+I1643</f>
        <v>429.26809321373622</v>
      </c>
      <c r="P1643" s="15">
        <f t="shared" si="304"/>
        <v>12211.327996118147</v>
      </c>
      <c r="Q1643" s="20">
        <f t="shared" si="305"/>
        <v>12211.327996118147</v>
      </c>
      <c r="R1643" s="20">
        <f t="shared" si="310"/>
        <v>13118.65493945267</v>
      </c>
      <c r="S1643" s="20">
        <f t="shared" si="311"/>
        <v>-6059.9382391612999</v>
      </c>
      <c r="T1643" s="20">
        <f t="shared" si="306"/>
        <v>6059.9382391612999</v>
      </c>
      <c r="U1643" s="20">
        <f t="shared" si="307"/>
        <v>7058.7167002913702</v>
      </c>
      <c r="V1643">
        <f>(0.5*$C$3*G1643^2)/1000</f>
        <v>829.66083148148141</v>
      </c>
      <c r="W1643">
        <f t="shared" si="308"/>
        <v>673.68459516296298</v>
      </c>
    </row>
    <row r="1644" spans="2:23" x14ac:dyDescent="0.3">
      <c r="B1644" s="7" t="s">
        <v>37</v>
      </c>
      <c r="C1644" s="7">
        <v>1636</v>
      </c>
      <c r="D1644" s="7">
        <v>159</v>
      </c>
      <c r="E1644" s="13">
        <v>105.7</v>
      </c>
      <c r="F1644" s="15">
        <f t="shared" si="309"/>
        <v>-1.3888888888890073E-2</v>
      </c>
      <c r="G1644" s="15">
        <f t="shared" si="300"/>
        <v>29.361111111111111</v>
      </c>
      <c r="H1644" s="15"/>
      <c r="I1644" s="15">
        <f t="shared" si="301"/>
        <v>-26.733333333335612</v>
      </c>
      <c r="J1644" s="15">
        <f t="shared" si="302"/>
        <v>267.17854654706798</v>
      </c>
      <c r="K1644" s="21">
        <f t="shared" si="303"/>
        <v>188.82288000000003</v>
      </c>
      <c r="L1644" s="17">
        <f>K1644+J1644</f>
        <v>456.00142654706804</v>
      </c>
      <c r="M1644">
        <f>(($C$3*F1644)*$J$3)/2</f>
        <v>-4.4691450000003803</v>
      </c>
      <c r="N1644">
        <f>(M1644/$J$3)+O1644</f>
        <v>415.9014265470646</v>
      </c>
      <c r="O1644" s="17">
        <f>L1644+I1644</f>
        <v>429.26809321373241</v>
      </c>
      <c r="P1644" s="15">
        <f t="shared" si="304"/>
        <v>12211.32799611798</v>
      </c>
      <c r="Q1644" s="20">
        <f t="shared" si="305"/>
        <v>12211.32799611798</v>
      </c>
      <c r="R1644" s="20">
        <f t="shared" si="310"/>
        <v>13130.866267448788</v>
      </c>
      <c r="S1644" s="20">
        <f t="shared" si="311"/>
        <v>-6059.9382391612999</v>
      </c>
      <c r="T1644" s="20">
        <f t="shared" si="306"/>
        <v>6059.9382391612999</v>
      </c>
      <c r="U1644" s="20">
        <f t="shared" si="307"/>
        <v>7070.9280282874879</v>
      </c>
      <c r="V1644">
        <f>(0.5*$C$3*G1644^2)/1000</f>
        <v>829.66083148148141</v>
      </c>
      <c r="W1644">
        <f t="shared" si="308"/>
        <v>673.68459516296298</v>
      </c>
    </row>
    <row r="1645" spans="2:23" x14ac:dyDescent="0.3">
      <c r="B1645" s="7" t="s">
        <v>37</v>
      </c>
      <c r="C1645" s="7">
        <v>1637</v>
      </c>
      <c r="D1645" s="7">
        <v>160</v>
      </c>
      <c r="E1645" s="13">
        <v>105.6</v>
      </c>
      <c r="F1645" s="15">
        <f t="shared" si="309"/>
        <v>-5.5555555555556344E-2</v>
      </c>
      <c r="G1645" s="15">
        <f t="shared" si="300"/>
        <v>29.333333333333332</v>
      </c>
      <c r="H1645" s="15"/>
      <c r="I1645" s="15">
        <f t="shared" si="301"/>
        <v>-106.93333333333484</v>
      </c>
      <c r="J1645" s="15">
        <f t="shared" si="302"/>
        <v>266.67324444444449</v>
      </c>
      <c r="K1645" s="21">
        <f t="shared" si="303"/>
        <v>188.82288000000003</v>
      </c>
      <c r="L1645" s="17">
        <f>K1645+J1645</f>
        <v>455.49612444444449</v>
      </c>
      <c r="M1645">
        <f>(($C$3*F1645)*$J$3)/2</f>
        <v>-17.876580000000253</v>
      </c>
      <c r="N1645">
        <f>(M1645/$J$3)+O1645</f>
        <v>295.09612444444218</v>
      </c>
      <c r="O1645" s="17">
        <f>L1645+I1645</f>
        <v>348.56279111110962</v>
      </c>
      <c r="P1645" s="15">
        <f t="shared" si="304"/>
        <v>8656.1529837036378</v>
      </c>
      <c r="Q1645" s="20">
        <f t="shared" si="305"/>
        <v>8656.1529837036378</v>
      </c>
      <c r="R1645" s="20">
        <f t="shared" si="310"/>
        <v>13139.522420432491</v>
      </c>
      <c r="S1645" s="20">
        <f t="shared" si="311"/>
        <v>-6059.9382391612999</v>
      </c>
      <c r="T1645" s="20">
        <f t="shared" si="306"/>
        <v>6059.9382391612999</v>
      </c>
      <c r="U1645" s="20">
        <f t="shared" si="307"/>
        <v>7079.5841812711915</v>
      </c>
      <c r="V1645">
        <f>(0.5*$C$3*G1645^2)/1000</f>
        <v>828.0917333333332</v>
      </c>
      <c r="W1645">
        <f t="shared" si="308"/>
        <v>672.41048746666661</v>
      </c>
    </row>
    <row r="1646" spans="2:23" x14ac:dyDescent="0.3">
      <c r="B1646" s="7" t="s">
        <v>37</v>
      </c>
      <c r="C1646" s="7">
        <v>1638</v>
      </c>
      <c r="D1646" s="7">
        <v>161</v>
      </c>
      <c r="E1646" s="13">
        <v>105.3</v>
      </c>
      <c r="F1646" s="15">
        <f t="shared" si="309"/>
        <v>-9.7222222222220642E-2</v>
      </c>
      <c r="G1646" s="15">
        <f t="shared" si="300"/>
        <v>29.25</v>
      </c>
      <c r="H1646" s="15"/>
      <c r="I1646" s="15">
        <f t="shared" si="301"/>
        <v>-187.13333333333028</v>
      </c>
      <c r="J1646" s="15">
        <f t="shared" si="302"/>
        <v>265.16020781250006</v>
      </c>
      <c r="K1646" s="21">
        <f t="shared" si="303"/>
        <v>188.82288000000003</v>
      </c>
      <c r="L1646" s="17">
        <f>K1646+J1646</f>
        <v>453.98308781250012</v>
      </c>
      <c r="M1646">
        <f>(($C$3*F1646)*$J$3)/2</f>
        <v>-31.284014999999489</v>
      </c>
      <c r="N1646">
        <f>(M1646/$J$3)+O1646</f>
        <v>173.28308781250473</v>
      </c>
      <c r="O1646" s="17">
        <f>L1646+I1646</f>
        <v>266.84975447916986</v>
      </c>
      <c r="P1646" s="15">
        <f t="shared" si="304"/>
        <v>5068.5303185157636</v>
      </c>
      <c r="Q1646" s="20">
        <f t="shared" si="305"/>
        <v>5068.5303185157636</v>
      </c>
      <c r="R1646" s="20">
        <f t="shared" si="310"/>
        <v>13144.590950751008</v>
      </c>
      <c r="S1646" s="20">
        <f t="shared" si="311"/>
        <v>-6059.9382391612999</v>
      </c>
      <c r="T1646" s="20">
        <f t="shared" si="306"/>
        <v>6059.9382391612999</v>
      </c>
      <c r="U1646" s="20">
        <f t="shared" si="307"/>
        <v>7084.6527115897079</v>
      </c>
      <c r="V1646">
        <f>(0.5*$C$3*G1646^2)/1000</f>
        <v>823.39334999999994</v>
      </c>
      <c r="W1646">
        <f t="shared" si="308"/>
        <v>668.59540019999997</v>
      </c>
    </row>
    <row r="1647" spans="2:23" x14ac:dyDescent="0.3">
      <c r="B1647" s="7" t="s">
        <v>37</v>
      </c>
      <c r="C1647" s="7">
        <v>1639</v>
      </c>
      <c r="D1647" s="7">
        <v>162</v>
      </c>
      <c r="E1647" s="13">
        <v>104.9</v>
      </c>
      <c r="F1647" s="15">
        <f t="shared" si="309"/>
        <v>-0.12499999999999881</v>
      </c>
      <c r="G1647" s="15">
        <f t="shared" si="300"/>
        <v>29.138888888888889</v>
      </c>
      <c r="H1647" s="15"/>
      <c r="I1647" s="15">
        <f t="shared" si="301"/>
        <v>-240.59999999999769</v>
      </c>
      <c r="J1647" s="15">
        <f t="shared" si="302"/>
        <v>263.14952154706793</v>
      </c>
      <c r="K1647" s="21">
        <f t="shared" si="303"/>
        <v>188.82288000000003</v>
      </c>
      <c r="L1647" s="17">
        <f>K1647+J1647</f>
        <v>451.97240154706799</v>
      </c>
      <c r="M1647">
        <f>(($C$3*F1647)*$J$3)/2</f>
        <v>-40.222304999999615</v>
      </c>
      <c r="N1647">
        <f>(M1647/$J$3)+O1647</f>
        <v>91.072401547071436</v>
      </c>
      <c r="O1647" s="17">
        <f>L1647+I1647</f>
        <v>211.3724015470703</v>
      </c>
      <c r="P1647" s="15">
        <f t="shared" si="304"/>
        <v>2653.7485895243872</v>
      </c>
      <c r="Q1647" s="20">
        <f t="shared" si="305"/>
        <v>2653.7485895243872</v>
      </c>
      <c r="R1647" s="20">
        <f t="shared" si="310"/>
        <v>13147.244699340532</v>
      </c>
      <c r="S1647" s="20">
        <f t="shared" si="311"/>
        <v>-6059.9382391612999</v>
      </c>
      <c r="T1647" s="20">
        <f t="shared" si="306"/>
        <v>6059.9382391612999</v>
      </c>
      <c r="U1647" s="20">
        <f t="shared" si="307"/>
        <v>7087.3064601792321</v>
      </c>
      <c r="V1647">
        <f>(0.5*$C$3*G1647^2)/1000</f>
        <v>817.14963148148149</v>
      </c>
      <c r="W1647">
        <f t="shared" si="308"/>
        <v>663.52550076296302</v>
      </c>
    </row>
    <row r="1648" spans="2:23" x14ac:dyDescent="0.3">
      <c r="B1648" s="7" t="s">
        <v>37</v>
      </c>
      <c r="C1648" s="7">
        <v>1640</v>
      </c>
      <c r="D1648" s="7">
        <v>163</v>
      </c>
      <c r="E1648" s="13">
        <v>104.4</v>
      </c>
      <c r="F1648" s="15">
        <f t="shared" si="309"/>
        <v>-0.12500000000000078</v>
      </c>
      <c r="G1648" s="15">
        <f t="shared" si="300"/>
        <v>29</v>
      </c>
      <c r="H1648" s="15"/>
      <c r="I1648" s="15">
        <f t="shared" si="301"/>
        <v>-240.6000000000015</v>
      </c>
      <c r="J1648" s="15">
        <f t="shared" si="302"/>
        <v>260.64692500000007</v>
      </c>
      <c r="K1648" s="21">
        <f t="shared" si="303"/>
        <v>188.82288000000003</v>
      </c>
      <c r="L1648" s="17">
        <f>K1648+J1648</f>
        <v>449.46980500000006</v>
      </c>
      <c r="M1648">
        <f>(($C$3*F1648)*$J$3)/2</f>
        <v>-40.222305000000247</v>
      </c>
      <c r="N1648">
        <f>(M1648/$J$3)+O1648</f>
        <v>88.569804999997814</v>
      </c>
      <c r="O1648" s="17">
        <f>L1648+I1648</f>
        <v>208.86980499999856</v>
      </c>
      <c r="P1648" s="15">
        <f t="shared" si="304"/>
        <v>2568.5243449999366</v>
      </c>
      <c r="Q1648" s="20">
        <f t="shared" si="305"/>
        <v>2568.5243449999366</v>
      </c>
      <c r="R1648" s="20">
        <f t="shared" si="310"/>
        <v>13149.813223685533</v>
      </c>
      <c r="S1648" s="20">
        <f t="shared" si="311"/>
        <v>-6059.9382391612999</v>
      </c>
      <c r="T1648" s="20">
        <f t="shared" si="306"/>
        <v>6059.9382391612999</v>
      </c>
      <c r="U1648" s="20">
        <f t="shared" si="307"/>
        <v>7089.8749845242328</v>
      </c>
      <c r="V1648">
        <f>(0.5*$C$3*G1648^2)/1000</f>
        <v>809.37840000000006</v>
      </c>
      <c r="W1648">
        <f t="shared" si="308"/>
        <v>657.21526080000012</v>
      </c>
    </row>
    <row r="1649" spans="2:23" x14ac:dyDescent="0.3">
      <c r="B1649" s="7" t="s">
        <v>37</v>
      </c>
      <c r="C1649" s="7">
        <v>1641</v>
      </c>
      <c r="D1649" s="7">
        <v>164</v>
      </c>
      <c r="E1649" s="13">
        <v>104</v>
      </c>
      <c r="F1649" s="15">
        <f t="shared" si="309"/>
        <v>-8.3333333333334522E-2</v>
      </c>
      <c r="G1649" s="15">
        <f t="shared" si="300"/>
        <v>28.888888888888889</v>
      </c>
      <c r="H1649" s="15"/>
      <c r="I1649" s="15">
        <f t="shared" si="301"/>
        <v>-160.40000000000228</v>
      </c>
      <c r="J1649" s="15">
        <f t="shared" si="302"/>
        <v>258.65345679012353</v>
      </c>
      <c r="K1649" s="21">
        <f t="shared" si="303"/>
        <v>188.82288000000003</v>
      </c>
      <c r="L1649" s="17">
        <f>K1649+J1649</f>
        <v>447.47633679012358</v>
      </c>
      <c r="M1649">
        <f>(($C$3*F1649)*$J$3)/2</f>
        <v>-26.814870000000379</v>
      </c>
      <c r="N1649">
        <f>(M1649/$J$3)+O1649</f>
        <v>206.87633679012021</v>
      </c>
      <c r="O1649" s="17">
        <f>L1649+I1649</f>
        <v>287.07633679012133</v>
      </c>
      <c r="P1649" s="15">
        <f t="shared" si="304"/>
        <v>5976.4275072701394</v>
      </c>
      <c r="Q1649" s="20">
        <f t="shared" si="305"/>
        <v>5976.4275072701394</v>
      </c>
      <c r="R1649" s="20">
        <f t="shared" si="310"/>
        <v>13155.789651192803</v>
      </c>
      <c r="S1649" s="20">
        <f t="shared" si="311"/>
        <v>-6059.9382391612999</v>
      </c>
      <c r="T1649" s="20">
        <f t="shared" si="306"/>
        <v>6059.9382391612999</v>
      </c>
      <c r="U1649" s="20">
        <f t="shared" si="307"/>
        <v>7095.8514120315031</v>
      </c>
      <c r="V1649">
        <f>(0.5*$C$3*G1649^2)/1000</f>
        <v>803.18814814814812</v>
      </c>
      <c r="W1649">
        <f t="shared" si="308"/>
        <v>652.18877629629628</v>
      </c>
    </row>
    <row r="1650" spans="2:23" x14ac:dyDescent="0.3">
      <c r="B1650" s="7" t="s">
        <v>37</v>
      </c>
      <c r="C1650" s="7">
        <v>1642</v>
      </c>
      <c r="D1650" s="7">
        <v>165</v>
      </c>
      <c r="E1650" s="13">
        <v>103.8</v>
      </c>
      <c r="F1650" s="15">
        <f t="shared" si="309"/>
        <v>-1.3888888888888099E-2</v>
      </c>
      <c r="G1650" s="15">
        <f t="shared" si="300"/>
        <v>28.833333333333332</v>
      </c>
      <c r="H1650" s="15"/>
      <c r="I1650" s="15">
        <f t="shared" si="301"/>
        <v>-26.733333333331814</v>
      </c>
      <c r="J1650" s="15">
        <f t="shared" si="302"/>
        <v>257.65959236111115</v>
      </c>
      <c r="K1650" s="21">
        <f t="shared" si="303"/>
        <v>188.82288000000003</v>
      </c>
      <c r="L1650" s="17">
        <f>K1650+J1650</f>
        <v>446.48247236111115</v>
      </c>
      <c r="M1650">
        <f>(($C$3*F1650)*$J$3)/2</f>
        <v>-4.4691449999997461</v>
      </c>
      <c r="N1650">
        <f>(M1650/$J$3)+O1650</f>
        <v>406.3824723611134</v>
      </c>
      <c r="O1650" s="17">
        <f>L1650+I1650</f>
        <v>419.74913902777934</v>
      </c>
      <c r="P1650" s="15">
        <f t="shared" si="304"/>
        <v>11717.361286412102</v>
      </c>
      <c r="Q1650" s="20">
        <f t="shared" si="305"/>
        <v>11717.361286412102</v>
      </c>
      <c r="R1650" s="20">
        <f t="shared" si="310"/>
        <v>13167.507012479215</v>
      </c>
      <c r="S1650" s="20">
        <f t="shared" si="311"/>
        <v>-6059.9382391612999</v>
      </c>
      <c r="T1650" s="20">
        <f t="shared" si="306"/>
        <v>6059.9382391612999</v>
      </c>
      <c r="U1650" s="20">
        <f t="shared" si="307"/>
        <v>7107.5687733179147</v>
      </c>
      <c r="V1650">
        <f>(0.5*$C$3*G1650^2)/1000</f>
        <v>800.10193333333325</v>
      </c>
      <c r="W1650">
        <f t="shared" si="308"/>
        <v>649.6827698666666</v>
      </c>
    </row>
    <row r="1651" spans="2:23" x14ac:dyDescent="0.3">
      <c r="B1651" s="7" t="s">
        <v>37</v>
      </c>
      <c r="C1651" s="7">
        <v>1643</v>
      </c>
      <c r="D1651" s="7">
        <v>166</v>
      </c>
      <c r="E1651" s="13">
        <v>103.9</v>
      </c>
      <c r="F1651" s="15">
        <f t="shared" si="309"/>
        <v>8.3333333333334522E-2</v>
      </c>
      <c r="G1651" s="15">
        <f t="shared" si="300"/>
        <v>28.861111111111111</v>
      </c>
      <c r="H1651" s="15"/>
      <c r="I1651" s="15">
        <f t="shared" si="301"/>
        <v>160.40000000000228</v>
      </c>
      <c r="J1651" s="15">
        <f t="shared" si="302"/>
        <v>258.15628543595682</v>
      </c>
      <c r="K1651" s="21">
        <f t="shared" si="303"/>
        <v>188.82288000000003</v>
      </c>
      <c r="L1651" s="17">
        <f>K1651+J1651</f>
        <v>446.97916543595682</v>
      </c>
      <c r="M1651">
        <f>(($C$3*F1651)*$J$3)/2</f>
        <v>26.814870000000379</v>
      </c>
      <c r="N1651">
        <f>(M1651/$J$3)+O1651</f>
        <v>687.57916543596025</v>
      </c>
      <c r="O1651" s="17">
        <f>L1651+I1651</f>
        <v>607.37916543595907</v>
      </c>
      <c r="P1651" s="15">
        <f t="shared" si="304"/>
        <v>19844.298691332297</v>
      </c>
      <c r="Q1651" s="20">
        <f t="shared" si="305"/>
        <v>19844.298691332297</v>
      </c>
      <c r="R1651" s="20">
        <f t="shared" si="310"/>
        <v>13187.351311170547</v>
      </c>
      <c r="S1651" s="20">
        <f t="shared" si="311"/>
        <v>-6059.9382391612999</v>
      </c>
      <c r="T1651" s="20">
        <f t="shared" si="306"/>
        <v>6059.9382391612999</v>
      </c>
      <c r="U1651" s="20">
        <f t="shared" si="307"/>
        <v>7127.4130720092471</v>
      </c>
      <c r="V1651">
        <f>(0.5*$C$3*G1651^2)/1000</f>
        <v>801.6442981481481</v>
      </c>
      <c r="W1651">
        <f t="shared" si="308"/>
        <v>650.93517009629625</v>
      </c>
    </row>
    <row r="1652" spans="2:23" x14ac:dyDescent="0.3">
      <c r="B1652" s="7" t="s">
        <v>37</v>
      </c>
      <c r="C1652" s="7">
        <v>1644</v>
      </c>
      <c r="D1652" s="7">
        <v>167</v>
      </c>
      <c r="E1652" s="13">
        <v>104.4</v>
      </c>
      <c r="F1652" s="15">
        <f t="shared" si="309"/>
        <v>0.16666666666666508</v>
      </c>
      <c r="G1652" s="15">
        <f t="shared" si="300"/>
        <v>29</v>
      </c>
      <c r="H1652" s="15"/>
      <c r="I1652" s="15">
        <f t="shared" si="301"/>
        <v>320.79999999999694</v>
      </c>
      <c r="J1652" s="15">
        <f t="shared" si="302"/>
        <v>260.64692500000007</v>
      </c>
      <c r="K1652" s="21">
        <f t="shared" si="303"/>
        <v>188.82288000000003</v>
      </c>
      <c r="L1652" s="17">
        <f>K1652+J1652</f>
        <v>449.46980500000006</v>
      </c>
      <c r="M1652">
        <f>(($C$3*F1652)*$J$3)/2</f>
        <v>53.629739999999487</v>
      </c>
      <c r="N1652">
        <f>(M1652/$J$3)+O1652</f>
        <v>930.66980499999545</v>
      </c>
      <c r="O1652" s="17">
        <f>L1652+I1652</f>
        <v>770.26980499999695</v>
      </c>
      <c r="P1652" s="15">
        <f t="shared" si="304"/>
        <v>26989.424344999868</v>
      </c>
      <c r="Q1652" s="20">
        <f t="shared" si="305"/>
        <v>26989.424344999868</v>
      </c>
      <c r="R1652" s="20">
        <f t="shared" si="310"/>
        <v>13214.340735515547</v>
      </c>
      <c r="S1652" s="20">
        <f t="shared" si="311"/>
        <v>-6059.9382391612999</v>
      </c>
      <c r="T1652" s="20">
        <f t="shared" si="306"/>
        <v>6059.9382391612999</v>
      </c>
      <c r="U1652" s="20">
        <f t="shared" si="307"/>
        <v>7154.402496354247</v>
      </c>
      <c r="V1652">
        <f>(0.5*$C$3*G1652^2)/1000</f>
        <v>809.37840000000006</v>
      </c>
      <c r="W1652">
        <f t="shared" si="308"/>
        <v>657.21526080000012</v>
      </c>
    </row>
    <row r="1653" spans="2:23" x14ac:dyDescent="0.3">
      <c r="B1653" s="7" t="s">
        <v>37</v>
      </c>
      <c r="C1653" s="7">
        <v>1645</v>
      </c>
      <c r="D1653" s="7">
        <v>168</v>
      </c>
      <c r="E1653" s="13">
        <v>105.1</v>
      </c>
      <c r="F1653" s="15">
        <f t="shared" si="309"/>
        <v>0.23611111111110952</v>
      </c>
      <c r="G1653" s="15">
        <f t="shared" si="300"/>
        <v>29.194444444444443</v>
      </c>
      <c r="H1653" s="15"/>
      <c r="I1653" s="15">
        <f t="shared" si="301"/>
        <v>454.46666666666357</v>
      </c>
      <c r="J1653" s="15">
        <f t="shared" si="302"/>
        <v>264.15390812114202</v>
      </c>
      <c r="K1653" s="21">
        <f t="shared" si="303"/>
        <v>188.82288000000003</v>
      </c>
      <c r="L1653" s="17">
        <f>K1653+J1653</f>
        <v>452.97678812114202</v>
      </c>
      <c r="M1653">
        <f>(($C$3*F1653)*$J$3)/2</f>
        <v>75.975464999999474</v>
      </c>
      <c r="N1653">
        <f>(M1653/$J$3)+O1653</f>
        <v>1134.6767881211374</v>
      </c>
      <c r="O1653" s="17">
        <f>L1653+I1653</f>
        <v>907.44345478780565</v>
      </c>
      <c r="P1653" s="15">
        <f t="shared" si="304"/>
        <v>33126.258453203205</v>
      </c>
      <c r="Q1653" s="20">
        <f t="shared" si="305"/>
        <v>33126.258453203205</v>
      </c>
      <c r="R1653" s="20">
        <f t="shared" si="310"/>
        <v>13247.46699396875</v>
      </c>
      <c r="S1653" s="20">
        <f t="shared" si="311"/>
        <v>-6059.9382391612999</v>
      </c>
      <c r="T1653" s="20">
        <f t="shared" si="306"/>
        <v>6059.9382391612999</v>
      </c>
      <c r="U1653" s="20">
        <f t="shared" si="307"/>
        <v>7187.5287548074502</v>
      </c>
      <c r="V1653">
        <f>(0.5*$C$3*G1653^2)/1000</f>
        <v>820.2685203703702</v>
      </c>
      <c r="W1653">
        <f t="shared" si="308"/>
        <v>666.05803854074065</v>
      </c>
    </row>
    <row r="1654" spans="2:23" x14ac:dyDescent="0.3">
      <c r="B1654" s="7" t="s">
        <v>37</v>
      </c>
      <c r="C1654" s="7">
        <v>1646</v>
      </c>
      <c r="D1654" s="7">
        <v>169</v>
      </c>
      <c r="E1654" s="13">
        <v>106.1</v>
      </c>
      <c r="F1654" s="15">
        <f t="shared" si="309"/>
        <v>0.29166666666666785</v>
      </c>
      <c r="G1654" s="15">
        <f t="shared" si="300"/>
        <v>29.472222222222221</v>
      </c>
      <c r="H1654" s="15"/>
      <c r="I1654" s="15">
        <f t="shared" si="301"/>
        <v>561.40000000000225</v>
      </c>
      <c r="J1654" s="15">
        <f t="shared" si="302"/>
        <v>269.20453775077164</v>
      </c>
      <c r="K1654" s="21">
        <f t="shared" si="303"/>
        <v>188.82288000000003</v>
      </c>
      <c r="L1654" s="17">
        <f>K1654+J1654</f>
        <v>458.02741775077163</v>
      </c>
      <c r="M1654">
        <f>(($C$3*F1654)*$J$3)/2</f>
        <v>93.852045000000373</v>
      </c>
      <c r="N1654">
        <f>(M1654/$J$3)+O1654</f>
        <v>1300.1274177507751</v>
      </c>
      <c r="O1654" s="17">
        <f>L1654+I1654</f>
        <v>1019.4274177507739</v>
      </c>
      <c r="P1654" s="15">
        <f t="shared" si="304"/>
        <v>38317.644173154789</v>
      </c>
      <c r="Q1654" s="20">
        <f t="shared" si="305"/>
        <v>38317.644173154789</v>
      </c>
      <c r="R1654" s="20">
        <f t="shared" si="310"/>
        <v>13285.784638141904</v>
      </c>
      <c r="S1654" s="20">
        <f t="shared" si="311"/>
        <v>-6059.9382391612999</v>
      </c>
      <c r="T1654" s="20">
        <f t="shared" si="306"/>
        <v>6059.9382391612999</v>
      </c>
      <c r="U1654" s="20">
        <f t="shared" si="307"/>
        <v>7225.8463989806041</v>
      </c>
      <c r="V1654">
        <f>(0.5*$C$3*G1654^2)/1000</f>
        <v>835.9520759259259</v>
      </c>
      <c r="W1654">
        <f t="shared" si="308"/>
        <v>678.79308565185192</v>
      </c>
    </row>
    <row r="1655" spans="2:23" x14ac:dyDescent="0.3">
      <c r="B1655" s="7" t="s">
        <v>37</v>
      </c>
      <c r="C1655" s="7">
        <v>1647</v>
      </c>
      <c r="D1655" s="7">
        <v>170</v>
      </c>
      <c r="E1655" s="13">
        <v>107.2</v>
      </c>
      <c r="F1655" s="15">
        <f t="shared" si="309"/>
        <v>0.33333333333333409</v>
      </c>
      <c r="G1655" s="15">
        <f t="shared" si="300"/>
        <v>29.777777777777779</v>
      </c>
      <c r="H1655" s="15"/>
      <c r="I1655" s="15">
        <f t="shared" si="301"/>
        <v>641.6000000000015</v>
      </c>
      <c r="J1655" s="15">
        <f t="shared" si="302"/>
        <v>274.81547160493835</v>
      </c>
      <c r="K1655" s="21">
        <f t="shared" si="303"/>
        <v>188.82288000000003</v>
      </c>
      <c r="L1655" s="17">
        <f>K1655+J1655</f>
        <v>463.63835160493841</v>
      </c>
      <c r="M1655">
        <f>(($C$3*F1655)*$J$3)/2</f>
        <v>107.25948000000024</v>
      </c>
      <c r="N1655">
        <f>(M1655/$J$3)+O1655</f>
        <v>1426.0383516049405</v>
      </c>
      <c r="O1655" s="17">
        <f>L1655+I1655</f>
        <v>1105.2383516049399</v>
      </c>
      <c r="P1655" s="15">
        <f t="shared" si="304"/>
        <v>42464.253136680454</v>
      </c>
      <c r="Q1655" s="20">
        <f t="shared" si="305"/>
        <v>42464.253136680454</v>
      </c>
      <c r="R1655" s="20">
        <f t="shared" si="310"/>
        <v>13328.248891278585</v>
      </c>
      <c r="S1655" s="20">
        <f t="shared" si="311"/>
        <v>-6059.9382391612999</v>
      </c>
      <c r="T1655" s="20">
        <f t="shared" si="306"/>
        <v>6059.9382391612999</v>
      </c>
      <c r="U1655" s="20">
        <f t="shared" si="307"/>
        <v>7268.3106521172849</v>
      </c>
      <c r="V1655">
        <f>(0.5*$C$3*G1655^2)/1000</f>
        <v>853.3755259259259</v>
      </c>
      <c r="W1655">
        <f t="shared" si="308"/>
        <v>692.94092705185187</v>
      </c>
    </row>
    <row r="1656" spans="2:23" x14ac:dyDescent="0.3">
      <c r="B1656" s="7" t="s">
        <v>37</v>
      </c>
      <c r="C1656" s="7">
        <v>1648</v>
      </c>
      <c r="D1656" s="7">
        <v>171</v>
      </c>
      <c r="E1656" s="13">
        <v>108.5</v>
      </c>
      <c r="F1656" s="15">
        <f t="shared" si="309"/>
        <v>0.37500000000000039</v>
      </c>
      <c r="G1656" s="15">
        <f t="shared" si="300"/>
        <v>30.138888888888889</v>
      </c>
      <c r="H1656" s="15"/>
      <c r="I1656" s="15">
        <f t="shared" si="301"/>
        <v>721.80000000000075</v>
      </c>
      <c r="J1656" s="15">
        <f t="shared" si="302"/>
        <v>281.52118682484576</v>
      </c>
      <c r="K1656" s="21">
        <f t="shared" si="303"/>
        <v>188.82288000000003</v>
      </c>
      <c r="L1656" s="17">
        <f>K1656+J1656</f>
        <v>470.34406682484575</v>
      </c>
      <c r="M1656">
        <f>(($C$3*F1656)*$J$3)/2</f>
        <v>120.66691500000012</v>
      </c>
      <c r="N1656">
        <f>(M1656/$J$3)+O1656</f>
        <v>1553.0440668248468</v>
      </c>
      <c r="O1656" s="17">
        <f>L1656+I1656</f>
        <v>1192.1440668248465</v>
      </c>
      <c r="P1656" s="15">
        <f t="shared" si="304"/>
        <v>46807.022569582186</v>
      </c>
      <c r="Q1656" s="20">
        <f t="shared" si="305"/>
        <v>46807.022569582186</v>
      </c>
      <c r="R1656" s="20">
        <f t="shared" si="310"/>
        <v>13375.055913848168</v>
      </c>
      <c r="S1656" s="20">
        <f t="shared" si="311"/>
        <v>-6059.9382391612999</v>
      </c>
      <c r="T1656" s="20">
        <f t="shared" si="306"/>
        <v>6059.9382391612999</v>
      </c>
      <c r="U1656" s="20">
        <f t="shared" si="307"/>
        <v>7315.1176746868678</v>
      </c>
      <c r="V1656">
        <f>(0.5*$C$3*G1656^2)/1000</f>
        <v>874.19856481481486</v>
      </c>
      <c r="W1656">
        <f t="shared" si="308"/>
        <v>709.84923462962968</v>
      </c>
    </row>
    <row r="1657" spans="2:23" x14ac:dyDescent="0.3">
      <c r="B1657" s="7" t="s">
        <v>37</v>
      </c>
      <c r="C1657" s="7">
        <v>1649</v>
      </c>
      <c r="D1657" s="7">
        <v>172</v>
      </c>
      <c r="E1657" s="13">
        <v>109.9</v>
      </c>
      <c r="F1657" s="15">
        <f t="shared" si="309"/>
        <v>0.38888888888888851</v>
      </c>
      <c r="G1657" s="15">
        <f t="shared" si="300"/>
        <v>30.527777777777779</v>
      </c>
      <c r="H1657" s="15"/>
      <c r="I1657" s="15">
        <f t="shared" si="301"/>
        <v>748.53333333333262</v>
      </c>
      <c r="J1657" s="15">
        <f t="shared" si="302"/>
        <v>288.83312108410502</v>
      </c>
      <c r="K1657" s="21">
        <f t="shared" si="303"/>
        <v>188.82288000000003</v>
      </c>
      <c r="L1657" s="17">
        <f>K1657+J1657</f>
        <v>477.65600108410501</v>
      </c>
      <c r="M1657">
        <f>(($C$3*F1657)*$J$3)/2</f>
        <v>125.13605999999987</v>
      </c>
      <c r="N1657">
        <f>(M1657/$J$3)+O1657</f>
        <v>1600.4560010841042</v>
      </c>
      <c r="O1657" s="17">
        <f>L1657+I1657</f>
        <v>1226.1893344174377</v>
      </c>
      <c r="P1657" s="15">
        <f t="shared" si="304"/>
        <v>48858.3651442064</v>
      </c>
      <c r="Q1657" s="20">
        <f t="shared" si="305"/>
        <v>48858.3651442064</v>
      </c>
      <c r="R1657" s="20">
        <f t="shared" si="310"/>
        <v>13423.914278992374</v>
      </c>
      <c r="S1657" s="20">
        <f t="shared" si="311"/>
        <v>-6059.9382391612999</v>
      </c>
      <c r="T1657" s="20">
        <f t="shared" si="306"/>
        <v>6059.9382391612999</v>
      </c>
      <c r="U1657" s="20">
        <f t="shared" si="307"/>
        <v>7363.9760398310736</v>
      </c>
      <c r="V1657">
        <f>(0.5*$C$3*G1657^2)/1000</f>
        <v>896.90407592592601</v>
      </c>
      <c r="W1657">
        <f t="shared" si="308"/>
        <v>728.28610965185192</v>
      </c>
    </row>
    <row r="1658" spans="2:23" x14ac:dyDescent="0.3">
      <c r="B1658" s="7" t="s">
        <v>37</v>
      </c>
      <c r="C1658" s="7">
        <v>1650</v>
      </c>
      <c r="D1658" s="7">
        <v>173</v>
      </c>
      <c r="E1658" s="13">
        <v>111.3</v>
      </c>
      <c r="F1658" s="15">
        <f t="shared" si="309"/>
        <v>0.38888888888888851</v>
      </c>
      <c r="G1658" s="15">
        <f t="shared" si="300"/>
        <v>30.916666666666668</v>
      </c>
      <c r="H1658" s="15"/>
      <c r="I1658" s="15">
        <f t="shared" si="301"/>
        <v>748.53333333333262</v>
      </c>
      <c r="J1658" s="15">
        <f t="shared" si="302"/>
        <v>296.23879809027784</v>
      </c>
      <c r="K1658" s="21">
        <f t="shared" si="303"/>
        <v>188.82288000000003</v>
      </c>
      <c r="L1658" s="17">
        <f>K1658+J1658</f>
        <v>485.06167809027784</v>
      </c>
      <c r="M1658">
        <f>(($C$3*F1658)*$J$3)/2</f>
        <v>125.13605999999987</v>
      </c>
      <c r="N1658">
        <f>(M1658/$J$3)+O1658</f>
        <v>1607.8616780902767</v>
      </c>
      <c r="O1658" s="17">
        <f>L1658+I1658</f>
        <v>1233.5950114236105</v>
      </c>
      <c r="P1658" s="15">
        <f t="shared" si="304"/>
        <v>49709.723547624388</v>
      </c>
      <c r="Q1658" s="20">
        <f t="shared" si="305"/>
        <v>49709.723547624388</v>
      </c>
      <c r="R1658" s="20">
        <f t="shared" si="310"/>
        <v>13473.624002539998</v>
      </c>
      <c r="S1658" s="20">
        <f t="shared" si="311"/>
        <v>-6059.9382391612999</v>
      </c>
      <c r="T1658" s="20">
        <f t="shared" si="306"/>
        <v>6059.9382391612999</v>
      </c>
      <c r="U1658" s="20">
        <f t="shared" si="307"/>
        <v>7413.6857633786985</v>
      </c>
      <c r="V1658">
        <f>(0.5*$C$3*G1658^2)/1000</f>
        <v>919.9006833333334</v>
      </c>
      <c r="W1658">
        <f t="shared" si="308"/>
        <v>746.95935486666679</v>
      </c>
    </row>
    <row r="1659" spans="2:23" x14ac:dyDescent="0.3">
      <c r="B1659" s="7" t="s">
        <v>37</v>
      </c>
      <c r="C1659" s="7">
        <v>1651</v>
      </c>
      <c r="D1659" s="7">
        <v>174</v>
      </c>
      <c r="E1659" s="13">
        <v>112.7</v>
      </c>
      <c r="F1659" s="15">
        <f t="shared" si="309"/>
        <v>0.36111111111111227</v>
      </c>
      <c r="G1659" s="15">
        <f t="shared" si="300"/>
        <v>31.305555555555557</v>
      </c>
      <c r="H1659" s="15"/>
      <c r="I1659" s="15">
        <f t="shared" si="301"/>
        <v>695.06666666666888</v>
      </c>
      <c r="J1659" s="15">
        <f t="shared" si="302"/>
        <v>303.73821784336428</v>
      </c>
      <c r="K1659" s="21">
        <f t="shared" si="303"/>
        <v>188.82288000000003</v>
      </c>
      <c r="L1659" s="17">
        <f>K1659+J1659</f>
        <v>492.56109784336434</v>
      </c>
      <c r="M1659">
        <f>(($C$3*F1659)*$J$3)/2</f>
        <v>116.19777000000036</v>
      </c>
      <c r="N1659">
        <f>(M1659/$J$3)+O1659</f>
        <v>1535.1610978433675</v>
      </c>
      <c r="O1659" s="17">
        <f>L1659+I1659</f>
        <v>1187.6277645100331</v>
      </c>
      <c r="P1659" s="15">
        <f t="shared" si="304"/>
        <v>48059.071035263201</v>
      </c>
      <c r="Q1659" s="20">
        <f t="shared" si="305"/>
        <v>48059.071035263201</v>
      </c>
      <c r="R1659" s="20">
        <f t="shared" si="310"/>
        <v>13521.683073575261</v>
      </c>
      <c r="S1659" s="20">
        <f t="shared" si="311"/>
        <v>-6059.9382391612999</v>
      </c>
      <c r="T1659" s="20">
        <f t="shared" si="306"/>
        <v>6059.9382391612999</v>
      </c>
      <c r="U1659" s="20">
        <f t="shared" si="307"/>
        <v>7461.7448344139611</v>
      </c>
      <c r="V1659">
        <f>(0.5*$C$3*G1659^2)/1000</f>
        <v>943.18838703703705</v>
      </c>
      <c r="W1659">
        <f t="shared" si="308"/>
        <v>765.86897027407417</v>
      </c>
    </row>
    <row r="1660" spans="2:23" x14ac:dyDescent="0.3">
      <c r="B1660" s="7" t="s">
        <v>37</v>
      </c>
      <c r="C1660" s="7">
        <v>1652</v>
      </c>
      <c r="D1660" s="7">
        <v>175</v>
      </c>
      <c r="E1660" s="13">
        <v>113.9</v>
      </c>
      <c r="F1660" s="15">
        <f t="shared" si="309"/>
        <v>0.31944444444444403</v>
      </c>
      <c r="G1660" s="15">
        <f t="shared" si="300"/>
        <v>31.638888888888889</v>
      </c>
      <c r="H1660" s="15"/>
      <c r="I1660" s="15">
        <f t="shared" si="301"/>
        <v>614.86666666666588</v>
      </c>
      <c r="J1660" s="15">
        <f t="shared" si="302"/>
        <v>310.24090349151243</v>
      </c>
      <c r="K1660" s="21">
        <f t="shared" si="303"/>
        <v>188.82288000000003</v>
      </c>
      <c r="L1660" s="17">
        <f>K1660+J1660</f>
        <v>499.06378349151248</v>
      </c>
      <c r="M1660">
        <f>(($C$3*F1660)*$J$3)/2</f>
        <v>102.79033499999986</v>
      </c>
      <c r="N1660">
        <f>(M1660/$J$3)+O1660</f>
        <v>1421.3637834915112</v>
      </c>
      <c r="O1660" s="17">
        <f>L1660+I1660</f>
        <v>1113.9304501581782</v>
      </c>
      <c r="P1660" s="15">
        <f t="shared" si="304"/>
        <v>44970.370816578645</v>
      </c>
      <c r="Q1660" s="20">
        <f t="shared" si="305"/>
        <v>44970.370816578645</v>
      </c>
      <c r="R1660" s="20">
        <f t="shared" si="310"/>
        <v>13566.653444391839</v>
      </c>
      <c r="S1660" s="20">
        <f t="shared" si="311"/>
        <v>-6059.9382391612999</v>
      </c>
      <c r="T1660" s="20">
        <f t="shared" si="306"/>
        <v>6059.9382391612999</v>
      </c>
      <c r="U1660" s="20">
        <f t="shared" si="307"/>
        <v>7506.7152052305391</v>
      </c>
      <c r="V1660">
        <f>(0.5*$C$3*G1660^2)/1000</f>
        <v>963.38096481481489</v>
      </c>
      <c r="W1660">
        <f t="shared" si="308"/>
        <v>782.26534342962975</v>
      </c>
    </row>
    <row r="1661" spans="2:23" x14ac:dyDescent="0.3">
      <c r="B1661" s="7" t="s">
        <v>37</v>
      </c>
      <c r="C1661" s="7">
        <v>1653</v>
      </c>
      <c r="D1661" s="7">
        <v>176</v>
      </c>
      <c r="E1661" s="13">
        <v>115</v>
      </c>
      <c r="F1661" s="15">
        <f t="shared" si="309"/>
        <v>0.29166666666666585</v>
      </c>
      <c r="G1661" s="15">
        <f t="shared" si="300"/>
        <v>31.944444444444443</v>
      </c>
      <c r="H1661" s="15"/>
      <c r="I1661" s="15">
        <f t="shared" si="301"/>
        <v>561.39999999999839</v>
      </c>
      <c r="J1661" s="15">
        <f t="shared" si="302"/>
        <v>316.26220100308649</v>
      </c>
      <c r="K1661" s="21">
        <f t="shared" si="303"/>
        <v>188.82288000000003</v>
      </c>
      <c r="L1661" s="17">
        <f>K1661+J1661</f>
        <v>505.08508100308654</v>
      </c>
      <c r="M1661">
        <f>(($C$3*F1661)*$J$3)/2</f>
        <v>93.85204499999972</v>
      </c>
      <c r="N1661">
        <f>(M1661/$J$3)+O1661</f>
        <v>1347.185081003084</v>
      </c>
      <c r="O1661" s="17">
        <f>L1661+I1661</f>
        <v>1066.4850810030848</v>
      </c>
      <c r="P1661" s="15">
        <f t="shared" si="304"/>
        <v>43035.078976487399</v>
      </c>
      <c r="Q1661" s="20">
        <f t="shared" si="305"/>
        <v>43035.078976487399</v>
      </c>
      <c r="R1661" s="20">
        <f t="shared" si="310"/>
        <v>13609.688523368326</v>
      </c>
      <c r="S1661" s="20">
        <f t="shared" si="311"/>
        <v>-6059.9382391612999</v>
      </c>
      <c r="T1661" s="20">
        <f t="shared" si="306"/>
        <v>6059.9382391612999</v>
      </c>
      <c r="U1661" s="20">
        <f t="shared" si="307"/>
        <v>7549.7502842070262</v>
      </c>
      <c r="V1661">
        <f>(0.5*$C$3*G1661^2)/1000</f>
        <v>982.07870370370358</v>
      </c>
      <c r="W1661">
        <f t="shared" si="308"/>
        <v>797.44790740740734</v>
      </c>
    </row>
    <row r="1662" spans="2:23" x14ac:dyDescent="0.3">
      <c r="B1662" s="7" t="s">
        <v>37</v>
      </c>
      <c r="C1662" s="7">
        <v>1654</v>
      </c>
      <c r="D1662" s="7">
        <v>177</v>
      </c>
      <c r="E1662" s="13">
        <v>116</v>
      </c>
      <c r="F1662" s="15">
        <f t="shared" si="309"/>
        <v>0.24999999999999961</v>
      </c>
      <c r="G1662" s="15">
        <f t="shared" si="300"/>
        <v>32.222222222222221</v>
      </c>
      <c r="H1662" s="15"/>
      <c r="I1662" s="15">
        <f t="shared" si="301"/>
        <v>481.19999999999925</v>
      </c>
      <c r="J1662" s="15">
        <f t="shared" si="302"/>
        <v>321.7863271604939</v>
      </c>
      <c r="K1662" s="21">
        <f t="shared" si="303"/>
        <v>188.82288000000003</v>
      </c>
      <c r="L1662" s="17">
        <f>K1662+J1662</f>
        <v>510.60920716049395</v>
      </c>
      <c r="M1662">
        <f>(($C$3*F1662)*$J$3)/2</f>
        <v>80.444609999999869</v>
      </c>
      <c r="N1662">
        <f>(M1662/$J$3)+O1662</f>
        <v>1232.4092071604928</v>
      </c>
      <c r="O1662" s="17">
        <f>L1662+I1662</f>
        <v>991.8092071604932</v>
      </c>
      <c r="P1662" s="15">
        <f t="shared" si="304"/>
        <v>39710.963341838098</v>
      </c>
      <c r="Q1662" s="20">
        <f t="shared" si="305"/>
        <v>39710.963341838098</v>
      </c>
      <c r="R1662" s="20">
        <f t="shared" si="310"/>
        <v>13649.399486710165</v>
      </c>
      <c r="S1662" s="20">
        <f t="shared" si="311"/>
        <v>-6059.9382391612999</v>
      </c>
      <c r="T1662" s="20">
        <f t="shared" si="306"/>
        <v>6059.9382391612999</v>
      </c>
      <c r="U1662" s="20">
        <f t="shared" si="307"/>
        <v>7589.4612475488648</v>
      </c>
      <c r="V1662">
        <f>(0.5*$C$3*G1662^2)/1000</f>
        <v>999.2325925925926</v>
      </c>
      <c r="W1662">
        <f t="shared" si="308"/>
        <v>811.37686518518524</v>
      </c>
    </row>
    <row r="1663" spans="2:23" x14ac:dyDescent="0.3">
      <c r="B1663" s="7" t="s">
        <v>37</v>
      </c>
      <c r="C1663" s="7">
        <v>1655</v>
      </c>
      <c r="D1663" s="7">
        <v>178</v>
      </c>
      <c r="E1663" s="13">
        <v>116.8</v>
      </c>
      <c r="F1663" s="15">
        <f t="shared" si="309"/>
        <v>0.22222222222222143</v>
      </c>
      <c r="G1663" s="15">
        <f t="shared" si="300"/>
        <v>32.444444444444443</v>
      </c>
      <c r="H1663" s="15"/>
      <c r="I1663" s="15">
        <f t="shared" si="301"/>
        <v>427.73333333333181</v>
      </c>
      <c r="J1663" s="15">
        <f t="shared" si="302"/>
        <v>326.2400641975309</v>
      </c>
      <c r="K1663" s="21">
        <f t="shared" si="303"/>
        <v>188.82288000000003</v>
      </c>
      <c r="L1663" s="17">
        <f>K1663+J1663</f>
        <v>515.0629441975309</v>
      </c>
      <c r="M1663">
        <f>(($C$3*F1663)*$J$3)/2</f>
        <v>71.506319999999747</v>
      </c>
      <c r="N1663">
        <f>(M1663/$J$3)+O1663</f>
        <v>1156.6629441975285</v>
      </c>
      <c r="O1663" s="17">
        <f>L1663+I1663</f>
        <v>942.79627753086265</v>
      </c>
      <c r="P1663" s="15">
        <f t="shared" si="304"/>
        <v>37527.286633964257</v>
      </c>
      <c r="Q1663" s="20">
        <f t="shared" si="305"/>
        <v>37527.286633964257</v>
      </c>
      <c r="R1663" s="20">
        <f t="shared" si="310"/>
        <v>13686.926773344128</v>
      </c>
      <c r="S1663" s="20">
        <f t="shared" si="311"/>
        <v>-6059.9382391612999</v>
      </c>
      <c r="T1663" s="20">
        <f t="shared" si="306"/>
        <v>6059.9382391612999</v>
      </c>
      <c r="U1663" s="20">
        <f t="shared" si="307"/>
        <v>7626.9885341828285</v>
      </c>
      <c r="V1663">
        <f>(0.5*$C$3*G1663^2)/1000</f>
        <v>1013.0626370370368</v>
      </c>
      <c r="W1663">
        <f t="shared" si="308"/>
        <v>822.60686127407394</v>
      </c>
    </row>
    <row r="1664" spans="2:23" x14ac:dyDescent="0.3">
      <c r="B1664" s="7" t="s">
        <v>37</v>
      </c>
      <c r="C1664" s="7">
        <v>1656</v>
      </c>
      <c r="D1664" s="7">
        <v>179</v>
      </c>
      <c r="E1664" s="13">
        <v>117.6</v>
      </c>
      <c r="F1664" s="15">
        <f t="shared" si="309"/>
        <v>0.2222222222222234</v>
      </c>
      <c r="G1664" s="15">
        <f t="shared" si="300"/>
        <v>32.666666666666664</v>
      </c>
      <c r="H1664" s="15"/>
      <c r="I1664" s="15">
        <f t="shared" si="301"/>
        <v>427.73333333333562</v>
      </c>
      <c r="J1664" s="15">
        <f t="shared" si="302"/>
        <v>330.72441111111112</v>
      </c>
      <c r="K1664" s="21">
        <f t="shared" si="303"/>
        <v>188.82288000000003</v>
      </c>
      <c r="L1664" s="17">
        <f>K1664+J1664</f>
        <v>519.54729111111112</v>
      </c>
      <c r="M1664">
        <f>(($C$3*F1664)*$J$3)/2</f>
        <v>71.506320000000372</v>
      </c>
      <c r="N1664">
        <f>(M1664/$J$3)+O1664</f>
        <v>1161.1472911111146</v>
      </c>
      <c r="O1664" s="17">
        <f>L1664+I1664</f>
        <v>947.28062444444674</v>
      </c>
      <c r="P1664" s="15">
        <f t="shared" si="304"/>
        <v>37930.811509629741</v>
      </c>
      <c r="Q1664" s="20">
        <f t="shared" si="305"/>
        <v>37930.811509629741</v>
      </c>
      <c r="R1664" s="20">
        <f t="shared" si="310"/>
        <v>13724.857584853758</v>
      </c>
      <c r="S1664" s="20">
        <f t="shared" si="311"/>
        <v>-6059.9382391612999</v>
      </c>
      <c r="T1664" s="20">
        <f t="shared" si="306"/>
        <v>6059.9382391612999</v>
      </c>
      <c r="U1664" s="20">
        <f t="shared" si="307"/>
        <v>7664.9193456924586</v>
      </c>
      <c r="V1664">
        <f>(0.5*$C$3*G1664^2)/1000</f>
        <v>1026.9877333333332</v>
      </c>
      <c r="W1664">
        <f t="shared" si="308"/>
        <v>833.91403946666662</v>
      </c>
    </row>
    <row r="1665" spans="2:23" x14ac:dyDescent="0.3">
      <c r="B1665" s="7" t="s">
        <v>37</v>
      </c>
      <c r="C1665" s="7">
        <v>1657</v>
      </c>
      <c r="D1665" s="7">
        <v>180</v>
      </c>
      <c r="E1665" s="13">
        <v>118.4</v>
      </c>
      <c r="F1665" s="15">
        <f t="shared" si="309"/>
        <v>0.2222222222222234</v>
      </c>
      <c r="G1665" s="15">
        <f t="shared" si="300"/>
        <v>32.888888888888886</v>
      </c>
      <c r="H1665" s="15"/>
      <c r="I1665" s="15">
        <f t="shared" si="301"/>
        <v>427.73333333333562</v>
      </c>
      <c r="J1665" s="15">
        <f t="shared" si="302"/>
        <v>335.23936790123457</v>
      </c>
      <c r="K1665" s="21">
        <f t="shared" si="303"/>
        <v>188.82288000000003</v>
      </c>
      <c r="L1665" s="17">
        <f>K1665+J1665</f>
        <v>524.06224790123463</v>
      </c>
      <c r="M1665">
        <f>(($C$3*F1665)*$J$3)/2</f>
        <v>71.506320000000372</v>
      </c>
      <c r="N1665">
        <f>(M1665/$J$3)+O1665</f>
        <v>1165.6622479012381</v>
      </c>
      <c r="O1665" s="17">
        <f>L1665+I1665</f>
        <v>951.79558123457025</v>
      </c>
      <c r="P1665" s="15">
        <f t="shared" si="304"/>
        <v>38337.336153196273</v>
      </c>
      <c r="Q1665" s="20">
        <f t="shared" si="305"/>
        <v>38337.336153196273</v>
      </c>
      <c r="R1665" s="20">
        <f t="shared" si="310"/>
        <v>13763.194921006954</v>
      </c>
      <c r="S1665" s="20">
        <f t="shared" si="311"/>
        <v>-6059.9382391612999</v>
      </c>
      <c r="T1665" s="20">
        <f t="shared" si="306"/>
        <v>6059.9382391612999</v>
      </c>
      <c r="U1665" s="20">
        <f t="shared" si="307"/>
        <v>7703.2566818456544</v>
      </c>
      <c r="V1665">
        <f>(0.5*$C$3*G1665^2)/1000</f>
        <v>1041.0078814814813</v>
      </c>
      <c r="W1665">
        <f t="shared" si="308"/>
        <v>845.29839976296284</v>
      </c>
    </row>
    <row r="1666" spans="2:23" x14ac:dyDescent="0.3">
      <c r="B1666" s="7" t="s">
        <v>37</v>
      </c>
      <c r="C1666" s="7">
        <v>1658</v>
      </c>
      <c r="D1666" s="7">
        <v>181</v>
      </c>
      <c r="E1666" s="13">
        <v>119.2</v>
      </c>
      <c r="F1666" s="15">
        <f t="shared" si="309"/>
        <v>0.22222222222222143</v>
      </c>
      <c r="G1666" s="15">
        <f t="shared" si="300"/>
        <v>33.111111111111114</v>
      </c>
      <c r="H1666" s="15"/>
      <c r="I1666" s="15">
        <f t="shared" si="301"/>
        <v>427.73333333333181</v>
      </c>
      <c r="J1666" s="15">
        <f t="shared" si="302"/>
        <v>339.78493456790136</v>
      </c>
      <c r="K1666" s="21">
        <f t="shared" si="303"/>
        <v>188.82288000000003</v>
      </c>
      <c r="L1666" s="17">
        <f>K1666+J1666</f>
        <v>528.60781456790141</v>
      </c>
      <c r="M1666">
        <f>(($C$3*F1666)*$J$3)/2</f>
        <v>71.506319999999747</v>
      </c>
      <c r="N1666">
        <f>(M1666/$J$3)+O1666</f>
        <v>1170.207814567899</v>
      </c>
      <c r="O1666" s="17">
        <f>L1666+I1666</f>
        <v>956.34114790123317</v>
      </c>
      <c r="P1666" s="15">
        <f t="shared" si="304"/>
        <v>38746.880971248218</v>
      </c>
      <c r="Q1666" s="20">
        <f t="shared" si="305"/>
        <v>38746.880971248218</v>
      </c>
      <c r="R1666" s="20">
        <f t="shared" si="310"/>
        <v>13801.941801978202</v>
      </c>
      <c r="S1666" s="20">
        <f t="shared" si="311"/>
        <v>-6059.9382391612999</v>
      </c>
      <c r="T1666" s="20">
        <f t="shared" si="306"/>
        <v>6059.9382391612999</v>
      </c>
      <c r="U1666" s="20">
        <f t="shared" si="307"/>
        <v>7742.0035628169026</v>
      </c>
      <c r="V1666">
        <f>(0.5*$C$3*G1666^2)/1000</f>
        <v>1055.1230814814817</v>
      </c>
      <c r="W1666">
        <f t="shared" si="308"/>
        <v>856.75994216296317</v>
      </c>
    </row>
    <row r="1667" spans="2:23" x14ac:dyDescent="0.3">
      <c r="B1667" s="7" t="s">
        <v>37</v>
      </c>
      <c r="C1667" s="7">
        <v>1659</v>
      </c>
      <c r="D1667" s="7">
        <v>182</v>
      </c>
      <c r="E1667" s="13">
        <v>120</v>
      </c>
      <c r="F1667" s="15">
        <f t="shared" si="309"/>
        <v>0.22222222222222143</v>
      </c>
      <c r="G1667" s="15">
        <f t="shared" si="300"/>
        <v>33.333333333333336</v>
      </c>
      <c r="H1667" s="15"/>
      <c r="I1667" s="15">
        <f t="shared" si="301"/>
        <v>427.73333333333181</v>
      </c>
      <c r="J1667" s="15">
        <f t="shared" si="302"/>
        <v>344.36111111111126</v>
      </c>
      <c r="K1667" s="21">
        <f t="shared" si="303"/>
        <v>188.82288000000003</v>
      </c>
      <c r="L1667" s="17">
        <f>K1667+J1667</f>
        <v>533.18399111111125</v>
      </c>
      <c r="M1667">
        <f>(($C$3*F1667)*$J$3)/2</f>
        <v>71.506319999999747</v>
      </c>
      <c r="N1667">
        <f>(M1667/$J$3)+O1667</f>
        <v>1174.7839911111089</v>
      </c>
      <c r="O1667" s="17">
        <f>L1667+I1667</f>
        <v>960.91732444444301</v>
      </c>
      <c r="P1667" s="15">
        <f t="shared" si="304"/>
        <v>39159.466370370297</v>
      </c>
      <c r="Q1667" s="20">
        <f t="shared" si="305"/>
        <v>39159.466370370297</v>
      </c>
      <c r="R1667" s="20">
        <f t="shared" si="310"/>
        <v>13841.101268348573</v>
      </c>
      <c r="S1667" s="20">
        <f t="shared" si="311"/>
        <v>-6059.9382391612999</v>
      </c>
      <c r="T1667" s="20">
        <f t="shared" si="306"/>
        <v>6059.9382391612999</v>
      </c>
      <c r="U1667" s="20">
        <f t="shared" si="307"/>
        <v>7781.1630291872734</v>
      </c>
      <c r="V1667">
        <f>(0.5*$C$3*G1667^2)/1000</f>
        <v>1069.3333333333335</v>
      </c>
      <c r="W1667">
        <f t="shared" si="308"/>
        <v>868.2986666666668</v>
      </c>
    </row>
    <row r="1668" spans="2:23" x14ac:dyDescent="0.3">
      <c r="B1668" s="7" t="s">
        <v>37</v>
      </c>
      <c r="C1668" s="7">
        <v>1660</v>
      </c>
      <c r="D1668" s="7">
        <v>183</v>
      </c>
      <c r="E1668" s="13">
        <v>120.8</v>
      </c>
      <c r="F1668" s="15">
        <f t="shared" si="309"/>
        <v>0.22222222222222143</v>
      </c>
      <c r="G1668" s="15">
        <f t="shared" si="300"/>
        <v>33.555555555555557</v>
      </c>
      <c r="H1668" s="15"/>
      <c r="I1668" s="15">
        <f t="shared" si="301"/>
        <v>427.73333333333181</v>
      </c>
      <c r="J1668" s="15">
        <f t="shared" si="302"/>
        <v>348.96789753086432</v>
      </c>
      <c r="K1668" s="21">
        <f t="shared" si="303"/>
        <v>188.82288000000003</v>
      </c>
      <c r="L1668" s="17">
        <f>K1668+J1668</f>
        <v>537.79077753086437</v>
      </c>
      <c r="M1668">
        <f>(($C$3*F1668)*$J$3)/2</f>
        <v>71.506319999999747</v>
      </c>
      <c r="N1668">
        <f>(M1668/$J$3)+O1668</f>
        <v>1179.3907775308621</v>
      </c>
      <c r="O1668" s="17">
        <f>L1668+I1668</f>
        <v>965.52411086419625</v>
      </c>
      <c r="P1668" s="15">
        <f t="shared" si="304"/>
        <v>39575.112757146708</v>
      </c>
      <c r="Q1668" s="20">
        <f t="shared" si="305"/>
        <v>39575.112757146708</v>
      </c>
      <c r="R1668" s="20">
        <f t="shared" si="310"/>
        <v>13880.676381105721</v>
      </c>
      <c r="S1668" s="20">
        <f t="shared" si="311"/>
        <v>-6059.9382391612999</v>
      </c>
      <c r="T1668" s="20">
        <f t="shared" si="306"/>
        <v>6059.9382391612999</v>
      </c>
      <c r="U1668" s="20">
        <f t="shared" si="307"/>
        <v>7820.7381419444209</v>
      </c>
      <c r="V1668">
        <f>(0.5*$C$3*G1668^2)/1000</f>
        <v>1083.6386370370371</v>
      </c>
      <c r="W1668">
        <f t="shared" si="308"/>
        <v>879.9145732740742</v>
      </c>
    </row>
    <row r="1669" spans="2:23" x14ac:dyDescent="0.3">
      <c r="B1669" s="7" t="s">
        <v>37</v>
      </c>
      <c r="C1669" s="7">
        <v>1661</v>
      </c>
      <c r="D1669" s="7">
        <v>184</v>
      </c>
      <c r="E1669" s="13">
        <v>121.6</v>
      </c>
      <c r="F1669" s="15">
        <f t="shared" si="309"/>
        <v>0.20833333333333331</v>
      </c>
      <c r="G1669" s="15">
        <f t="shared" si="300"/>
        <v>33.777777777777779</v>
      </c>
      <c r="H1669" s="15"/>
      <c r="I1669" s="15">
        <f t="shared" si="301"/>
        <v>400.99999999999994</v>
      </c>
      <c r="J1669" s="15">
        <f t="shared" si="302"/>
        <v>353.60529382716061</v>
      </c>
      <c r="K1669" s="21">
        <f t="shared" si="303"/>
        <v>188.82288000000003</v>
      </c>
      <c r="L1669" s="17">
        <f>K1669+J1669</f>
        <v>542.42817382716066</v>
      </c>
      <c r="M1669">
        <f>(($C$3*F1669)*$J$3)/2</f>
        <v>67.037174999999991</v>
      </c>
      <c r="N1669">
        <f>(M1669/$J$3)+O1669</f>
        <v>1143.9281738271607</v>
      </c>
      <c r="O1669" s="17">
        <f>L1669+I1669</f>
        <v>943.42817382716066</v>
      </c>
      <c r="P1669" s="15">
        <f t="shared" si="304"/>
        <v>38639.351649272983</v>
      </c>
      <c r="Q1669" s="20">
        <f t="shared" si="305"/>
        <v>38639.351649272983</v>
      </c>
      <c r="R1669" s="20">
        <f t="shared" si="310"/>
        <v>13919.315732754994</v>
      </c>
      <c r="S1669" s="20">
        <f t="shared" si="311"/>
        <v>-6059.9382391612999</v>
      </c>
      <c r="T1669" s="20">
        <f t="shared" si="306"/>
        <v>6059.9382391612999</v>
      </c>
      <c r="U1669" s="20">
        <f t="shared" si="307"/>
        <v>7859.3774935936945</v>
      </c>
      <c r="V1669">
        <f>(0.5*$C$3*G1669^2)/1000</f>
        <v>1098.0389925925926</v>
      </c>
      <c r="W1669">
        <f t="shared" si="308"/>
        <v>891.60766198518525</v>
      </c>
    </row>
    <row r="1670" spans="2:23" x14ac:dyDescent="0.3">
      <c r="B1670" s="7" t="s">
        <v>37</v>
      </c>
      <c r="C1670" s="7">
        <v>1662</v>
      </c>
      <c r="D1670" s="7">
        <v>185</v>
      </c>
      <c r="E1670" s="13">
        <v>122.3</v>
      </c>
      <c r="F1670" s="15">
        <f t="shared" si="309"/>
        <v>0.20833333333333331</v>
      </c>
      <c r="G1670" s="15">
        <f t="shared" si="300"/>
        <v>33.972222222222221</v>
      </c>
      <c r="H1670" s="15"/>
      <c r="I1670" s="15">
        <f t="shared" si="301"/>
        <v>400.99999999999994</v>
      </c>
      <c r="J1670" s="15">
        <f t="shared" si="302"/>
        <v>357.68812525077169</v>
      </c>
      <c r="K1670" s="21">
        <f t="shared" si="303"/>
        <v>188.82288000000003</v>
      </c>
      <c r="L1670" s="17">
        <f>K1670+J1670</f>
        <v>546.51100525077175</v>
      </c>
      <c r="M1670">
        <f>(($C$3*F1670)*$J$3)/2</f>
        <v>67.037174999999991</v>
      </c>
      <c r="N1670">
        <f>(M1670/$J$3)+O1670</f>
        <v>1148.0110052507716</v>
      </c>
      <c r="O1670" s="17">
        <f>L1670+I1670</f>
        <v>947.51100525077163</v>
      </c>
      <c r="P1670" s="15">
        <f t="shared" si="304"/>
        <v>39000.484983935938</v>
      </c>
      <c r="Q1670" s="20">
        <f t="shared" si="305"/>
        <v>39000.484983935938</v>
      </c>
      <c r="R1670" s="20">
        <f t="shared" si="310"/>
        <v>13958.316217738929</v>
      </c>
      <c r="S1670" s="20">
        <f t="shared" si="311"/>
        <v>-6059.9382391612999</v>
      </c>
      <c r="T1670" s="20">
        <f t="shared" si="306"/>
        <v>6059.9382391612999</v>
      </c>
      <c r="U1670" s="20">
        <f t="shared" si="307"/>
        <v>7898.3779785776296</v>
      </c>
      <c r="V1670">
        <f>(0.5*$C$3*G1670^2)/1000</f>
        <v>1110.7172759259258</v>
      </c>
      <c r="W1670">
        <f t="shared" si="308"/>
        <v>901.90242805185187</v>
      </c>
    </row>
    <row r="1671" spans="2:23" x14ac:dyDescent="0.3">
      <c r="B1671" s="7" t="s">
        <v>37</v>
      </c>
      <c r="C1671" s="7">
        <v>1663</v>
      </c>
      <c r="D1671" s="7">
        <v>186</v>
      </c>
      <c r="E1671" s="13">
        <v>123.1</v>
      </c>
      <c r="F1671" s="15">
        <f t="shared" si="309"/>
        <v>0.20833333333333331</v>
      </c>
      <c r="G1671" s="15">
        <f t="shared" si="300"/>
        <v>34.194444444444443</v>
      </c>
      <c r="H1671" s="15"/>
      <c r="I1671" s="15">
        <f t="shared" si="301"/>
        <v>400.99999999999994</v>
      </c>
      <c r="J1671" s="15">
        <f t="shared" si="302"/>
        <v>362.38291506558647</v>
      </c>
      <c r="K1671" s="21">
        <f t="shared" si="303"/>
        <v>188.82288000000003</v>
      </c>
      <c r="L1671" s="17">
        <f>K1671+J1671</f>
        <v>551.20579506558647</v>
      </c>
      <c r="M1671">
        <f>(($C$3*F1671)*$J$3)/2</f>
        <v>67.037174999999991</v>
      </c>
      <c r="N1671">
        <f>(M1671/$J$3)+O1671</f>
        <v>1152.7057950655865</v>
      </c>
      <c r="O1671" s="17">
        <f>L1671+I1671</f>
        <v>952.20579506558647</v>
      </c>
      <c r="P1671" s="15">
        <f t="shared" si="304"/>
        <v>39416.13427015936</v>
      </c>
      <c r="Q1671" s="20">
        <f t="shared" si="305"/>
        <v>39416.13427015936</v>
      </c>
      <c r="R1671" s="20">
        <f t="shared" si="310"/>
        <v>13997.732352009089</v>
      </c>
      <c r="S1671" s="20">
        <f t="shared" si="311"/>
        <v>-6059.9382391612999</v>
      </c>
      <c r="T1671" s="20">
        <f t="shared" si="306"/>
        <v>6059.9382391612999</v>
      </c>
      <c r="U1671" s="20">
        <f t="shared" si="307"/>
        <v>7937.7941128477887</v>
      </c>
      <c r="V1671">
        <f>(0.5*$C$3*G1671^2)/1000</f>
        <v>1125.2958537037034</v>
      </c>
      <c r="W1671">
        <f t="shared" si="308"/>
        <v>913.74023320740719</v>
      </c>
    </row>
    <row r="1672" spans="2:23" x14ac:dyDescent="0.3">
      <c r="B1672" s="7" t="s">
        <v>37</v>
      </c>
      <c r="C1672" s="7">
        <v>1664</v>
      </c>
      <c r="D1672" s="7">
        <v>187</v>
      </c>
      <c r="E1672" s="13">
        <v>123.8</v>
      </c>
      <c r="F1672" s="15">
        <f t="shared" si="309"/>
        <v>0.18055555555555713</v>
      </c>
      <c r="G1672" s="15">
        <f t="shared" ref="G1672:G1735" si="312">E1672*1000/3600</f>
        <v>34.388888888888886</v>
      </c>
      <c r="H1672" s="15"/>
      <c r="I1672" s="15">
        <f t="shared" si="301"/>
        <v>347.53333333333637</v>
      </c>
      <c r="J1672" s="15">
        <f t="shared" si="302"/>
        <v>366.51596581790125</v>
      </c>
      <c r="K1672" s="21">
        <f t="shared" si="303"/>
        <v>188.82288000000003</v>
      </c>
      <c r="L1672" s="17">
        <f>K1672+J1672</f>
        <v>555.3388458179013</v>
      </c>
      <c r="M1672">
        <f>(($C$3*F1672)*$J$3)/2</f>
        <v>58.098885000000507</v>
      </c>
      <c r="N1672">
        <f>(M1672/$J$3)+O1672</f>
        <v>1076.6388458179058</v>
      </c>
      <c r="O1672" s="17">
        <f>L1672+I1672</f>
        <v>902.87217915123767</v>
      </c>
      <c r="P1672" s="15">
        <f t="shared" si="304"/>
        <v>37024.413642293533</v>
      </c>
      <c r="Q1672" s="20">
        <f t="shared" si="305"/>
        <v>37024.413642293533</v>
      </c>
      <c r="R1672" s="20">
        <f t="shared" si="310"/>
        <v>14034.756765651382</v>
      </c>
      <c r="S1672" s="20">
        <f t="shared" si="311"/>
        <v>-6059.9382391612999</v>
      </c>
      <c r="T1672" s="20">
        <f t="shared" si="306"/>
        <v>6059.9382391612999</v>
      </c>
      <c r="U1672" s="20">
        <f t="shared" si="307"/>
        <v>7974.8185264900821</v>
      </c>
      <c r="V1672">
        <f>(0.5*$C$3*G1672^2)/1000</f>
        <v>1138.1300814814813</v>
      </c>
      <c r="W1672">
        <f t="shared" si="308"/>
        <v>924.16162616296288</v>
      </c>
    </row>
    <row r="1673" spans="2:23" x14ac:dyDescent="0.3">
      <c r="B1673" s="7" t="s">
        <v>37</v>
      </c>
      <c r="C1673" s="7">
        <v>1665</v>
      </c>
      <c r="D1673" s="7">
        <v>188</v>
      </c>
      <c r="E1673" s="13">
        <v>124.4</v>
      </c>
      <c r="F1673" s="15">
        <f t="shared" si="309"/>
        <v>0.16666666666666705</v>
      </c>
      <c r="G1673" s="15">
        <f t="shared" si="312"/>
        <v>34.555555555555557</v>
      </c>
      <c r="H1673" s="15"/>
      <c r="I1673" s="15">
        <f t="shared" ref="I1673:I1736" si="313">F1673*$C$3</f>
        <v>320.80000000000075</v>
      </c>
      <c r="J1673" s="15">
        <f t="shared" ref="J1673:J1736" si="314">0.5*$G$3*$F$3*$E$3*G1673^2</f>
        <v>370.07723364197545</v>
      </c>
      <c r="K1673" s="21">
        <f t="shared" ref="K1673:K1736" si="315">$B$3*$C$3*$D$3</f>
        <v>188.82288000000003</v>
      </c>
      <c r="L1673" s="17">
        <f>K1673+J1673</f>
        <v>558.90011364197551</v>
      </c>
      <c r="M1673">
        <f>(($C$3*F1673)*$J$3)/2</f>
        <v>53.629740000000119</v>
      </c>
      <c r="N1673">
        <f>(M1673/$J$3)+O1673</f>
        <v>1040.1001136419766</v>
      </c>
      <c r="O1673" s="17">
        <f>L1673+I1673</f>
        <v>879.70011364197626</v>
      </c>
      <c r="P1673" s="15">
        <f t="shared" ref="P1673:P1736" si="316">N1673*G1673</f>
        <v>35941.237260294969</v>
      </c>
      <c r="Q1673" s="20">
        <f t="shared" ref="Q1673:Q1736" si="317">P1673*1</f>
        <v>35941.237260294969</v>
      </c>
      <c r="R1673" s="20">
        <f t="shared" si="310"/>
        <v>14070.698002911677</v>
      </c>
      <c r="S1673" s="20">
        <f t="shared" si="311"/>
        <v>-6059.9382391612999</v>
      </c>
      <c r="T1673" s="20">
        <f t="shared" ref="T1673:T1736" si="318">S1673*-1</f>
        <v>6059.9382391612999</v>
      </c>
      <c r="U1673" s="20">
        <f t="shared" ref="U1673:U1736" si="319">R1673-T1673</f>
        <v>8010.7597637503768</v>
      </c>
      <c r="V1673">
        <f>(0.5*$C$3*G1673^2)/1000</f>
        <v>1149.1887703703705</v>
      </c>
      <c r="W1673">
        <f t="shared" ref="W1673:W1736" si="320">V1673*0.812</f>
        <v>933.14128154074092</v>
      </c>
    </row>
    <row r="1674" spans="2:23" x14ac:dyDescent="0.3">
      <c r="B1674" s="7" t="s">
        <v>37</v>
      </c>
      <c r="C1674" s="7">
        <v>1666</v>
      </c>
      <c r="D1674" s="7">
        <v>189</v>
      </c>
      <c r="E1674" s="13">
        <v>125</v>
      </c>
      <c r="F1674" s="15">
        <f t="shared" ref="F1674:F1737" si="321">($E1675-$E1673)/2/3.6</f>
        <v>0.1388888888888889</v>
      </c>
      <c r="G1674" s="15">
        <f t="shared" si="312"/>
        <v>34.722222222222221</v>
      </c>
      <c r="H1674" s="15"/>
      <c r="I1674" s="15">
        <f t="shared" si="313"/>
        <v>267.33333333333331</v>
      </c>
      <c r="J1674" s="15">
        <f t="shared" si="314"/>
        <v>373.65571952160502</v>
      </c>
      <c r="K1674" s="21">
        <f t="shared" si="315"/>
        <v>188.82288000000003</v>
      </c>
      <c r="L1674" s="17">
        <f>K1674+J1674</f>
        <v>562.47859952160502</v>
      </c>
      <c r="M1674">
        <f>(($C$3*F1674)*$J$3)/2</f>
        <v>44.691449999999996</v>
      </c>
      <c r="N1674">
        <f>(M1674/$J$3)+O1674</f>
        <v>963.47859952160491</v>
      </c>
      <c r="O1674" s="17">
        <f>L1674+I1674</f>
        <v>829.81193285493828</v>
      </c>
      <c r="P1674" s="15">
        <f t="shared" si="316"/>
        <v>33454.118038944616</v>
      </c>
      <c r="Q1674" s="20">
        <f t="shared" si="317"/>
        <v>33454.118038944616</v>
      </c>
      <c r="R1674" s="20">
        <f t="shared" ref="R1674:R1737" si="322">R1673+MAX(0,Q1674)/1000</f>
        <v>14104.152120950621</v>
      </c>
      <c r="S1674" s="20">
        <f t="shared" ref="S1674:S1737" si="323">S1673+MIN(0,Q1674)/1000</f>
        <v>-6059.9382391612999</v>
      </c>
      <c r="T1674" s="20">
        <f t="shared" si="318"/>
        <v>6059.9382391612999</v>
      </c>
      <c r="U1674" s="20">
        <f t="shared" si="319"/>
        <v>8044.213881789321</v>
      </c>
      <c r="V1674">
        <f>(0.5*$C$3*G1674^2)/1000</f>
        <v>1160.3009259259259</v>
      </c>
      <c r="W1674">
        <f t="shared" si="320"/>
        <v>942.16435185185185</v>
      </c>
    </row>
    <row r="1675" spans="2:23" x14ac:dyDescent="0.3">
      <c r="B1675" s="7" t="s">
        <v>37</v>
      </c>
      <c r="C1675" s="7">
        <v>1667</v>
      </c>
      <c r="D1675" s="7">
        <v>190</v>
      </c>
      <c r="E1675" s="13">
        <v>125.4</v>
      </c>
      <c r="F1675" s="15">
        <f t="shared" si="321"/>
        <v>0.11111111111111072</v>
      </c>
      <c r="G1675" s="15">
        <f t="shared" si="312"/>
        <v>34.833333333333336</v>
      </c>
      <c r="H1675" s="15"/>
      <c r="I1675" s="15">
        <f t="shared" si="313"/>
        <v>213.86666666666591</v>
      </c>
      <c r="J1675" s="15">
        <f t="shared" si="314"/>
        <v>376.05094236111125</v>
      </c>
      <c r="K1675" s="21">
        <f t="shared" si="315"/>
        <v>188.82288000000003</v>
      </c>
      <c r="L1675" s="17">
        <f>K1675+J1675</f>
        <v>564.87382236111125</v>
      </c>
      <c r="M1675">
        <f>(($C$3*F1675)*$J$3)/2</f>
        <v>35.753159999999873</v>
      </c>
      <c r="N1675">
        <f>(M1675/$J$3)+O1675</f>
        <v>885.67382236111007</v>
      </c>
      <c r="O1675" s="17">
        <f>L1675+I1675</f>
        <v>778.74048902777713</v>
      </c>
      <c r="P1675" s="15">
        <f t="shared" si="316"/>
        <v>30850.971478912004</v>
      </c>
      <c r="Q1675" s="20">
        <f t="shared" si="317"/>
        <v>30850.971478912004</v>
      </c>
      <c r="R1675" s="20">
        <f t="shared" si="322"/>
        <v>14135.003092429533</v>
      </c>
      <c r="S1675" s="20">
        <f t="shared" si="323"/>
        <v>-6059.9382391612999</v>
      </c>
      <c r="T1675" s="20">
        <f t="shared" si="318"/>
        <v>6059.9382391612999</v>
      </c>
      <c r="U1675" s="20">
        <f t="shared" si="319"/>
        <v>8075.0648532682335</v>
      </c>
      <c r="V1675">
        <f>(0.5*$C$3*G1675^2)/1000</f>
        <v>1167.7387333333334</v>
      </c>
      <c r="W1675">
        <f t="shared" si="320"/>
        <v>948.20385146666672</v>
      </c>
    </row>
    <row r="1676" spans="2:23" x14ac:dyDescent="0.3">
      <c r="B1676" s="7" t="s">
        <v>37</v>
      </c>
      <c r="C1676" s="7">
        <v>1668</v>
      </c>
      <c r="D1676" s="7">
        <v>191</v>
      </c>
      <c r="E1676" s="13">
        <v>125.8</v>
      </c>
      <c r="F1676" s="15">
        <f t="shared" si="321"/>
        <v>9.7222222222220642E-2</v>
      </c>
      <c r="G1676" s="15">
        <f t="shared" si="312"/>
        <v>34.944444444444443</v>
      </c>
      <c r="H1676" s="15"/>
      <c r="I1676" s="15">
        <f t="shared" si="313"/>
        <v>187.13333333333028</v>
      </c>
      <c r="J1676" s="15">
        <f t="shared" si="314"/>
        <v>378.45381766975311</v>
      </c>
      <c r="K1676" s="21">
        <f t="shared" si="315"/>
        <v>188.82288000000003</v>
      </c>
      <c r="L1676" s="17">
        <f>K1676+J1676</f>
        <v>567.27669766975316</v>
      </c>
      <c r="M1676">
        <f>(($C$3*F1676)*$J$3)/2</f>
        <v>31.284014999999489</v>
      </c>
      <c r="N1676">
        <f>(M1676/$J$3)+O1676</f>
        <v>847.97669766974855</v>
      </c>
      <c r="O1676" s="17">
        <f>L1676+I1676</f>
        <v>754.41003100308342</v>
      </c>
      <c r="P1676" s="15">
        <f t="shared" si="316"/>
        <v>29632.074601903991</v>
      </c>
      <c r="Q1676" s="20">
        <f t="shared" si="317"/>
        <v>29632.074601903991</v>
      </c>
      <c r="R1676" s="20">
        <f t="shared" si="322"/>
        <v>14164.635167031438</v>
      </c>
      <c r="S1676" s="20">
        <f t="shared" si="323"/>
        <v>-6059.9382391612999</v>
      </c>
      <c r="T1676" s="20">
        <f t="shared" si="318"/>
        <v>6059.9382391612999</v>
      </c>
      <c r="U1676" s="20">
        <f t="shared" si="319"/>
        <v>8104.6969278701381</v>
      </c>
      <c r="V1676">
        <f>(0.5*$C$3*G1676^2)/1000</f>
        <v>1175.2003037037034</v>
      </c>
      <c r="W1676">
        <f t="shared" si="320"/>
        <v>954.26264660740719</v>
      </c>
    </row>
    <row r="1677" spans="2:23" x14ac:dyDescent="0.3">
      <c r="B1677" s="7" t="s">
        <v>37</v>
      </c>
      <c r="C1677" s="7">
        <v>1669</v>
      </c>
      <c r="D1677" s="7">
        <v>192</v>
      </c>
      <c r="E1677" s="13">
        <v>126.1</v>
      </c>
      <c r="F1677" s="15">
        <f t="shared" si="321"/>
        <v>8.3333333333334522E-2</v>
      </c>
      <c r="G1677" s="15">
        <f t="shared" si="312"/>
        <v>35.027777777777779</v>
      </c>
      <c r="H1677" s="15"/>
      <c r="I1677" s="15">
        <f t="shared" si="313"/>
        <v>160.40000000000228</v>
      </c>
      <c r="J1677" s="15">
        <f t="shared" si="314"/>
        <v>380.26099608410499</v>
      </c>
      <c r="K1677" s="21">
        <f t="shared" si="315"/>
        <v>188.82288000000003</v>
      </c>
      <c r="L1677" s="17">
        <f>K1677+J1677</f>
        <v>569.08387608410499</v>
      </c>
      <c r="M1677">
        <f>(($C$3*F1677)*$J$3)/2</f>
        <v>26.814870000000379</v>
      </c>
      <c r="N1677">
        <f>(M1677/$J$3)+O1677</f>
        <v>809.68387608410842</v>
      </c>
      <c r="O1677" s="17">
        <f>L1677+I1677</f>
        <v>729.48387608410724</v>
      </c>
      <c r="P1677" s="15">
        <f t="shared" si="316"/>
        <v>28361.42688172391</v>
      </c>
      <c r="Q1677" s="20">
        <f t="shared" si="317"/>
        <v>28361.42688172391</v>
      </c>
      <c r="R1677" s="20">
        <f t="shared" si="322"/>
        <v>14192.996593913162</v>
      </c>
      <c r="S1677" s="20">
        <f t="shared" si="323"/>
        <v>-6059.9382391612999</v>
      </c>
      <c r="T1677" s="20">
        <f t="shared" si="318"/>
        <v>6059.9382391612999</v>
      </c>
      <c r="U1677" s="20">
        <f t="shared" si="319"/>
        <v>8133.0583547518618</v>
      </c>
      <c r="V1677">
        <f>(0.5*$C$3*G1677^2)/1000</f>
        <v>1180.8120759259257</v>
      </c>
      <c r="W1677">
        <f t="shared" si="320"/>
        <v>958.81940565185175</v>
      </c>
    </row>
    <row r="1678" spans="2:23" x14ac:dyDescent="0.3">
      <c r="B1678" s="7" t="s">
        <v>37</v>
      </c>
      <c r="C1678" s="7">
        <v>1670</v>
      </c>
      <c r="D1678" s="7">
        <v>193</v>
      </c>
      <c r="E1678" s="13">
        <v>126.4</v>
      </c>
      <c r="F1678" s="15">
        <f t="shared" si="321"/>
        <v>6.9444444444444448E-2</v>
      </c>
      <c r="G1678" s="15">
        <f t="shared" si="312"/>
        <v>35.111111111111114</v>
      </c>
      <c r="H1678" s="15"/>
      <c r="I1678" s="15">
        <f t="shared" si="313"/>
        <v>133.66666666666666</v>
      </c>
      <c r="J1678" s="15">
        <f t="shared" si="314"/>
        <v>382.07247901234581</v>
      </c>
      <c r="K1678" s="21">
        <f t="shared" si="315"/>
        <v>188.82288000000003</v>
      </c>
      <c r="L1678" s="17">
        <f>K1678+J1678</f>
        <v>570.89535901234581</v>
      </c>
      <c r="M1678">
        <f>(($C$3*F1678)*$J$3)/2</f>
        <v>22.345724999999998</v>
      </c>
      <c r="N1678">
        <f>(M1678/$J$3)+O1678</f>
        <v>771.39535901234581</v>
      </c>
      <c r="O1678" s="17">
        <f>L1678+I1678</f>
        <v>704.56202567901244</v>
      </c>
      <c r="P1678" s="15">
        <f t="shared" si="316"/>
        <v>27084.548160877923</v>
      </c>
      <c r="Q1678" s="20">
        <f t="shared" si="317"/>
        <v>27084.548160877923</v>
      </c>
      <c r="R1678" s="20">
        <f t="shared" si="322"/>
        <v>14220.081142074039</v>
      </c>
      <c r="S1678" s="20">
        <f t="shared" si="323"/>
        <v>-6059.9382391612999</v>
      </c>
      <c r="T1678" s="20">
        <f t="shared" si="318"/>
        <v>6059.9382391612999</v>
      </c>
      <c r="U1678" s="20">
        <f t="shared" si="319"/>
        <v>8160.1429029127394</v>
      </c>
      <c r="V1678">
        <f>(0.5*$C$3*G1678^2)/1000</f>
        <v>1186.437214814815</v>
      </c>
      <c r="W1678">
        <f t="shared" si="320"/>
        <v>963.38701842962985</v>
      </c>
    </row>
    <row r="1679" spans="2:23" x14ac:dyDescent="0.3">
      <c r="B1679" s="7" t="s">
        <v>37</v>
      </c>
      <c r="C1679" s="7">
        <v>1671</v>
      </c>
      <c r="D1679" s="7">
        <v>194</v>
      </c>
      <c r="E1679" s="13">
        <v>126.6</v>
      </c>
      <c r="F1679" s="15">
        <f t="shared" si="321"/>
        <v>4.1666666666666269E-2</v>
      </c>
      <c r="G1679" s="15">
        <f t="shared" si="312"/>
        <v>35.166666666666664</v>
      </c>
      <c r="H1679" s="15"/>
      <c r="I1679" s="15">
        <f t="shared" si="313"/>
        <v>80.199999999999235</v>
      </c>
      <c r="J1679" s="15">
        <f t="shared" si="314"/>
        <v>383.28252569444447</v>
      </c>
      <c r="K1679" s="21">
        <f t="shared" si="315"/>
        <v>188.82288000000003</v>
      </c>
      <c r="L1679" s="17">
        <f>K1679+J1679</f>
        <v>572.10540569444447</v>
      </c>
      <c r="M1679">
        <f>(($C$3*F1679)*$J$3)/2</f>
        <v>13.407434999999872</v>
      </c>
      <c r="N1679">
        <f>(M1679/$J$3)+O1679</f>
        <v>692.40540569444329</v>
      </c>
      <c r="O1679" s="17">
        <f>L1679+I1679</f>
        <v>652.30540569444372</v>
      </c>
      <c r="P1679" s="15">
        <f t="shared" si="316"/>
        <v>24349.590100254587</v>
      </c>
      <c r="Q1679" s="20">
        <f t="shared" si="317"/>
        <v>24349.590100254587</v>
      </c>
      <c r="R1679" s="20">
        <f t="shared" si="322"/>
        <v>14244.430732174294</v>
      </c>
      <c r="S1679" s="20">
        <f t="shared" si="323"/>
        <v>-6059.9382391612999</v>
      </c>
      <c r="T1679" s="20">
        <f t="shared" si="318"/>
        <v>6059.9382391612999</v>
      </c>
      <c r="U1679" s="20">
        <f t="shared" si="319"/>
        <v>8184.4924930129946</v>
      </c>
      <c r="V1679">
        <f>(0.5*$C$3*G1679^2)/1000</f>
        <v>1190.1947333333333</v>
      </c>
      <c r="W1679">
        <f t="shared" si="320"/>
        <v>966.43812346666664</v>
      </c>
    </row>
    <row r="1680" spans="2:23" x14ac:dyDescent="0.3">
      <c r="B1680" s="7" t="s">
        <v>37</v>
      </c>
      <c r="C1680" s="7">
        <v>1672</v>
      </c>
      <c r="D1680" s="7">
        <v>195</v>
      </c>
      <c r="E1680" s="13">
        <v>126.7</v>
      </c>
      <c r="F1680" s="15">
        <f t="shared" si="321"/>
        <v>2.7777777777778172E-2</v>
      </c>
      <c r="G1680" s="15">
        <f t="shared" si="312"/>
        <v>35.194444444444443</v>
      </c>
      <c r="H1680" s="15"/>
      <c r="I1680" s="15">
        <f t="shared" si="313"/>
        <v>53.466666666667422</v>
      </c>
      <c r="J1680" s="15">
        <f t="shared" si="314"/>
        <v>383.8882664544754</v>
      </c>
      <c r="K1680" s="21">
        <f t="shared" si="315"/>
        <v>188.82288000000003</v>
      </c>
      <c r="L1680" s="17">
        <f>K1680+J1680</f>
        <v>572.7111464544754</v>
      </c>
      <c r="M1680">
        <f>(($C$3*F1680)*$J$3)/2</f>
        <v>8.9382900000001264</v>
      </c>
      <c r="N1680">
        <f>(M1680/$J$3)+O1680</f>
        <v>652.91114645447647</v>
      </c>
      <c r="O1680" s="17">
        <f>L1680+I1680</f>
        <v>626.17781312114278</v>
      </c>
      <c r="P1680" s="15">
        <f t="shared" si="316"/>
        <v>22978.8450710506</v>
      </c>
      <c r="Q1680" s="20">
        <f t="shared" si="317"/>
        <v>22978.8450710506</v>
      </c>
      <c r="R1680" s="20">
        <f t="shared" si="322"/>
        <v>14267.409577245346</v>
      </c>
      <c r="S1680" s="20">
        <f t="shared" si="323"/>
        <v>-6059.9382391612999</v>
      </c>
      <c r="T1680" s="20">
        <f t="shared" si="318"/>
        <v>6059.9382391612999</v>
      </c>
      <c r="U1680" s="20">
        <f t="shared" si="319"/>
        <v>8207.4713380840458</v>
      </c>
      <c r="V1680">
        <f>(0.5*$C$3*G1680^2)/1000</f>
        <v>1192.0757203703702</v>
      </c>
      <c r="W1680">
        <f t="shared" si="320"/>
        <v>967.96548494074068</v>
      </c>
    </row>
    <row r="1681" spans="2:23" x14ac:dyDescent="0.3">
      <c r="B1681" s="7" t="s">
        <v>37</v>
      </c>
      <c r="C1681" s="7">
        <v>1673</v>
      </c>
      <c r="D1681" s="7">
        <v>196</v>
      </c>
      <c r="E1681" s="13">
        <v>126.8</v>
      </c>
      <c r="F1681" s="15">
        <f t="shared" si="321"/>
        <v>2.7777777777778172E-2</v>
      </c>
      <c r="G1681" s="15">
        <f t="shared" si="312"/>
        <v>35.222222222222221</v>
      </c>
      <c r="H1681" s="15"/>
      <c r="I1681" s="15">
        <f t="shared" si="313"/>
        <v>53.466666666667422</v>
      </c>
      <c r="J1681" s="15">
        <f t="shared" si="314"/>
        <v>384.4944854938272</v>
      </c>
      <c r="K1681" s="21">
        <f t="shared" si="315"/>
        <v>188.82288000000003</v>
      </c>
      <c r="L1681" s="17">
        <f>K1681+J1681</f>
        <v>573.3173654938272</v>
      </c>
      <c r="M1681">
        <f>(($C$3*F1681)*$J$3)/2</f>
        <v>8.9382900000001264</v>
      </c>
      <c r="N1681">
        <f>(M1681/$J$3)+O1681</f>
        <v>653.51736549382827</v>
      </c>
      <c r="O1681" s="17">
        <f>L1681+I1681</f>
        <v>626.78403216049458</v>
      </c>
      <c r="P1681" s="15">
        <f t="shared" si="316"/>
        <v>23018.333873504838</v>
      </c>
      <c r="Q1681" s="20">
        <f t="shared" si="317"/>
        <v>23018.333873504838</v>
      </c>
      <c r="R1681" s="20">
        <f t="shared" si="322"/>
        <v>14290.42791111885</v>
      </c>
      <c r="S1681" s="20">
        <f t="shared" si="323"/>
        <v>-6059.9382391612999</v>
      </c>
      <c r="T1681" s="20">
        <f t="shared" si="318"/>
        <v>6059.9382391612999</v>
      </c>
      <c r="U1681" s="20">
        <f t="shared" si="319"/>
        <v>8230.4896719575499</v>
      </c>
      <c r="V1681">
        <f>(0.5*$C$3*G1681^2)/1000</f>
        <v>1193.9581925925925</v>
      </c>
      <c r="W1681">
        <f t="shared" si="320"/>
        <v>969.49405238518511</v>
      </c>
    </row>
    <row r="1682" spans="2:23" x14ac:dyDescent="0.3">
      <c r="B1682" s="7" t="s">
        <v>37</v>
      </c>
      <c r="C1682" s="7">
        <v>1674</v>
      </c>
      <c r="D1682" s="7">
        <v>197</v>
      </c>
      <c r="E1682" s="13">
        <v>126.9</v>
      </c>
      <c r="F1682" s="15">
        <f t="shared" si="321"/>
        <v>1.3888888888890073E-2</v>
      </c>
      <c r="G1682" s="15">
        <f t="shared" si="312"/>
        <v>35.25</v>
      </c>
      <c r="H1682" s="15"/>
      <c r="I1682" s="15">
        <f t="shared" si="313"/>
        <v>26.733333333335612</v>
      </c>
      <c r="J1682" s="15">
        <f t="shared" si="314"/>
        <v>385.1011828125001</v>
      </c>
      <c r="K1682" s="21">
        <f t="shared" si="315"/>
        <v>188.82288000000003</v>
      </c>
      <c r="L1682" s="17">
        <f>K1682+J1682</f>
        <v>573.9240628125001</v>
      </c>
      <c r="M1682">
        <f>(($C$3*F1682)*$J$3)/2</f>
        <v>4.4691450000003803</v>
      </c>
      <c r="N1682">
        <f>(M1682/$J$3)+O1682</f>
        <v>614.02406281250353</v>
      </c>
      <c r="O1682" s="17">
        <f>L1682+I1682</f>
        <v>600.65739614583572</v>
      </c>
      <c r="P1682" s="15">
        <f t="shared" si="316"/>
        <v>21644.348214140751</v>
      </c>
      <c r="Q1682" s="20">
        <f t="shared" si="317"/>
        <v>21644.348214140751</v>
      </c>
      <c r="R1682" s="20">
        <f t="shared" si="322"/>
        <v>14312.07225933299</v>
      </c>
      <c r="S1682" s="20">
        <f t="shared" si="323"/>
        <v>-6059.9382391612999</v>
      </c>
      <c r="T1682" s="20">
        <f t="shared" si="318"/>
        <v>6059.9382391612999</v>
      </c>
      <c r="U1682" s="20">
        <f t="shared" si="319"/>
        <v>8252.1340201716903</v>
      </c>
      <c r="V1682">
        <f>(0.5*$C$3*G1682^2)/1000</f>
        <v>1195.8421499999999</v>
      </c>
      <c r="W1682">
        <f t="shared" si="320"/>
        <v>971.02382580000005</v>
      </c>
    </row>
    <row r="1683" spans="2:23" x14ac:dyDescent="0.3">
      <c r="B1683" s="7" t="s">
        <v>37</v>
      </c>
      <c r="C1683" s="7">
        <v>1675</v>
      </c>
      <c r="D1683" s="7">
        <v>198</v>
      </c>
      <c r="E1683" s="13">
        <v>126.9</v>
      </c>
      <c r="F1683" s="15">
        <f t="shared" si="321"/>
        <v>0</v>
      </c>
      <c r="G1683" s="15">
        <f t="shared" si="312"/>
        <v>35.25</v>
      </c>
      <c r="H1683" s="15"/>
      <c r="I1683" s="15">
        <f t="shared" si="313"/>
        <v>0</v>
      </c>
      <c r="J1683" s="15">
        <f t="shared" si="314"/>
        <v>385.1011828125001</v>
      </c>
      <c r="K1683" s="21">
        <f t="shared" si="315"/>
        <v>188.82288000000003</v>
      </c>
      <c r="L1683" s="17">
        <f>K1683+J1683</f>
        <v>573.9240628125001</v>
      </c>
      <c r="M1683">
        <f>(($C$3*F1683)*$J$3)/2</f>
        <v>0</v>
      </c>
      <c r="N1683">
        <f>(M1683/$J$3)+O1683</f>
        <v>573.9240628125001</v>
      </c>
      <c r="O1683" s="17">
        <f>L1683+I1683</f>
        <v>573.9240628125001</v>
      </c>
      <c r="P1683" s="15">
        <f t="shared" si="316"/>
        <v>20230.82321414063</v>
      </c>
      <c r="Q1683" s="20">
        <f t="shared" si="317"/>
        <v>20230.82321414063</v>
      </c>
      <c r="R1683" s="20">
        <f t="shared" si="322"/>
        <v>14332.303082547131</v>
      </c>
      <c r="S1683" s="20">
        <f t="shared" si="323"/>
        <v>-6059.9382391612999</v>
      </c>
      <c r="T1683" s="20">
        <f t="shared" si="318"/>
        <v>6059.9382391612999</v>
      </c>
      <c r="U1683" s="20">
        <f t="shared" si="319"/>
        <v>8272.3648433858307</v>
      </c>
      <c r="V1683">
        <f>(0.5*$C$3*G1683^2)/1000</f>
        <v>1195.8421499999999</v>
      </c>
      <c r="W1683">
        <f t="shared" si="320"/>
        <v>971.02382580000005</v>
      </c>
    </row>
    <row r="1684" spans="2:23" x14ac:dyDescent="0.3">
      <c r="B1684" s="7" t="s">
        <v>37</v>
      </c>
      <c r="C1684" s="7">
        <v>1676</v>
      </c>
      <c r="D1684" s="7">
        <v>199</v>
      </c>
      <c r="E1684" s="13">
        <v>126.9</v>
      </c>
      <c r="F1684" s="15">
        <f t="shared" si="321"/>
        <v>-1.3888888888890073E-2</v>
      </c>
      <c r="G1684" s="15">
        <f t="shared" si="312"/>
        <v>35.25</v>
      </c>
      <c r="H1684" s="15"/>
      <c r="I1684" s="15">
        <f t="shared" si="313"/>
        <v>-26.733333333335612</v>
      </c>
      <c r="J1684" s="15">
        <f t="shared" si="314"/>
        <v>385.1011828125001</v>
      </c>
      <c r="K1684" s="21">
        <f t="shared" si="315"/>
        <v>188.82288000000003</v>
      </c>
      <c r="L1684" s="17">
        <f>K1684+J1684</f>
        <v>573.9240628125001</v>
      </c>
      <c r="M1684">
        <f>(($C$3*F1684)*$J$3)/2</f>
        <v>-4.4691450000003803</v>
      </c>
      <c r="N1684">
        <f>(M1684/$J$3)+O1684</f>
        <v>533.82406281249666</v>
      </c>
      <c r="O1684" s="17">
        <f>L1684+I1684</f>
        <v>547.19072947916447</v>
      </c>
      <c r="P1684" s="15">
        <f t="shared" si="316"/>
        <v>18817.298214140508</v>
      </c>
      <c r="Q1684" s="20">
        <f t="shared" si="317"/>
        <v>18817.298214140508</v>
      </c>
      <c r="R1684" s="20">
        <f t="shared" si="322"/>
        <v>14351.120380761271</v>
      </c>
      <c r="S1684" s="20">
        <f t="shared" si="323"/>
        <v>-6059.9382391612999</v>
      </c>
      <c r="T1684" s="20">
        <f t="shared" si="318"/>
        <v>6059.9382391612999</v>
      </c>
      <c r="U1684" s="20">
        <f t="shared" si="319"/>
        <v>8291.1821415999711</v>
      </c>
      <c r="V1684">
        <f>(0.5*$C$3*G1684^2)/1000</f>
        <v>1195.8421499999999</v>
      </c>
      <c r="W1684">
        <f t="shared" si="320"/>
        <v>971.02382580000005</v>
      </c>
    </row>
    <row r="1685" spans="2:23" x14ac:dyDescent="0.3">
      <c r="B1685" s="7" t="s">
        <v>37</v>
      </c>
      <c r="C1685" s="7">
        <v>1677</v>
      </c>
      <c r="D1685" s="7">
        <v>200</v>
      </c>
      <c r="E1685" s="13">
        <v>126.8</v>
      </c>
      <c r="F1685" s="15">
        <f t="shared" si="321"/>
        <v>-4.1666666666668246E-2</v>
      </c>
      <c r="G1685" s="15">
        <f t="shared" si="312"/>
        <v>35.222222222222221</v>
      </c>
      <c r="H1685" s="15"/>
      <c r="I1685" s="15">
        <f t="shared" si="313"/>
        <v>-80.200000000003044</v>
      </c>
      <c r="J1685" s="15">
        <f t="shared" si="314"/>
        <v>384.4944854938272</v>
      </c>
      <c r="K1685" s="21">
        <f t="shared" si="315"/>
        <v>188.82288000000003</v>
      </c>
      <c r="L1685" s="17">
        <f>K1685+J1685</f>
        <v>573.3173654938272</v>
      </c>
      <c r="M1685">
        <f>(($C$3*F1685)*$J$3)/2</f>
        <v>-13.407435000000508</v>
      </c>
      <c r="N1685">
        <f>(M1685/$J$3)+O1685</f>
        <v>453.01736549382264</v>
      </c>
      <c r="O1685" s="17">
        <f>L1685+I1685</f>
        <v>493.11736549382414</v>
      </c>
      <c r="P1685" s="15">
        <f t="shared" si="316"/>
        <v>15956.278317949085</v>
      </c>
      <c r="Q1685" s="20">
        <f t="shared" si="317"/>
        <v>15956.278317949085</v>
      </c>
      <c r="R1685" s="20">
        <f t="shared" si="322"/>
        <v>14367.076659079221</v>
      </c>
      <c r="S1685" s="20">
        <f t="shared" si="323"/>
        <v>-6059.9382391612999</v>
      </c>
      <c r="T1685" s="20">
        <f t="shared" si="318"/>
        <v>6059.9382391612999</v>
      </c>
      <c r="U1685" s="20">
        <f t="shared" si="319"/>
        <v>8307.1384199179211</v>
      </c>
      <c r="V1685">
        <f>(0.5*$C$3*G1685^2)/1000</f>
        <v>1193.9581925925925</v>
      </c>
      <c r="W1685">
        <f t="shared" si="320"/>
        <v>969.49405238518511</v>
      </c>
    </row>
    <row r="1686" spans="2:23" x14ac:dyDescent="0.3">
      <c r="B1686" s="7" t="s">
        <v>37</v>
      </c>
      <c r="C1686" s="7">
        <v>1678</v>
      </c>
      <c r="D1686" s="7">
        <v>201</v>
      </c>
      <c r="E1686" s="13">
        <v>126.6</v>
      </c>
      <c r="F1686" s="15">
        <f t="shared" si="321"/>
        <v>-6.9444444444444448E-2</v>
      </c>
      <c r="G1686" s="15">
        <f t="shared" si="312"/>
        <v>35.166666666666664</v>
      </c>
      <c r="H1686" s="15"/>
      <c r="I1686" s="15">
        <f t="shared" si="313"/>
        <v>-133.66666666666666</v>
      </c>
      <c r="J1686" s="15">
        <f t="shared" si="314"/>
        <v>383.28252569444447</v>
      </c>
      <c r="K1686" s="21">
        <f t="shared" si="315"/>
        <v>188.82288000000003</v>
      </c>
      <c r="L1686" s="17">
        <f>K1686+J1686</f>
        <v>572.10540569444447</v>
      </c>
      <c r="M1686">
        <f>(($C$3*F1686)*$J$3)/2</f>
        <v>-22.345724999999998</v>
      </c>
      <c r="N1686">
        <f>(M1686/$J$3)+O1686</f>
        <v>371.60540569444453</v>
      </c>
      <c r="O1686" s="17">
        <f>L1686+I1686</f>
        <v>438.43873902777784</v>
      </c>
      <c r="P1686" s="15">
        <f t="shared" si="316"/>
        <v>13068.123433587965</v>
      </c>
      <c r="Q1686" s="20">
        <f t="shared" si="317"/>
        <v>13068.123433587965</v>
      </c>
      <c r="R1686" s="20">
        <f t="shared" si="322"/>
        <v>14380.144782512809</v>
      </c>
      <c r="S1686" s="20">
        <f t="shared" si="323"/>
        <v>-6059.9382391612999</v>
      </c>
      <c r="T1686" s="20">
        <f t="shared" si="318"/>
        <v>6059.9382391612999</v>
      </c>
      <c r="U1686" s="20">
        <f t="shared" si="319"/>
        <v>8320.206543351509</v>
      </c>
      <c r="V1686">
        <f>(0.5*$C$3*G1686^2)/1000</f>
        <v>1190.1947333333333</v>
      </c>
      <c r="W1686">
        <f t="shared" si="320"/>
        <v>966.43812346666664</v>
      </c>
    </row>
    <row r="1687" spans="2:23" x14ac:dyDescent="0.3">
      <c r="B1687" s="7" t="s">
        <v>37</v>
      </c>
      <c r="C1687" s="7">
        <v>1679</v>
      </c>
      <c r="D1687" s="7">
        <v>202</v>
      </c>
      <c r="E1687" s="13">
        <v>126.3</v>
      </c>
      <c r="F1687" s="15">
        <f t="shared" si="321"/>
        <v>-8.3333333333332538E-2</v>
      </c>
      <c r="G1687" s="15">
        <f t="shared" si="312"/>
        <v>35.083333333333336</v>
      </c>
      <c r="H1687" s="15"/>
      <c r="I1687" s="15">
        <f t="shared" si="313"/>
        <v>-160.39999999999847</v>
      </c>
      <c r="J1687" s="15">
        <f t="shared" si="314"/>
        <v>381.46817309027796</v>
      </c>
      <c r="K1687" s="21">
        <f t="shared" si="315"/>
        <v>188.82288000000003</v>
      </c>
      <c r="L1687" s="17">
        <f>K1687+J1687</f>
        <v>570.29105309027796</v>
      </c>
      <c r="M1687">
        <f>(($C$3*F1687)*$J$3)/2</f>
        <v>-26.814869999999743</v>
      </c>
      <c r="N1687">
        <f>(M1687/$J$3)+O1687</f>
        <v>329.69105309028021</v>
      </c>
      <c r="O1687" s="17">
        <f>L1687+I1687</f>
        <v>409.89105309027946</v>
      </c>
      <c r="P1687" s="15">
        <f t="shared" si="316"/>
        <v>11566.661112583997</v>
      </c>
      <c r="Q1687" s="20">
        <f t="shared" si="317"/>
        <v>11566.661112583997</v>
      </c>
      <c r="R1687" s="20">
        <f t="shared" si="322"/>
        <v>14391.711443625392</v>
      </c>
      <c r="S1687" s="20">
        <f t="shared" si="323"/>
        <v>-6059.9382391612999</v>
      </c>
      <c r="T1687" s="20">
        <f t="shared" si="318"/>
        <v>6059.9382391612999</v>
      </c>
      <c r="U1687" s="20">
        <f t="shared" si="319"/>
        <v>8331.7732044640925</v>
      </c>
      <c r="V1687">
        <f>(0.5*$C$3*G1687^2)/1000</f>
        <v>1184.5606833333336</v>
      </c>
      <c r="W1687">
        <f t="shared" si="320"/>
        <v>961.86327486666698</v>
      </c>
    </row>
    <row r="1688" spans="2:23" x14ac:dyDescent="0.3">
      <c r="B1688" s="7" t="s">
        <v>37</v>
      </c>
      <c r="C1688" s="7">
        <v>1680</v>
      </c>
      <c r="D1688" s="7">
        <v>203</v>
      </c>
      <c r="E1688" s="13">
        <v>126</v>
      </c>
      <c r="F1688" s="15">
        <f t="shared" si="321"/>
        <v>-8.3333333333332538E-2</v>
      </c>
      <c r="G1688" s="15">
        <f t="shared" si="312"/>
        <v>35</v>
      </c>
      <c r="H1688" s="15"/>
      <c r="I1688" s="15">
        <f t="shared" si="313"/>
        <v>-160.39999999999847</v>
      </c>
      <c r="J1688" s="15">
        <f t="shared" si="314"/>
        <v>379.6581250000001</v>
      </c>
      <c r="K1688" s="21">
        <f t="shared" si="315"/>
        <v>188.82288000000003</v>
      </c>
      <c r="L1688" s="17">
        <f>K1688+J1688</f>
        <v>568.4810050000001</v>
      </c>
      <c r="M1688">
        <f>(($C$3*F1688)*$J$3)/2</f>
        <v>-26.814869999999743</v>
      </c>
      <c r="N1688">
        <f>(M1688/$J$3)+O1688</f>
        <v>327.88100500000235</v>
      </c>
      <c r="O1688" s="17">
        <f>L1688+I1688</f>
        <v>408.0810050000016</v>
      </c>
      <c r="P1688" s="15">
        <f t="shared" si="316"/>
        <v>11475.835175000082</v>
      </c>
      <c r="Q1688" s="20">
        <f t="shared" si="317"/>
        <v>11475.835175000082</v>
      </c>
      <c r="R1688" s="20">
        <f t="shared" si="322"/>
        <v>14403.187278800393</v>
      </c>
      <c r="S1688" s="20">
        <f t="shared" si="323"/>
        <v>-6059.9382391612999</v>
      </c>
      <c r="T1688" s="20">
        <f t="shared" si="318"/>
        <v>6059.9382391612999</v>
      </c>
      <c r="U1688" s="20">
        <f t="shared" si="319"/>
        <v>8343.2490396390931</v>
      </c>
      <c r="V1688">
        <f>(0.5*$C$3*G1688^2)/1000</f>
        <v>1178.94</v>
      </c>
      <c r="W1688">
        <f t="shared" si="320"/>
        <v>957.29928000000007</v>
      </c>
    </row>
    <row r="1689" spans="2:23" x14ac:dyDescent="0.3">
      <c r="B1689" s="7" t="s">
        <v>37</v>
      </c>
      <c r="C1689" s="7">
        <v>1681</v>
      </c>
      <c r="D1689" s="7">
        <v>204</v>
      </c>
      <c r="E1689" s="13">
        <v>125.7</v>
      </c>
      <c r="F1689" s="15">
        <f t="shared" si="321"/>
        <v>-5.5555555555556344E-2</v>
      </c>
      <c r="G1689" s="15">
        <f t="shared" si="312"/>
        <v>34.916666666666664</v>
      </c>
      <c r="H1689" s="15"/>
      <c r="I1689" s="15">
        <f t="shared" si="313"/>
        <v>-106.93333333333484</v>
      </c>
      <c r="J1689" s="15">
        <f t="shared" si="314"/>
        <v>377.85238142361112</v>
      </c>
      <c r="K1689" s="21">
        <f t="shared" si="315"/>
        <v>188.82288000000003</v>
      </c>
      <c r="L1689" s="17">
        <f>K1689+J1689</f>
        <v>566.67526142361112</v>
      </c>
      <c r="M1689">
        <f>(($C$3*F1689)*$J$3)/2</f>
        <v>-17.876580000000253</v>
      </c>
      <c r="N1689">
        <f>(M1689/$J$3)+O1689</f>
        <v>406.27526142360881</v>
      </c>
      <c r="O1689" s="17">
        <f>L1689+I1689</f>
        <v>459.74192809027625</v>
      </c>
      <c r="P1689" s="15">
        <f t="shared" si="316"/>
        <v>14185.777878041006</v>
      </c>
      <c r="Q1689" s="20">
        <f t="shared" si="317"/>
        <v>14185.777878041006</v>
      </c>
      <c r="R1689" s="20">
        <f t="shared" si="322"/>
        <v>14417.373056678434</v>
      </c>
      <c r="S1689" s="20">
        <f t="shared" si="323"/>
        <v>-6059.9382391612999</v>
      </c>
      <c r="T1689" s="20">
        <f t="shared" si="318"/>
        <v>6059.9382391612999</v>
      </c>
      <c r="U1689" s="20">
        <f t="shared" si="319"/>
        <v>8357.4348175171344</v>
      </c>
      <c r="V1689">
        <f>(0.5*$C$3*G1689^2)/1000</f>
        <v>1173.3326833333331</v>
      </c>
      <c r="W1689">
        <f t="shared" si="320"/>
        <v>952.74613886666657</v>
      </c>
    </row>
    <row r="1690" spans="2:23" x14ac:dyDescent="0.3">
      <c r="B1690" s="7" t="s">
        <v>37</v>
      </c>
      <c r="C1690" s="7">
        <v>1682</v>
      </c>
      <c r="D1690" s="7">
        <v>205</v>
      </c>
      <c r="E1690" s="13">
        <v>125.6</v>
      </c>
      <c r="F1690" s="15">
        <f t="shared" si="321"/>
        <v>-1.3888888888890073E-2</v>
      </c>
      <c r="G1690" s="15">
        <f t="shared" si="312"/>
        <v>34.888888888888886</v>
      </c>
      <c r="H1690" s="15"/>
      <c r="I1690" s="15">
        <f t="shared" si="313"/>
        <v>-26.733333333335612</v>
      </c>
      <c r="J1690" s="15">
        <f t="shared" si="314"/>
        <v>377.25142345679018</v>
      </c>
      <c r="K1690" s="21">
        <f t="shared" si="315"/>
        <v>188.82288000000003</v>
      </c>
      <c r="L1690" s="17">
        <f>K1690+J1690</f>
        <v>566.07430345679018</v>
      </c>
      <c r="M1690">
        <f>(($C$3*F1690)*$J$3)/2</f>
        <v>-4.4691450000003803</v>
      </c>
      <c r="N1690">
        <f>(M1690/$J$3)+O1690</f>
        <v>525.97430345678674</v>
      </c>
      <c r="O1690" s="17">
        <f>L1690+I1690</f>
        <v>539.34097012345455</v>
      </c>
      <c r="P1690" s="15">
        <f t="shared" si="316"/>
        <v>18350.659031714556</v>
      </c>
      <c r="Q1690" s="20">
        <f t="shared" si="317"/>
        <v>18350.659031714556</v>
      </c>
      <c r="R1690" s="20">
        <f t="shared" si="322"/>
        <v>14435.723715710148</v>
      </c>
      <c r="S1690" s="20">
        <f t="shared" si="323"/>
        <v>-6059.9382391612999</v>
      </c>
      <c r="T1690" s="20">
        <f t="shared" si="318"/>
        <v>6059.9382391612999</v>
      </c>
      <c r="U1690" s="20">
        <f t="shared" si="319"/>
        <v>8375.7854765488482</v>
      </c>
      <c r="V1690">
        <f>(0.5*$C$3*G1690^2)/1000</f>
        <v>1171.4665481481479</v>
      </c>
      <c r="W1690">
        <f t="shared" si="320"/>
        <v>951.23083709629623</v>
      </c>
    </row>
    <row r="1691" spans="2:23" x14ac:dyDescent="0.3">
      <c r="B1691" s="7" t="s">
        <v>37</v>
      </c>
      <c r="C1691" s="7">
        <v>1683</v>
      </c>
      <c r="D1691" s="7">
        <v>206</v>
      </c>
      <c r="E1691" s="13">
        <v>125.6</v>
      </c>
      <c r="F1691" s="15">
        <f t="shared" si="321"/>
        <v>2.7777777777778172E-2</v>
      </c>
      <c r="G1691" s="15">
        <f t="shared" si="312"/>
        <v>34.888888888888886</v>
      </c>
      <c r="H1691" s="15"/>
      <c r="I1691" s="15">
        <f t="shared" si="313"/>
        <v>53.466666666667422</v>
      </c>
      <c r="J1691" s="15">
        <f t="shared" si="314"/>
        <v>377.25142345679018</v>
      </c>
      <c r="K1691" s="21">
        <f t="shared" si="315"/>
        <v>188.82288000000003</v>
      </c>
      <c r="L1691" s="17">
        <f>K1691+J1691</f>
        <v>566.07430345679018</v>
      </c>
      <c r="M1691">
        <f>(($C$3*F1691)*$J$3)/2</f>
        <v>8.9382900000001264</v>
      </c>
      <c r="N1691">
        <f>(M1691/$J$3)+O1691</f>
        <v>646.27430345679124</v>
      </c>
      <c r="O1691" s="17">
        <f>L1691+I1691</f>
        <v>619.54097012345756</v>
      </c>
      <c r="P1691" s="15">
        <f t="shared" si="316"/>
        <v>22547.792365048048</v>
      </c>
      <c r="Q1691" s="20">
        <f t="shared" si="317"/>
        <v>22547.792365048048</v>
      </c>
      <c r="R1691" s="20">
        <f t="shared" si="322"/>
        <v>14458.271508075197</v>
      </c>
      <c r="S1691" s="20">
        <f t="shared" si="323"/>
        <v>-6059.9382391612999</v>
      </c>
      <c r="T1691" s="20">
        <f t="shared" si="318"/>
        <v>6059.9382391612999</v>
      </c>
      <c r="U1691" s="20">
        <f t="shared" si="319"/>
        <v>8398.333268913897</v>
      </c>
      <c r="V1691">
        <f>(0.5*$C$3*G1691^2)/1000</f>
        <v>1171.4665481481479</v>
      </c>
      <c r="W1691">
        <f t="shared" si="320"/>
        <v>951.23083709629623</v>
      </c>
    </row>
    <row r="1692" spans="2:23" x14ac:dyDescent="0.3">
      <c r="B1692" s="7" t="s">
        <v>37</v>
      </c>
      <c r="C1692" s="7">
        <v>1684</v>
      </c>
      <c r="D1692" s="7">
        <v>207</v>
      </c>
      <c r="E1692" s="13">
        <v>125.8</v>
      </c>
      <c r="F1692" s="15">
        <f t="shared" si="321"/>
        <v>8.3333333333334522E-2</v>
      </c>
      <c r="G1692" s="15">
        <f t="shared" si="312"/>
        <v>34.944444444444443</v>
      </c>
      <c r="H1692" s="15"/>
      <c r="I1692" s="15">
        <f t="shared" si="313"/>
        <v>160.40000000000228</v>
      </c>
      <c r="J1692" s="15">
        <f t="shared" si="314"/>
        <v>378.45381766975311</v>
      </c>
      <c r="K1692" s="21">
        <f t="shared" si="315"/>
        <v>188.82288000000003</v>
      </c>
      <c r="L1692" s="17">
        <f>K1692+J1692</f>
        <v>567.27669766975316</v>
      </c>
      <c r="M1692">
        <f>(($C$3*F1692)*$J$3)/2</f>
        <v>26.814870000000379</v>
      </c>
      <c r="N1692">
        <f>(M1692/$J$3)+O1692</f>
        <v>807.8766976697566</v>
      </c>
      <c r="O1692" s="17">
        <f>L1692+I1692</f>
        <v>727.67669766975541</v>
      </c>
      <c r="P1692" s="15">
        <f t="shared" si="316"/>
        <v>28230.802379682049</v>
      </c>
      <c r="Q1692" s="20">
        <f t="shared" si="317"/>
        <v>28230.802379682049</v>
      </c>
      <c r="R1692" s="20">
        <f t="shared" si="322"/>
        <v>14486.502310454878</v>
      </c>
      <c r="S1692" s="20">
        <f t="shared" si="323"/>
        <v>-6059.9382391612999</v>
      </c>
      <c r="T1692" s="20">
        <f t="shared" si="318"/>
        <v>6059.9382391612999</v>
      </c>
      <c r="U1692" s="20">
        <f t="shared" si="319"/>
        <v>8426.5640712935783</v>
      </c>
      <c r="V1692">
        <f>(0.5*$C$3*G1692^2)/1000</f>
        <v>1175.2003037037034</v>
      </c>
      <c r="W1692">
        <f t="shared" si="320"/>
        <v>954.26264660740719</v>
      </c>
    </row>
    <row r="1693" spans="2:23" x14ac:dyDescent="0.3">
      <c r="B1693" s="7" t="s">
        <v>37</v>
      </c>
      <c r="C1693" s="7">
        <v>1685</v>
      </c>
      <c r="D1693" s="7">
        <v>208</v>
      </c>
      <c r="E1693" s="13">
        <v>126.2</v>
      </c>
      <c r="F1693" s="15">
        <f t="shared" si="321"/>
        <v>0.11111111111111072</v>
      </c>
      <c r="G1693" s="15">
        <f t="shared" si="312"/>
        <v>35.055555555555557</v>
      </c>
      <c r="H1693" s="15"/>
      <c r="I1693" s="15">
        <f t="shared" si="313"/>
        <v>213.86666666666591</v>
      </c>
      <c r="J1693" s="15">
        <f t="shared" si="314"/>
        <v>380.86434544753098</v>
      </c>
      <c r="K1693" s="21">
        <f t="shared" si="315"/>
        <v>188.82288000000003</v>
      </c>
      <c r="L1693" s="17">
        <f>K1693+J1693</f>
        <v>569.68722544753098</v>
      </c>
      <c r="M1693">
        <f>(($C$3*F1693)*$J$3)/2</f>
        <v>35.753159999999873</v>
      </c>
      <c r="N1693">
        <f>(M1693/$J$3)+O1693</f>
        <v>890.4872254475298</v>
      </c>
      <c r="O1693" s="17">
        <f>L1693+I1693</f>
        <v>783.55389211419686</v>
      </c>
      <c r="P1693" s="15">
        <f t="shared" si="316"/>
        <v>31216.524403188407</v>
      </c>
      <c r="Q1693" s="20">
        <f t="shared" si="317"/>
        <v>31216.524403188407</v>
      </c>
      <c r="R1693" s="20">
        <f t="shared" si="322"/>
        <v>14517.718834858066</v>
      </c>
      <c r="S1693" s="20">
        <f t="shared" si="323"/>
        <v>-6059.9382391612999</v>
      </c>
      <c r="T1693" s="20">
        <f t="shared" si="318"/>
        <v>6059.9382391612999</v>
      </c>
      <c r="U1693" s="20">
        <f t="shared" si="319"/>
        <v>8457.7805956967659</v>
      </c>
      <c r="V1693">
        <f>(0.5*$C$3*G1693^2)/1000</f>
        <v>1182.6856370370372</v>
      </c>
      <c r="W1693">
        <f t="shared" si="320"/>
        <v>960.34073727407429</v>
      </c>
    </row>
    <row r="1694" spans="2:23" x14ac:dyDescent="0.3">
      <c r="B1694" s="7" t="s">
        <v>37</v>
      </c>
      <c r="C1694" s="7">
        <v>1686</v>
      </c>
      <c r="D1694" s="7">
        <v>209</v>
      </c>
      <c r="E1694" s="13">
        <v>126.6</v>
      </c>
      <c r="F1694" s="15">
        <f t="shared" si="321"/>
        <v>0.11111111111111072</v>
      </c>
      <c r="G1694" s="15">
        <f t="shared" si="312"/>
        <v>35.166666666666664</v>
      </c>
      <c r="H1694" s="15"/>
      <c r="I1694" s="15">
        <f t="shared" si="313"/>
        <v>213.86666666666591</v>
      </c>
      <c r="J1694" s="15">
        <f t="shared" si="314"/>
        <v>383.28252569444447</v>
      </c>
      <c r="K1694" s="21">
        <f t="shared" si="315"/>
        <v>188.82288000000003</v>
      </c>
      <c r="L1694" s="17">
        <f>K1694+J1694</f>
        <v>572.10540569444447</v>
      </c>
      <c r="M1694">
        <f>(($C$3*F1694)*$J$3)/2</f>
        <v>35.753159999999873</v>
      </c>
      <c r="N1694">
        <f>(M1694/$J$3)+O1694</f>
        <v>892.90540569444329</v>
      </c>
      <c r="O1694" s="17">
        <f>L1694+I1694</f>
        <v>785.97207236111035</v>
      </c>
      <c r="P1694" s="15">
        <f t="shared" si="316"/>
        <v>31400.506766921255</v>
      </c>
      <c r="Q1694" s="20">
        <f t="shared" si="317"/>
        <v>31400.506766921255</v>
      </c>
      <c r="R1694" s="20">
        <f t="shared" si="322"/>
        <v>14549.119341624986</v>
      </c>
      <c r="S1694" s="20">
        <f t="shared" si="323"/>
        <v>-6059.9382391612999</v>
      </c>
      <c r="T1694" s="20">
        <f t="shared" si="318"/>
        <v>6059.9382391612999</v>
      </c>
      <c r="U1694" s="20">
        <f t="shared" si="319"/>
        <v>8489.1811024636863</v>
      </c>
      <c r="V1694">
        <f>(0.5*$C$3*G1694^2)/1000</f>
        <v>1190.1947333333333</v>
      </c>
      <c r="W1694">
        <f t="shared" si="320"/>
        <v>966.43812346666664</v>
      </c>
    </row>
    <row r="1695" spans="2:23" x14ac:dyDescent="0.3">
      <c r="B1695" s="7" t="s">
        <v>37</v>
      </c>
      <c r="C1695" s="7">
        <v>1687</v>
      </c>
      <c r="D1695" s="7">
        <v>210</v>
      </c>
      <c r="E1695" s="13">
        <v>127</v>
      </c>
      <c r="F1695" s="15">
        <f t="shared" si="321"/>
        <v>0.11111111111111269</v>
      </c>
      <c r="G1695" s="15">
        <f t="shared" si="312"/>
        <v>35.277777777777779</v>
      </c>
      <c r="H1695" s="15"/>
      <c r="I1695" s="15">
        <f t="shared" si="313"/>
        <v>213.86666666666969</v>
      </c>
      <c r="J1695" s="15">
        <f t="shared" si="314"/>
        <v>385.70835841049387</v>
      </c>
      <c r="K1695" s="21">
        <f t="shared" si="315"/>
        <v>188.82288000000003</v>
      </c>
      <c r="L1695" s="17">
        <f>K1695+J1695</f>
        <v>574.53123841049387</v>
      </c>
      <c r="M1695">
        <f>(($C$3*F1695)*$J$3)/2</f>
        <v>35.753160000000506</v>
      </c>
      <c r="N1695">
        <f>(M1695/$J$3)+O1695</f>
        <v>895.33123841049849</v>
      </c>
      <c r="O1695" s="17">
        <f>L1695+I1695</f>
        <v>788.39790507716361</v>
      </c>
      <c r="P1695" s="15">
        <f t="shared" si="316"/>
        <v>31585.296466148142</v>
      </c>
      <c r="Q1695" s="20">
        <f t="shared" si="317"/>
        <v>31585.296466148142</v>
      </c>
      <c r="R1695" s="20">
        <f t="shared" si="322"/>
        <v>14580.704638091134</v>
      </c>
      <c r="S1695" s="20">
        <f t="shared" si="323"/>
        <v>-6059.9382391612999</v>
      </c>
      <c r="T1695" s="20">
        <f t="shared" si="318"/>
        <v>6059.9382391612999</v>
      </c>
      <c r="U1695" s="20">
        <f t="shared" si="319"/>
        <v>8520.7663989298344</v>
      </c>
      <c r="V1695">
        <f>(0.5*$C$3*G1695^2)/1000</f>
        <v>1197.7275925925926</v>
      </c>
      <c r="W1695">
        <f t="shared" si="320"/>
        <v>972.55480518518527</v>
      </c>
    </row>
    <row r="1696" spans="2:23" x14ac:dyDescent="0.3">
      <c r="B1696" s="7" t="s">
        <v>37</v>
      </c>
      <c r="C1696" s="7">
        <v>1688</v>
      </c>
      <c r="D1696" s="7">
        <v>211</v>
      </c>
      <c r="E1696" s="13">
        <v>127.4</v>
      </c>
      <c r="F1696" s="15">
        <f t="shared" si="321"/>
        <v>8.3333333333332538E-2</v>
      </c>
      <c r="G1696" s="15">
        <f t="shared" si="312"/>
        <v>35.388888888888886</v>
      </c>
      <c r="H1696" s="15"/>
      <c r="I1696" s="15">
        <f t="shared" si="313"/>
        <v>160.39999999999847</v>
      </c>
      <c r="J1696" s="15">
        <f t="shared" si="314"/>
        <v>388.14184359567906</v>
      </c>
      <c r="K1696" s="21">
        <f t="shared" si="315"/>
        <v>188.82288000000003</v>
      </c>
      <c r="L1696" s="17">
        <f>K1696+J1696</f>
        <v>576.96472359567906</v>
      </c>
      <c r="M1696">
        <f>(($C$3*F1696)*$J$3)/2</f>
        <v>26.814869999999743</v>
      </c>
      <c r="N1696">
        <f>(M1696/$J$3)+O1696</f>
        <v>817.56472359567681</v>
      </c>
      <c r="O1696" s="17">
        <f>L1696+I1696</f>
        <v>737.36472359567756</v>
      </c>
      <c r="P1696" s="15">
        <f t="shared" si="316"/>
        <v>28932.707162802559</v>
      </c>
      <c r="Q1696" s="20">
        <f t="shared" si="317"/>
        <v>28932.707162802559</v>
      </c>
      <c r="R1696" s="20">
        <f t="shared" si="322"/>
        <v>14609.637345253937</v>
      </c>
      <c r="S1696" s="20">
        <f t="shared" si="323"/>
        <v>-6059.9382391612999</v>
      </c>
      <c r="T1696" s="20">
        <f t="shared" si="318"/>
        <v>6059.9382391612999</v>
      </c>
      <c r="U1696" s="20">
        <f t="shared" si="319"/>
        <v>8549.6991060926375</v>
      </c>
      <c r="V1696">
        <f>(0.5*$C$3*G1696^2)/1000</f>
        <v>1205.2842148148147</v>
      </c>
      <c r="W1696">
        <f t="shared" si="320"/>
        <v>978.69078242962962</v>
      </c>
    </row>
    <row r="1697" spans="2:23" x14ac:dyDescent="0.3">
      <c r="B1697" s="7" t="s">
        <v>37</v>
      </c>
      <c r="C1697" s="7">
        <v>1689</v>
      </c>
      <c r="D1697" s="7">
        <v>212</v>
      </c>
      <c r="E1697" s="13">
        <v>127.6</v>
      </c>
      <c r="F1697" s="15">
        <f t="shared" si="321"/>
        <v>5.5555555555554373E-2</v>
      </c>
      <c r="G1697" s="15">
        <f t="shared" si="312"/>
        <v>35.444444444444443</v>
      </c>
      <c r="H1697" s="15"/>
      <c r="I1697" s="15">
        <f t="shared" si="313"/>
        <v>106.93333333333105</v>
      </c>
      <c r="J1697" s="15">
        <f t="shared" si="314"/>
        <v>389.36145586419758</v>
      </c>
      <c r="K1697" s="21">
        <f t="shared" si="315"/>
        <v>188.82288000000003</v>
      </c>
      <c r="L1697" s="17">
        <f>K1697+J1697</f>
        <v>578.18433586419758</v>
      </c>
      <c r="M1697">
        <f>(($C$3*F1697)*$J$3)/2</f>
        <v>17.876579999999617</v>
      </c>
      <c r="N1697">
        <f>(M1697/$J$3)+O1697</f>
        <v>738.58433586419414</v>
      </c>
      <c r="O1697" s="17">
        <f>L1697+I1697</f>
        <v>685.11766919752858</v>
      </c>
      <c r="P1697" s="15">
        <f t="shared" si="316"/>
        <v>26178.711460075323</v>
      </c>
      <c r="Q1697" s="20">
        <f t="shared" si="317"/>
        <v>26178.711460075323</v>
      </c>
      <c r="R1697" s="20">
        <f t="shared" si="322"/>
        <v>14635.816056714013</v>
      </c>
      <c r="S1697" s="20">
        <f t="shared" si="323"/>
        <v>-6059.9382391612999</v>
      </c>
      <c r="T1697" s="20">
        <f t="shared" si="318"/>
        <v>6059.9382391612999</v>
      </c>
      <c r="U1697" s="20">
        <f t="shared" si="319"/>
        <v>8575.8778175527132</v>
      </c>
      <c r="V1697">
        <f>(0.5*$C$3*G1697^2)/1000</f>
        <v>1209.071437037037</v>
      </c>
      <c r="W1697">
        <f t="shared" si="320"/>
        <v>981.76600687407404</v>
      </c>
    </row>
    <row r="1698" spans="2:23" x14ac:dyDescent="0.3">
      <c r="B1698" s="7" t="s">
        <v>37</v>
      </c>
      <c r="C1698" s="7">
        <v>1690</v>
      </c>
      <c r="D1698" s="7">
        <v>213</v>
      </c>
      <c r="E1698" s="13">
        <v>127.8</v>
      </c>
      <c r="F1698" s="15">
        <f t="shared" si="321"/>
        <v>4.1666666666668246E-2</v>
      </c>
      <c r="G1698" s="15">
        <f t="shared" si="312"/>
        <v>35.5</v>
      </c>
      <c r="H1698" s="15"/>
      <c r="I1698" s="15">
        <f t="shared" si="313"/>
        <v>80.200000000003044</v>
      </c>
      <c r="J1698" s="15">
        <f t="shared" si="314"/>
        <v>390.5829812500001</v>
      </c>
      <c r="K1698" s="21">
        <f t="shared" si="315"/>
        <v>188.82288000000003</v>
      </c>
      <c r="L1698" s="17">
        <f>K1698+J1698</f>
        <v>579.40586125000016</v>
      </c>
      <c r="M1698">
        <f>(($C$3*F1698)*$J$3)/2</f>
        <v>13.407435000000508</v>
      </c>
      <c r="N1698">
        <f>(M1698/$J$3)+O1698</f>
        <v>699.70586125000466</v>
      </c>
      <c r="O1698" s="17">
        <f>L1698+I1698</f>
        <v>659.60586125000316</v>
      </c>
      <c r="P1698" s="15">
        <f t="shared" si="316"/>
        <v>24839.558074375167</v>
      </c>
      <c r="Q1698" s="20">
        <f t="shared" si="317"/>
        <v>24839.558074375167</v>
      </c>
      <c r="R1698" s="20">
        <f t="shared" si="322"/>
        <v>14660.655614788388</v>
      </c>
      <c r="S1698" s="20">
        <f t="shared" si="323"/>
        <v>-6059.9382391612999</v>
      </c>
      <c r="T1698" s="20">
        <f t="shared" si="318"/>
        <v>6059.9382391612999</v>
      </c>
      <c r="U1698" s="20">
        <f t="shared" si="319"/>
        <v>8600.7173756270877</v>
      </c>
      <c r="V1698">
        <f>(0.5*$C$3*G1698^2)/1000</f>
        <v>1212.8645999999999</v>
      </c>
      <c r="W1698">
        <f t="shared" si="320"/>
        <v>984.84605520000002</v>
      </c>
    </row>
    <row r="1699" spans="2:23" x14ac:dyDescent="0.3">
      <c r="B1699" s="7" t="s">
        <v>37</v>
      </c>
      <c r="C1699" s="7">
        <v>1691</v>
      </c>
      <c r="D1699" s="7">
        <v>214</v>
      </c>
      <c r="E1699" s="13">
        <v>127.9</v>
      </c>
      <c r="F1699" s="15">
        <f t="shared" si="321"/>
        <v>2.7777777777778172E-2</v>
      </c>
      <c r="G1699" s="15">
        <f t="shared" si="312"/>
        <v>35.527777777777779</v>
      </c>
      <c r="H1699" s="15"/>
      <c r="I1699" s="15">
        <f t="shared" si="313"/>
        <v>53.466666666667422</v>
      </c>
      <c r="J1699" s="15">
        <f t="shared" si="314"/>
        <v>391.19446136188282</v>
      </c>
      <c r="K1699" s="21">
        <f t="shared" si="315"/>
        <v>188.82288000000003</v>
      </c>
      <c r="L1699" s="17">
        <f>K1699+J1699</f>
        <v>580.01734136188281</v>
      </c>
      <c r="M1699">
        <f>(($C$3*F1699)*$J$3)/2</f>
        <v>8.9382900000001264</v>
      </c>
      <c r="N1699">
        <f>(M1699/$J$3)+O1699</f>
        <v>660.21734136188388</v>
      </c>
      <c r="O1699" s="17">
        <f>L1699+I1699</f>
        <v>633.48400802855019</v>
      </c>
      <c r="P1699" s="15">
        <f t="shared" si="316"/>
        <v>23456.054988940265</v>
      </c>
      <c r="Q1699" s="20">
        <f t="shared" si="317"/>
        <v>23456.054988940265</v>
      </c>
      <c r="R1699" s="20">
        <f t="shared" si="322"/>
        <v>14684.111669777329</v>
      </c>
      <c r="S1699" s="20">
        <f t="shared" si="323"/>
        <v>-6059.9382391612999</v>
      </c>
      <c r="T1699" s="20">
        <f t="shared" si="318"/>
        <v>6059.9382391612999</v>
      </c>
      <c r="U1699" s="20">
        <f t="shared" si="319"/>
        <v>8624.1734306160288</v>
      </c>
      <c r="V1699">
        <f>(0.5*$C$3*G1699^2)/1000</f>
        <v>1214.7634092592593</v>
      </c>
      <c r="W1699">
        <f t="shared" si="320"/>
        <v>986.38788831851866</v>
      </c>
    </row>
    <row r="1700" spans="2:23" x14ac:dyDescent="0.3">
      <c r="B1700" s="7" t="s">
        <v>37</v>
      </c>
      <c r="C1700" s="7">
        <v>1692</v>
      </c>
      <c r="D1700" s="7">
        <v>215</v>
      </c>
      <c r="E1700" s="13">
        <v>128</v>
      </c>
      <c r="F1700" s="15">
        <f t="shared" si="321"/>
        <v>2.7777777777776198E-2</v>
      </c>
      <c r="G1700" s="15">
        <f t="shared" si="312"/>
        <v>35.555555555555557</v>
      </c>
      <c r="H1700" s="15"/>
      <c r="I1700" s="15">
        <f t="shared" si="313"/>
        <v>53.466666666663627</v>
      </c>
      <c r="J1700" s="15">
        <f t="shared" si="314"/>
        <v>391.80641975308657</v>
      </c>
      <c r="K1700" s="21">
        <f t="shared" si="315"/>
        <v>188.82288000000003</v>
      </c>
      <c r="L1700" s="17">
        <f>K1700+J1700</f>
        <v>580.62929975308657</v>
      </c>
      <c r="M1700">
        <f>(($C$3*F1700)*$J$3)/2</f>
        <v>8.9382899999994923</v>
      </c>
      <c r="N1700">
        <f>(M1700/$J$3)+O1700</f>
        <v>660.82929975308207</v>
      </c>
      <c r="O1700" s="17">
        <f>L1700+I1700</f>
        <v>634.0959664197502</v>
      </c>
      <c r="P1700" s="15">
        <f t="shared" si="316"/>
        <v>23496.152880109585</v>
      </c>
      <c r="Q1700" s="20">
        <f t="shared" si="317"/>
        <v>23496.152880109585</v>
      </c>
      <c r="R1700" s="20">
        <f t="shared" si="322"/>
        <v>14707.607822657439</v>
      </c>
      <c r="S1700" s="20">
        <f t="shared" si="323"/>
        <v>-6059.9382391612999</v>
      </c>
      <c r="T1700" s="20">
        <f t="shared" si="318"/>
        <v>6059.9382391612999</v>
      </c>
      <c r="U1700" s="20">
        <f t="shared" si="319"/>
        <v>8647.6695834961392</v>
      </c>
      <c r="V1700">
        <f>(0.5*$C$3*G1700^2)/1000</f>
        <v>1216.6637037037037</v>
      </c>
      <c r="W1700">
        <f t="shared" si="320"/>
        <v>987.93092740740747</v>
      </c>
    </row>
    <row r="1701" spans="2:23" x14ac:dyDescent="0.3">
      <c r="B1701" s="7" t="s">
        <v>37</v>
      </c>
      <c r="C1701" s="7">
        <v>1693</v>
      </c>
      <c r="D1701" s="7">
        <v>216</v>
      </c>
      <c r="E1701" s="13">
        <v>128.1</v>
      </c>
      <c r="F1701" s="15">
        <f t="shared" si="321"/>
        <v>2.7777777777776198E-2</v>
      </c>
      <c r="G1701" s="15">
        <f t="shared" si="312"/>
        <v>35.583333333333336</v>
      </c>
      <c r="H1701" s="15"/>
      <c r="I1701" s="15">
        <f t="shared" si="313"/>
        <v>53.466666666663627</v>
      </c>
      <c r="J1701" s="15">
        <f t="shared" si="314"/>
        <v>392.41885642361126</v>
      </c>
      <c r="K1701" s="21">
        <f t="shared" si="315"/>
        <v>188.82288000000003</v>
      </c>
      <c r="L1701" s="17">
        <f>K1701+J1701</f>
        <v>581.24173642361131</v>
      </c>
      <c r="M1701">
        <f>(($C$3*F1701)*$J$3)/2</f>
        <v>8.9382899999994923</v>
      </c>
      <c r="N1701">
        <f>(M1701/$J$3)+O1701</f>
        <v>661.44173642360681</v>
      </c>
      <c r="O1701" s="17">
        <f>L1701+I1701</f>
        <v>634.70840309027494</v>
      </c>
      <c r="P1701" s="15">
        <f t="shared" si="316"/>
        <v>23536.301787740009</v>
      </c>
      <c r="Q1701" s="20">
        <f t="shared" si="317"/>
        <v>23536.301787740009</v>
      </c>
      <c r="R1701" s="20">
        <f t="shared" si="322"/>
        <v>14731.14412444518</v>
      </c>
      <c r="S1701" s="20">
        <f t="shared" si="323"/>
        <v>-6059.9382391612999</v>
      </c>
      <c r="T1701" s="20">
        <f t="shared" si="318"/>
        <v>6059.9382391612999</v>
      </c>
      <c r="U1701" s="20">
        <f t="shared" si="319"/>
        <v>8671.20588528388</v>
      </c>
      <c r="V1701">
        <f>(0.5*$C$3*G1701^2)/1000</f>
        <v>1218.5654833333333</v>
      </c>
      <c r="W1701">
        <f t="shared" si="320"/>
        <v>989.47517246666666</v>
      </c>
    </row>
    <row r="1702" spans="2:23" x14ac:dyDescent="0.3">
      <c r="B1702" s="7" t="s">
        <v>37</v>
      </c>
      <c r="C1702" s="7">
        <v>1694</v>
      </c>
      <c r="D1702" s="7">
        <v>217</v>
      </c>
      <c r="E1702" s="13">
        <v>128.19999999999999</v>
      </c>
      <c r="F1702" s="15">
        <f t="shared" si="321"/>
        <v>2.7777777777780146E-2</v>
      </c>
      <c r="G1702" s="15">
        <f t="shared" si="312"/>
        <v>35.611111111111107</v>
      </c>
      <c r="H1702" s="15"/>
      <c r="I1702" s="15">
        <f t="shared" si="313"/>
        <v>53.466666666671223</v>
      </c>
      <c r="J1702" s="15">
        <f t="shared" si="314"/>
        <v>393.03177137345676</v>
      </c>
      <c r="K1702" s="21">
        <f t="shared" si="315"/>
        <v>188.82288000000003</v>
      </c>
      <c r="L1702" s="17">
        <f>K1702+J1702</f>
        <v>581.85465137345682</v>
      </c>
      <c r="M1702">
        <f>(($C$3*F1702)*$J$3)/2</f>
        <v>8.9382900000007606</v>
      </c>
      <c r="N1702">
        <f>(M1702/$J$3)+O1702</f>
        <v>662.05465137346368</v>
      </c>
      <c r="O1702" s="17">
        <f>L1702+I1702</f>
        <v>635.32131804012806</v>
      </c>
      <c r="P1702" s="15">
        <f t="shared" si="316"/>
        <v>23576.501751688342</v>
      </c>
      <c r="Q1702" s="20">
        <f t="shared" si="317"/>
        <v>23576.501751688342</v>
      </c>
      <c r="R1702" s="20">
        <f t="shared" si="322"/>
        <v>14754.720626196868</v>
      </c>
      <c r="S1702" s="20">
        <f t="shared" si="323"/>
        <v>-6059.9382391612999</v>
      </c>
      <c r="T1702" s="20">
        <f t="shared" si="318"/>
        <v>6059.9382391612999</v>
      </c>
      <c r="U1702" s="20">
        <f t="shared" si="319"/>
        <v>8694.7823870355678</v>
      </c>
      <c r="V1702">
        <f>(0.5*$C$3*G1702^2)/1000</f>
        <v>1220.4687481481478</v>
      </c>
      <c r="W1702">
        <f t="shared" si="320"/>
        <v>991.02062349629614</v>
      </c>
    </row>
    <row r="1703" spans="2:23" x14ac:dyDescent="0.3">
      <c r="B1703" s="7" t="s">
        <v>37</v>
      </c>
      <c r="C1703" s="7">
        <v>1695</v>
      </c>
      <c r="D1703" s="7">
        <v>218</v>
      </c>
      <c r="E1703" s="13">
        <v>128.30000000000001</v>
      </c>
      <c r="F1703" s="15">
        <f t="shared" si="321"/>
        <v>2.7777777777780146E-2</v>
      </c>
      <c r="G1703" s="15">
        <f t="shared" si="312"/>
        <v>35.638888888888893</v>
      </c>
      <c r="H1703" s="15"/>
      <c r="I1703" s="15">
        <f t="shared" si="313"/>
        <v>53.466666666671223</v>
      </c>
      <c r="J1703" s="15">
        <f t="shared" si="314"/>
        <v>393.64516460262359</v>
      </c>
      <c r="K1703" s="21">
        <f t="shared" si="315"/>
        <v>188.82288000000003</v>
      </c>
      <c r="L1703" s="17">
        <f>K1703+J1703</f>
        <v>582.46804460262365</v>
      </c>
      <c r="M1703">
        <f>(($C$3*F1703)*$J$3)/2</f>
        <v>8.9382900000007606</v>
      </c>
      <c r="N1703">
        <f>(M1703/$J$3)+O1703</f>
        <v>662.66804460263052</v>
      </c>
      <c r="O1703" s="17">
        <f>L1703+I1703</f>
        <v>635.93471126929489</v>
      </c>
      <c r="P1703" s="15">
        <f t="shared" si="316"/>
        <v>23616.752811810416</v>
      </c>
      <c r="Q1703" s="20">
        <f t="shared" si="317"/>
        <v>23616.752811810416</v>
      </c>
      <c r="R1703" s="20">
        <f t="shared" si="322"/>
        <v>14778.337379008679</v>
      </c>
      <c r="S1703" s="20">
        <f t="shared" si="323"/>
        <v>-6059.9382391612999</v>
      </c>
      <c r="T1703" s="20">
        <f t="shared" si="318"/>
        <v>6059.9382391612999</v>
      </c>
      <c r="U1703" s="20">
        <f t="shared" si="319"/>
        <v>8718.399139847379</v>
      </c>
      <c r="V1703">
        <f>(0.5*$C$3*G1703^2)/1000</f>
        <v>1222.3734981481484</v>
      </c>
      <c r="W1703">
        <f t="shared" si="320"/>
        <v>992.56728049629658</v>
      </c>
    </row>
    <row r="1704" spans="2:23" x14ac:dyDescent="0.3">
      <c r="B1704" s="7" t="s">
        <v>37</v>
      </c>
      <c r="C1704" s="7">
        <v>1696</v>
      </c>
      <c r="D1704" s="7">
        <v>219</v>
      </c>
      <c r="E1704" s="13">
        <v>128.4</v>
      </c>
      <c r="F1704" s="15">
        <f t="shared" si="321"/>
        <v>2.7777777777776198E-2</v>
      </c>
      <c r="G1704" s="15">
        <f t="shared" si="312"/>
        <v>35.666666666666664</v>
      </c>
      <c r="H1704" s="15"/>
      <c r="I1704" s="15">
        <f t="shared" si="313"/>
        <v>53.466666666663627</v>
      </c>
      <c r="J1704" s="15">
        <f t="shared" si="314"/>
        <v>394.25903611111113</v>
      </c>
      <c r="K1704" s="21">
        <f t="shared" si="315"/>
        <v>188.82288000000003</v>
      </c>
      <c r="L1704" s="17">
        <f>K1704+J1704</f>
        <v>583.08191611111113</v>
      </c>
      <c r="M1704">
        <f>(($C$3*F1704)*$J$3)/2</f>
        <v>8.9382899999994923</v>
      </c>
      <c r="N1704">
        <f>(M1704/$J$3)+O1704</f>
        <v>663.28191611110663</v>
      </c>
      <c r="O1704" s="17">
        <f>L1704+I1704</f>
        <v>636.54858277777475</v>
      </c>
      <c r="P1704" s="15">
        <f t="shared" si="316"/>
        <v>23657.055007962801</v>
      </c>
      <c r="Q1704" s="20">
        <f t="shared" si="317"/>
        <v>23657.055007962801</v>
      </c>
      <c r="R1704" s="20">
        <f t="shared" si="322"/>
        <v>14801.994434016642</v>
      </c>
      <c r="S1704" s="20">
        <f t="shared" si="323"/>
        <v>-6059.9382391612999</v>
      </c>
      <c r="T1704" s="20">
        <f t="shared" si="318"/>
        <v>6059.9382391612999</v>
      </c>
      <c r="U1704" s="20">
        <f t="shared" si="319"/>
        <v>8742.0561948553423</v>
      </c>
      <c r="V1704">
        <f>(0.5*$C$3*G1704^2)/1000</f>
        <v>1224.2797333333331</v>
      </c>
      <c r="W1704">
        <f t="shared" si="320"/>
        <v>994.1151434666665</v>
      </c>
    </row>
    <row r="1705" spans="2:23" x14ac:dyDescent="0.3">
      <c r="B1705" s="7" t="s">
        <v>37</v>
      </c>
      <c r="C1705" s="7">
        <v>1697</v>
      </c>
      <c r="D1705" s="7">
        <v>220</v>
      </c>
      <c r="E1705" s="13">
        <v>128.5</v>
      </c>
      <c r="F1705" s="15">
        <f t="shared" si="321"/>
        <v>2.7777777777776198E-2</v>
      </c>
      <c r="G1705" s="15">
        <f t="shared" si="312"/>
        <v>35.694444444444443</v>
      </c>
      <c r="H1705" s="15"/>
      <c r="I1705" s="15">
        <f t="shared" si="313"/>
        <v>53.466666666663627</v>
      </c>
      <c r="J1705" s="15">
        <f t="shared" si="314"/>
        <v>394.87338589891976</v>
      </c>
      <c r="K1705" s="21">
        <f t="shared" si="315"/>
        <v>188.82288000000003</v>
      </c>
      <c r="L1705" s="17">
        <f>K1705+J1705</f>
        <v>583.69626589891982</v>
      </c>
      <c r="M1705">
        <f>(($C$3*F1705)*$J$3)/2</f>
        <v>8.9382899999994923</v>
      </c>
      <c r="N1705">
        <f>(M1705/$J$3)+O1705</f>
        <v>663.89626589891532</v>
      </c>
      <c r="O1705" s="17">
        <f>L1705+I1705</f>
        <v>637.16293256558345</v>
      </c>
      <c r="P1705" s="15">
        <f t="shared" si="316"/>
        <v>23697.408380002948</v>
      </c>
      <c r="Q1705" s="20">
        <f t="shared" si="317"/>
        <v>23697.408380002948</v>
      </c>
      <c r="R1705" s="20">
        <f t="shared" si="322"/>
        <v>14825.691842396645</v>
      </c>
      <c r="S1705" s="20">
        <f t="shared" si="323"/>
        <v>-6059.9382391612999</v>
      </c>
      <c r="T1705" s="20">
        <f t="shared" si="318"/>
        <v>6059.9382391612999</v>
      </c>
      <c r="U1705" s="20">
        <f t="shared" si="319"/>
        <v>8765.7536032353455</v>
      </c>
      <c r="V1705">
        <f>(0.5*$C$3*G1705^2)/1000</f>
        <v>1226.1874537037036</v>
      </c>
      <c r="W1705">
        <f t="shared" si="320"/>
        <v>995.66421240740738</v>
      </c>
    </row>
    <row r="1706" spans="2:23" x14ac:dyDescent="0.3">
      <c r="B1706" s="7" t="s">
        <v>37</v>
      </c>
      <c r="C1706" s="7">
        <v>1698</v>
      </c>
      <c r="D1706" s="7">
        <v>221</v>
      </c>
      <c r="E1706" s="13">
        <v>128.6</v>
      </c>
      <c r="F1706" s="15">
        <f t="shared" si="321"/>
        <v>1.3888888888888099E-2</v>
      </c>
      <c r="G1706" s="15">
        <f t="shared" si="312"/>
        <v>35.722222222222221</v>
      </c>
      <c r="H1706" s="15"/>
      <c r="I1706" s="15">
        <f t="shared" si="313"/>
        <v>26.733333333331814</v>
      </c>
      <c r="J1706" s="15">
        <f t="shared" si="314"/>
        <v>395.48821396604944</v>
      </c>
      <c r="K1706" s="21">
        <f t="shared" si="315"/>
        <v>188.82288000000003</v>
      </c>
      <c r="L1706" s="17">
        <f>K1706+J1706</f>
        <v>584.3110939660495</v>
      </c>
      <c r="M1706">
        <f>(($C$3*F1706)*$J$3)/2</f>
        <v>4.4691449999997461</v>
      </c>
      <c r="N1706">
        <f>(M1706/$J$3)+O1706</f>
        <v>624.41109396604725</v>
      </c>
      <c r="O1706" s="17">
        <f>L1706+I1706</f>
        <v>611.04442729938137</v>
      </c>
      <c r="P1706" s="15">
        <f t="shared" si="316"/>
        <v>22305.351856676021</v>
      </c>
      <c r="Q1706" s="20">
        <f t="shared" si="317"/>
        <v>22305.351856676021</v>
      </c>
      <c r="R1706" s="20">
        <f t="shared" si="322"/>
        <v>14847.997194253321</v>
      </c>
      <c r="S1706" s="20">
        <f t="shared" si="323"/>
        <v>-6059.9382391612999</v>
      </c>
      <c r="T1706" s="20">
        <f t="shared" si="318"/>
        <v>6059.9382391612999</v>
      </c>
      <c r="U1706" s="20">
        <f t="shared" si="319"/>
        <v>8788.0589550920213</v>
      </c>
      <c r="V1706">
        <f>(0.5*$C$3*G1706^2)/1000</f>
        <v>1228.096659259259</v>
      </c>
      <c r="W1706">
        <f t="shared" si="320"/>
        <v>997.21448731851842</v>
      </c>
    </row>
    <row r="1707" spans="2:23" x14ac:dyDescent="0.3">
      <c r="B1707" s="7" t="s">
        <v>37</v>
      </c>
      <c r="C1707" s="7">
        <v>1699</v>
      </c>
      <c r="D1707" s="7">
        <v>222</v>
      </c>
      <c r="E1707" s="13">
        <v>128.6</v>
      </c>
      <c r="F1707" s="15">
        <f t="shared" si="321"/>
        <v>-1.3888888888888099E-2</v>
      </c>
      <c r="G1707" s="15">
        <f t="shared" si="312"/>
        <v>35.722222222222221</v>
      </c>
      <c r="H1707" s="15"/>
      <c r="I1707" s="15">
        <f t="shared" si="313"/>
        <v>-26.733333333331814</v>
      </c>
      <c r="J1707" s="15">
        <f t="shared" si="314"/>
        <v>395.48821396604944</v>
      </c>
      <c r="K1707" s="21">
        <f t="shared" si="315"/>
        <v>188.82288000000003</v>
      </c>
      <c r="L1707" s="17">
        <f>K1707+J1707</f>
        <v>584.3110939660495</v>
      </c>
      <c r="M1707">
        <f>(($C$3*F1707)*$J$3)/2</f>
        <v>-4.4691449999997461</v>
      </c>
      <c r="N1707">
        <f>(M1707/$J$3)+O1707</f>
        <v>544.21109396605175</v>
      </c>
      <c r="O1707" s="17">
        <f>L1707+I1707</f>
        <v>557.57776063271763</v>
      </c>
      <c r="P1707" s="15">
        <f t="shared" si="316"/>
        <v>19440.429634453958</v>
      </c>
      <c r="Q1707" s="20">
        <f t="shared" si="317"/>
        <v>19440.429634453958</v>
      </c>
      <c r="R1707" s="20">
        <f t="shared" si="322"/>
        <v>14867.437623887776</v>
      </c>
      <c r="S1707" s="20">
        <f t="shared" si="323"/>
        <v>-6059.9382391612999</v>
      </c>
      <c r="T1707" s="20">
        <f t="shared" si="318"/>
        <v>6059.9382391612999</v>
      </c>
      <c r="U1707" s="20">
        <f t="shared" si="319"/>
        <v>8807.4993847264759</v>
      </c>
      <c r="V1707">
        <f>(0.5*$C$3*G1707^2)/1000</f>
        <v>1228.096659259259</v>
      </c>
      <c r="W1707">
        <f t="shared" si="320"/>
        <v>997.21448731851842</v>
      </c>
    </row>
    <row r="1708" spans="2:23" x14ac:dyDescent="0.3">
      <c r="B1708" s="7" t="s">
        <v>37</v>
      </c>
      <c r="C1708" s="7">
        <v>1700</v>
      </c>
      <c r="D1708" s="7">
        <v>223</v>
      </c>
      <c r="E1708" s="13">
        <v>128.5</v>
      </c>
      <c r="F1708" s="15">
        <f t="shared" si="321"/>
        <v>-4.1666666666664298E-2</v>
      </c>
      <c r="G1708" s="15">
        <f t="shared" si="312"/>
        <v>35.694444444444443</v>
      </c>
      <c r="H1708" s="15"/>
      <c r="I1708" s="15">
        <f t="shared" si="313"/>
        <v>-80.199999999995441</v>
      </c>
      <c r="J1708" s="15">
        <f t="shared" si="314"/>
        <v>394.87338589891976</v>
      </c>
      <c r="K1708" s="21">
        <f t="shared" si="315"/>
        <v>188.82288000000003</v>
      </c>
      <c r="L1708" s="17">
        <f>K1708+J1708</f>
        <v>583.69626589891982</v>
      </c>
      <c r="M1708">
        <f>(($C$3*F1708)*$J$3)/2</f>
        <v>-13.407434999999237</v>
      </c>
      <c r="N1708">
        <f>(M1708/$J$3)+O1708</f>
        <v>463.39626589892669</v>
      </c>
      <c r="O1708" s="17">
        <f>L1708+I1708</f>
        <v>503.49626589892438</v>
      </c>
      <c r="P1708" s="15">
        <f t="shared" si="316"/>
        <v>16540.672268892242</v>
      </c>
      <c r="Q1708" s="20">
        <f t="shared" si="317"/>
        <v>16540.672268892242</v>
      </c>
      <c r="R1708" s="20">
        <f t="shared" si="322"/>
        <v>14883.978296156669</v>
      </c>
      <c r="S1708" s="20">
        <f t="shared" si="323"/>
        <v>-6059.9382391612999</v>
      </c>
      <c r="T1708" s="20">
        <f t="shared" si="318"/>
        <v>6059.9382391612999</v>
      </c>
      <c r="U1708" s="20">
        <f t="shared" si="319"/>
        <v>8824.040056995369</v>
      </c>
      <c r="V1708">
        <f>(0.5*$C$3*G1708^2)/1000</f>
        <v>1226.1874537037036</v>
      </c>
      <c r="W1708">
        <f t="shared" si="320"/>
        <v>995.66421240740738</v>
      </c>
    </row>
    <row r="1709" spans="2:23" x14ac:dyDescent="0.3">
      <c r="B1709" s="7" t="s">
        <v>37</v>
      </c>
      <c r="C1709" s="7">
        <v>1701</v>
      </c>
      <c r="D1709" s="7">
        <v>224</v>
      </c>
      <c r="E1709" s="13">
        <v>128.30000000000001</v>
      </c>
      <c r="F1709" s="15">
        <f t="shared" si="321"/>
        <v>-5.5555555555556344E-2</v>
      </c>
      <c r="G1709" s="15">
        <f t="shared" si="312"/>
        <v>35.638888888888893</v>
      </c>
      <c r="H1709" s="15"/>
      <c r="I1709" s="15">
        <f t="shared" si="313"/>
        <v>-106.93333333333484</v>
      </c>
      <c r="J1709" s="15">
        <f t="shared" si="314"/>
        <v>393.64516460262359</v>
      </c>
      <c r="K1709" s="21">
        <f t="shared" si="315"/>
        <v>188.82288000000003</v>
      </c>
      <c r="L1709" s="17">
        <f>K1709+J1709</f>
        <v>582.46804460262365</v>
      </c>
      <c r="M1709">
        <f>(($C$3*F1709)*$J$3)/2</f>
        <v>-17.876580000000253</v>
      </c>
      <c r="N1709">
        <f>(M1709/$J$3)+O1709</f>
        <v>422.06804460262134</v>
      </c>
      <c r="O1709" s="17">
        <f>L1709+I1709</f>
        <v>475.53471126928878</v>
      </c>
      <c r="P1709" s="15">
        <f t="shared" si="316"/>
        <v>15042.036145143424</v>
      </c>
      <c r="Q1709" s="20">
        <f t="shared" si="317"/>
        <v>15042.036145143424</v>
      </c>
      <c r="R1709" s="20">
        <f t="shared" si="322"/>
        <v>14899.020332301812</v>
      </c>
      <c r="S1709" s="20">
        <f t="shared" si="323"/>
        <v>-6059.9382391612999</v>
      </c>
      <c r="T1709" s="20">
        <f t="shared" si="318"/>
        <v>6059.9382391612999</v>
      </c>
      <c r="U1709" s="20">
        <f t="shared" si="319"/>
        <v>8839.0820931405124</v>
      </c>
      <c r="V1709">
        <f>(0.5*$C$3*G1709^2)/1000</f>
        <v>1222.3734981481484</v>
      </c>
      <c r="W1709">
        <f t="shared" si="320"/>
        <v>992.56728049629658</v>
      </c>
    </row>
    <row r="1710" spans="2:23" x14ac:dyDescent="0.3">
      <c r="B1710" s="7" t="s">
        <v>37</v>
      </c>
      <c r="C1710" s="7">
        <v>1702</v>
      </c>
      <c r="D1710" s="7">
        <v>225</v>
      </c>
      <c r="E1710" s="13">
        <v>128.1</v>
      </c>
      <c r="F1710" s="15">
        <f t="shared" si="321"/>
        <v>-5.5555555555556344E-2</v>
      </c>
      <c r="G1710" s="15">
        <f t="shared" si="312"/>
        <v>35.583333333333336</v>
      </c>
      <c r="H1710" s="15"/>
      <c r="I1710" s="15">
        <f t="shared" si="313"/>
        <v>-106.93333333333484</v>
      </c>
      <c r="J1710" s="15">
        <f t="shared" si="314"/>
        <v>392.41885642361126</v>
      </c>
      <c r="K1710" s="21">
        <f t="shared" si="315"/>
        <v>188.82288000000003</v>
      </c>
      <c r="L1710" s="17">
        <f>K1710+J1710</f>
        <v>581.24173642361131</v>
      </c>
      <c r="M1710">
        <f>(($C$3*F1710)*$J$3)/2</f>
        <v>-17.876580000000253</v>
      </c>
      <c r="N1710">
        <f>(M1710/$J$3)+O1710</f>
        <v>420.84173642360901</v>
      </c>
      <c r="O1710" s="17">
        <f>L1710+I1710</f>
        <v>474.30840309027644</v>
      </c>
      <c r="P1710" s="15">
        <f t="shared" si="316"/>
        <v>14974.951787740089</v>
      </c>
      <c r="Q1710" s="20">
        <f t="shared" si="317"/>
        <v>14974.951787740089</v>
      </c>
      <c r="R1710" s="20">
        <f t="shared" si="322"/>
        <v>14913.995284089553</v>
      </c>
      <c r="S1710" s="20">
        <f t="shared" si="323"/>
        <v>-6059.9382391612999</v>
      </c>
      <c r="T1710" s="20">
        <f t="shared" si="318"/>
        <v>6059.9382391612999</v>
      </c>
      <c r="U1710" s="20">
        <f t="shared" si="319"/>
        <v>8854.0570449282532</v>
      </c>
      <c r="V1710">
        <f>(0.5*$C$3*G1710^2)/1000</f>
        <v>1218.5654833333333</v>
      </c>
      <c r="W1710">
        <f t="shared" si="320"/>
        <v>989.47517246666666</v>
      </c>
    </row>
    <row r="1711" spans="2:23" x14ac:dyDescent="0.3">
      <c r="B1711" s="7" t="s">
        <v>37</v>
      </c>
      <c r="C1711" s="7">
        <v>1703</v>
      </c>
      <c r="D1711" s="7">
        <v>226</v>
      </c>
      <c r="E1711" s="13">
        <v>127.9</v>
      </c>
      <c r="F1711" s="15">
        <f t="shared" si="321"/>
        <v>-6.9444444444444448E-2</v>
      </c>
      <c r="G1711" s="15">
        <f t="shared" si="312"/>
        <v>35.527777777777779</v>
      </c>
      <c r="H1711" s="15"/>
      <c r="I1711" s="15">
        <f t="shared" si="313"/>
        <v>-133.66666666666666</v>
      </c>
      <c r="J1711" s="15">
        <f t="shared" si="314"/>
        <v>391.19446136188282</v>
      </c>
      <c r="K1711" s="21">
        <f t="shared" si="315"/>
        <v>188.82288000000003</v>
      </c>
      <c r="L1711" s="17">
        <f>K1711+J1711</f>
        <v>580.01734136188281</v>
      </c>
      <c r="M1711">
        <f>(($C$3*F1711)*$J$3)/2</f>
        <v>-22.345724999999998</v>
      </c>
      <c r="N1711">
        <f>(M1711/$J$3)+O1711</f>
        <v>379.51734136188287</v>
      </c>
      <c r="O1711" s="17">
        <f>L1711+I1711</f>
        <v>446.35067469521618</v>
      </c>
      <c r="P1711" s="15">
        <f t="shared" si="316"/>
        <v>13483.407766718006</v>
      </c>
      <c r="Q1711" s="20">
        <f t="shared" si="317"/>
        <v>13483.407766718006</v>
      </c>
      <c r="R1711" s="20">
        <f t="shared" si="322"/>
        <v>14927.478691856271</v>
      </c>
      <c r="S1711" s="20">
        <f t="shared" si="323"/>
        <v>-6059.9382391612999</v>
      </c>
      <c r="T1711" s="20">
        <f t="shared" si="318"/>
        <v>6059.9382391612999</v>
      </c>
      <c r="U1711" s="20">
        <f t="shared" si="319"/>
        <v>8867.5404526949715</v>
      </c>
      <c r="V1711">
        <f>(0.5*$C$3*G1711^2)/1000</f>
        <v>1214.7634092592593</v>
      </c>
      <c r="W1711">
        <f t="shared" si="320"/>
        <v>986.38788831851866</v>
      </c>
    </row>
    <row r="1712" spans="2:23" x14ac:dyDescent="0.3">
      <c r="B1712" s="7" t="s">
        <v>37</v>
      </c>
      <c r="C1712" s="7">
        <v>1704</v>
      </c>
      <c r="D1712" s="7">
        <v>227</v>
      </c>
      <c r="E1712" s="13">
        <v>127.6</v>
      </c>
      <c r="F1712" s="15">
        <f t="shared" si="321"/>
        <v>-6.9444444444444448E-2</v>
      </c>
      <c r="G1712" s="15">
        <f t="shared" si="312"/>
        <v>35.444444444444443</v>
      </c>
      <c r="H1712" s="15"/>
      <c r="I1712" s="15">
        <f t="shared" si="313"/>
        <v>-133.66666666666666</v>
      </c>
      <c r="J1712" s="15">
        <f t="shared" si="314"/>
        <v>389.36145586419758</v>
      </c>
      <c r="K1712" s="21">
        <f t="shared" si="315"/>
        <v>188.82288000000003</v>
      </c>
      <c r="L1712" s="17">
        <f>K1712+J1712</f>
        <v>578.18433586419758</v>
      </c>
      <c r="M1712">
        <f>(($C$3*F1712)*$J$3)/2</f>
        <v>-22.345724999999998</v>
      </c>
      <c r="N1712">
        <f>(M1712/$J$3)+O1712</f>
        <v>377.68433586419764</v>
      </c>
      <c r="O1712" s="17">
        <f>L1712+I1712</f>
        <v>444.51766919753095</v>
      </c>
      <c r="P1712" s="15">
        <f t="shared" si="316"/>
        <v>13386.811460075449</v>
      </c>
      <c r="Q1712" s="20">
        <f t="shared" si="317"/>
        <v>13386.811460075449</v>
      </c>
      <c r="R1712" s="20">
        <f t="shared" si="322"/>
        <v>14940.865503316347</v>
      </c>
      <c r="S1712" s="20">
        <f t="shared" si="323"/>
        <v>-6059.9382391612999</v>
      </c>
      <c r="T1712" s="20">
        <f t="shared" si="318"/>
        <v>6059.9382391612999</v>
      </c>
      <c r="U1712" s="20">
        <f t="shared" si="319"/>
        <v>8880.9272641550469</v>
      </c>
      <c r="V1712">
        <f>(0.5*$C$3*G1712^2)/1000</f>
        <v>1209.071437037037</v>
      </c>
      <c r="W1712">
        <f t="shared" si="320"/>
        <v>981.76600687407404</v>
      </c>
    </row>
    <row r="1713" spans="2:23" x14ac:dyDescent="0.3">
      <c r="B1713" s="7" t="s">
        <v>37</v>
      </c>
      <c r="C1713" s="7">
        <v>1705</v>
      </c>
      <c r="D1713" s="7">
        <v>228</v>
      </c>
      <c r="E1713" s="13">
        <v>127.4</v>
      </c>
      <c r="F1713" s="15">
        <f t="shared" si="321"/>
        <v>-5.5555555555554373E-2</v>
      </c>
      <c r="G1713" s="15">
        <f t="shared" si="312"/>
        <v>35.388888888888886</v>
      </c>
      <c r="H1713" s="15"/>
      <c r="I1713" s="15">
        <f t="shared" si="313"/>
        <v>-106.93333333333105</v>
      </c>
      <c r="J1713" s="15">
        <f t="shared" si="314"/>
        <v>388.14184359567906</v>
      </c>
      <c r="K1713" s="21">
        <f t="shared" si="315"/>
        <v>188.82288000000003</v>
      </c>
      <c r="L1713" s="17">
        <f>K1713+J1713</f>
        <v>576.96472359567906</v>
      </c>
      <c r="M1713">
        <f>(($C$3*F1713)*$J$3)/2</f>
        <v>-17.876579999999617</v>
      </c>
      <c r="N1713">
        <f>(M1713/$J$3)+O1713</f>
        <v>416.56472359568249</v>
      </c>
      <c r="O1713" s="17">
        <f>L1713+I1713</f>
        <v>470.031390262348</v>
      </c>
      <c r="P1713" s="15">
        <f t="shared" si="316"/>
        <v>14741.762718358317</v>
      </c>
      <c r="Q1713" s="20">
        <f t="shared" si="317"/>
        <v>14741.762718358317</v>
      </c>
      <c r="R1713" s="20">
        <f t="shared" si="322"/>
        <v>14955.607266034705</v>
      </c>
      <c r="S1713" s="20">
        <f t="shared" si="323"/>
        <v>-6059.9382391612999</v>
      </c>
      <c r="T1713" s="20">
        <f t="shared" si="318"/>
        <v>6059.9382391612999</v>
      </c>
      <c r="U1713" s="20">
        <f t="shared" si="319"/>
        <v>8895.6690268734055</v>
      </c>
      <c r="V1713">
        <f>(0.5*$C$3*G1713^2)/1000</f>
        <v>1205.2842148148147</v>
      </c>
      <c r="W1713">
        <f t="shared" si="320"/>
        <v>978.69078242962962</v>
      </c>
    </row>
    <row r="1714" spans="2:23" x14ac:dyDescent="0.3">
      <c r="B1714" s="7" t="s">
        <v>37</v>
      </c>
      <c r="C1714" s="7">
        <v>1706</v>
      </c>
      <c r="D1714" s="7">
        <v>229</v>
      </c>
      <c r="E1714" s="13">
        <v>127.2</v>
      </c>
      <c r="F1714" s="15">
        <f t="shared" si="321"/>
        <v>-5.5555555555556344E-2</v>
      </c>
      <c r="G1714" s="15">
        <f t="shared" si="312"/>
        <v>35.333333333333336</v>
      </c>
      <c r="H1714" s="15"/>
      <c r="I1714" s="15">
        <f t="shared" si="313"/>
        <v>-106.93333333333484</v>
      </c>
      <c r="J1714" s="15">
        <f t="shared" si="314"/>
        <v>386.92414444444455</v>
      </c>
      <c r="K1714" s="21">
        <f t="shared" si="315"/>
        <v>188.82288000000003</v>
      </c>
      <c r="L1714" s="17">
        <f>K1714+J1714</f>
        <v>575.74702444444461</v>
      </c>
      <c r="M1714">
        <f>(($C$3*F1714)*$J$3)/2</f>
        <v>-17.876580000000253</v>
      </c>
      <c r="N1714">
        <f>(M1714/$J$3)+O1714</f>
        <v>415.3470244444423</v>
      </c>
      <c r="O1714" s="17">
        <f>L1714+I1714</f>
        <v>468.81369111110973</v>
      </c>
      <c r="P1714" s="15">
        <f t="shared" si="316"/>
        <v>14675.594863703629</v>
      </c>
      <c r="Q1714" s="20">
        <f t="shared" si="317"/>
        <v>14675.594863703629</v>
      </c>
      <c r="R1714" s="20">
        <f t="shared" si="322"/>
        <v>14970.282860898409</v>
      </c>
      <c r="S1714" s="20">
        <f t="shared" si="323"/>
        <v>-6059.9382391612999</v>
      </c>
      <c r="T1714" s="20">
        <f t="shared" si="318"/>
        <v>6059.9382391612999</v>
      </c>
      <c r="U1714" s="20">
        <f t="shared" si="319"/>
        <v>8910.3446217371093</v>
      </c>
      <c r="V1714">
        <f>(0.5*$C$3*G1714^2)/1000</f>
        <v>1201.5029333333334</v>
      </c>
      <c r="W1714">
        <f t="shared" si="320"/>
        <v>975.62038186666678</v>
      </c>
    </row>
    <row r="1715" spans="2:23" x14ac:dyDescent="0.3">
      <c r="B1715" s="7" t="s">
        <v>37</v>
      </c>
      <c r="C1715" s="7">
        <v>1707</v>
      </c>
      <c r="D1715" s="7">
        <v>230</v>
      </c>
      <c r="E1715" s="13">
        <v>127</v>
      </c>
      <c r="F1715" s="15">
        <f t="shared" si="321"/>
        <v>-4.1666666666666269E-2</v>
      </c>
      <c r="G1715" s="15">
        <f t="shared" si="312"/>
        <v>35.277777777777779</v>
      </c>
      <c r="H1715" s="15"/>
      <c r="I1715" s="15">
        <f t="shared" si="313"/>
        <v>-80.199999999999235</v>
      </c>
      <c r="J1715" s="15">
        <f t="shared" si="314"/>
        <v>385.70835841049387</v>
      </c>
      <c r="K1715" s="21">
        <f t="shared" si="315"/>
        <v>188.82288000000003</v>
      </c>
      <c r="L1715" s="17">
        <f>K1715+J1715</f>
        <v>574.53123841049387</v>
      </c>
      <c r="M1715">
        <f>(($C$3*F1715)*$J$3)/2</f>
        <v>-13.407434999999872</v>
      </c>
      <c r="N1715">
        <f>(M1715/$J$3)+O1715</f>
        <v>454.231238410495</v>
      </c>
      <c r="O1715" s="17">
        <f>L1715+I1715</f>
        <v>494.33123841049462</v>
      </c>
      <c r="P1715" s="15">
        <f t="shared" si="316"/>
        <v>16024.268688370241</v>
      </c>
      <c r="Q1715" s="20">
        <f t="shared" si="317"/>
        <v>16024.268688370241</v>
      </c>
      <c r="R1715" s="20">
        <f t="shared" si="322"/>
        <v>14986.307129586779</v>
      </c>
      <c r="S1715" s="20">
        <f t="shared" si="323"/>
        <v>-6059.9382391612999</v>
      </c>
      <c r="T1715" s="20">
        <f t="shared" si="318"/>
        <v>6059.9382391612999</v>
      </c>
      <c r="U1715" s="20">
        <f t="shared" si="319"/>
        <v>8926.3688904254795</v>
      </c>
      <c r="V1715">
        <f>(0.5*$C$3*G1715^2)/1000</f>
        <v>1197.7275925925926</v>
      </c>
      <c r="W1715">
        <f t="shared" si="320"/>
        <v>972.55480518518527</v>
      </c>
    </row>
    <row r="1716" spans="2:23" x14ac:dyDescent="0.3">
      <c r="B1716" s="7" t="s">
        <v>37</v>
      </c>
      <c r="C1716" s="7">
        <v>1708</v>
      </c>
      <c r="D1716" s="7">
        <v>231</v>
      </c>
      <c r="E1716" s="13">
        <v>126.9</v>
      </c>
      <c r="F1716" s="15">
        <f t="shared" si="321"/>
        <v>-2.7777777777778172E-2</v>
      </c>
      <c r="G1716" s="15">
        <f t="shared" si="312"/>
        <v>35.25</v>
      </c>
      <c r="H1716" s="15"/>
      <c r="I1716" s="15">
        <f t="shared" si="313"/>
        <v>-53.466666666667422</v>
      </c>
      <c r="J1716" s="15">
        <f t="shared" si="314"/>
        <v>385.1011828125001</v>
      </c>
      <c r="K1716" s="21">
        <f t="shared" si="315"/>
        <v>188.82288000000003</v>
      </c>
      <c r="L1716" s="17">
        <f>K1716+J1716</f>
        <v>573.9240628125001</v>
      </c>
      <c r="M1716">
        <f>(($C$3*F1716)*$J$3)/2</f>
        <v>-8.9382900000001264</v>
      </c>
      <c r="N1716">
        <f>(M1716/$J$3)+O1716</f>
        <v>493.72406281249903</v>
      </c>
      <c r="O1716" s="17">
        <f>L1716+I1716</f>
        <v>520.45739614583272</v>
      </c>
      <c r="P1716" s="15">
        <f t="shared" si="316"/>
        <v>17403.77321414059</v>
      </c>
      <c r="Q1716" s="20">
        <f t="shared" si="317"/>
        <v>17403.77321414059</v>
      </c>
      <c r="R1716" s="20">
        <f t="shared" si="322"/>
        <v>15003.71090280092</v>
      </c>
      <c r="S1716" s="20">
        <f t="shared" si="323"/>
        <v>-6059.9382391612999</v>
      </c>
      <c r="T1716" s="20">
        <f t="shared" si="318"/>
        <v>6059.9382391612999</v>
      </c>
      <c r="U1716" s="20">
        <f t="shared" si="319"/>
        <v>8943.7726636396201</v>
      </c>
      <c r="V1716">
        <f>(0.5*$C$3*G1716^2)/1000</f>
        <v>1195.8421499999999</v>
      </c>
      <c r="W1716">
        <f t="shared" si="320"/>
        <v>971.02382580000005</v>
      </c>
    </row>
    <row r="1717" spans="2:23" x14ac:dyDescent="0.3">
      <c r="B1717" s="7" t="s">
        <v>37</v>
      </c>
      <c r="C1717" s="7">
        <v>1709</v>
      </c>
      <c r="D1717" s="7">
        <v>232</v>
      </c>
      <c r="E1717" s="13">
        <v>126.8</v>
      </c>
      <c r="F1717" s="15">
        <f t="shared" si="321"/>
        <v>-2.7777777777778172E-2</v>
      </c>
      <c r="G1717" s="15">
        <f t="shared" si="312"/>
        <v>35.222222222222221</v>
      </c>
      <c r="H1717" s="15"/>
      <c r="I1717" s="15">
        <f t="shared" si="313"/>
        <v>-53.466666666667422</v>
      </c>
      <c r="J1717" s="15">
        <f t="shared" si="314"/>
        <v>384.4944854938272</v>
      </c>
      <c r="K1717" s="21">
        <f t="shared" si="315"/>
        <v>188.82288000000003</v>
      </c>
      <c r="L1717" s="17">
        <f>K1717+J1717</f>
        <v>573.3173654938272</v>
      </c>
      <c r="M1717">
        <f>(($C$3*F1717)*$J$3)/2</f>
        <v>-8.9382900000001264</v>
      </c>
      <c r="N1717">
        <f>(M1717/$J$3)+O1717</f>
        <v>493.11736549382613</v>
      </c>
      <c r="O1717" s="17">
        <f>L1717+I1717</f>
        <v>519.85069882715982</v>
      </c>
      <c r="P1717" s="15">
        <f t="shared" si="316"/>
        <v>17368.68942906032</v>
      </c>
      <c r="Q1717" s="20">
        <f t="shared" si="317"/>
        <v>17368.68942906032</v>
      </c>
      <c r="R1717" s="20">
        <f t="shared" si="322"/>
        <v>15021.07959222998</v>
      </c>
      <c r="S1717" s="20">
        <f t="shared" si="323"/>
        <v>-6059.9382391612999</v>
      </c>
      <c r="T1717" s="20">
        <f t="shared" si="318"/>
        <v>6059.9382391612999</v>
      </c>
      <c r="U1717" s="20">
        <f t="shared" si="319"/>
        <v>8961.1413530686805</v>
      </c>
      <c r="V1717">
        <f>(0.5*$C$3*G1717^2)/1000</f>
        <v>1193.9581925925925</v>
      </c>
      <c r="W1717">
        <f t="shared" si="320"/>
        <v>969.49405238518511</v>
      </c>
    </row>
    <row r="1718" spans="2:23" x14ac:dyDescent="0.3">
      <c r="B1718" s="7" t="s">
        <v>37</v>
      </c>
      <c r="C1718" s="7">
        <v>1710</v>
      </c>
      <c r="D1718" s="7">
        <v>233</v>
      </c>
      <c r="E1718" s="13">
        <v>126.7</v>
      </c>
      <c r="F1718" s="15">
        <f t="shared" si="321"/>
        <v>0</v>
      </c>
      <c r="G1718" s="15">
        <f t="shared" si="312"/>
        <v>35.194444444444443</v>
      </c>
      <c r="H1718" s="15"/>
      <c r="I1718" s="15">
        <f t="shared" si="313"/>
        <v>0</v>
      </c>
      <c r="J1718" s="15">
        <f t="shared" si="314"/>
        <v>383.8882664544754</v>
      </c>
      <c r="K1718" s="21">
        <f t="shared" si="315"/>
        <v>188.82288000000003</v>
      </c>
      <c r="L1718" s="17">
        <f>K1718+J1718</f>
        <v>572.7111464544754</v>
      </c>
      <c r="M1718">
        <f>(($C$3*F1718)*$J$3)/2</f>
        <v>0</v>
      </c>
      <c r="N1718">
        <f>(M1718/$J$3)+O1718</f>
        <v>572.7111464544754</v>
      </c>
      <c r="O1718" s="17">
        <f>L1718+I1718</f>
        <v>572.7111464544754</v>
      </c>
      <c r="P1718" s="15">
        <f t="shared" si="316"/>
        <v>20156.250626606121</v>
      </c>
      <c r="Q1718" s="20">
        <f t="shared" si="317"/>
        <v>20156.250626606121</v>
      </c>
      <c r="R1718" s="20">
        <f t="shared" si="322"/>
        <v>15041.235842856586</v>
      </c>
      <c r="S1718" s="20">
        <f t="shared" si="323"/>
        <v>-6059.9382391612999</v>
      </c>
      <c r="T1718" s="20">
        <f t="shared" si="318"/>
        <v>6059.9382391612999</v>
      </c>
      <c r="U1718" s="20">
        <f t="shared" si="319"/>
        <v>8981.2976036952859</v>
      </c>
      <c r="V1718">
        <f>(0.5*$C$3*G1718^2)/1000</f>
        <v>1192.0757203703702</v>
      </c>
      <c r="W1718">
        <f t="shared" si="320"/>
        <v>967.96548494074068</v>
      </c>
    </row>
    <row r="1719" spans="2:23" x14ac:dyDescent="0.3">
      <c r="B1719" s="7" t="s">
        <v>37</v>
      </c>
      <c r="C1719" s="7">
        <v>1711</v>
      </c>
      <c r="D1719" s="7">
        <v>234</v>
      </c>
      <c r="E1719" s="13">
        <v>126.8</v>
      </c>
      <c r="F1719" s="15">
        <f t="shared" si="321"/>
        <v>2.7777777777778172E-2</v>
      </c>
      <c r="G1719" s="15">
        <f t="shared" si="312"/>
        <v>35.222222222222221</v>
      </c>
      <c r="H1719" s="15"/>
      <c r="I1719" s="15">
        <f t="shared" si="313"/>
        <v>53.466666666667422</v>
      </c>
      <c r="J1719" s="15">
        <f t="shared" si="314"/>
        <v>384.4944854938272</v>
      </c>
      <c r="K1719" s="21">
        <f t="shared" si="315"/>
        <v>188.82288000000003</v>
      </c>
      <c r="L1719" s="17">
        <f>K1719+J1719</f>
        <v>573.3173654938272</v>
      </c>
      <c r="M1719">
        <f>(($C$3*F1719)*$J$3)/2</f>
        <v>8.9382900000001264</v>
      </c>
      <c r="N1719">
        <f>(M1719/$J$3)+O1719</f>
        <v>653.51736549382827</v>
      </c>
      <c r="O1719" s="17">
        <f>L1719+I1719</f>
        <v>626.78403216049458</v>
      </c>
      <c r="P1719" s="15">
        <f t="shared" si="316"/>
        <v>23018.333873504838</v>
      </c>
      <c r="Q1719" s="20">
        <f t="shared" si="317"/>
        <v>23018.333873504838</v>
      </c>
      <c r="R1719" s="20">
        <f t="shared" si="322"/>
        <v>15064.25417673009</v>
      </c>
      <c r="S1719" s="20">
        <f t="shared" si="323"/>
        <v>-6059.9382391612999</v>
      </c>
      <c r="T1719" s="20">
        <f t="shared" si="318"/>
        <v>6059.9382391612999</v>
      </c>
      <c r="U1719" s="20">
        <f t="shared" si="319"/>
        <v>9004.3159375687901</v>
      </c>
      <c r="V1719">
        <f>(0.5*$C$3*G1719^2)/1000</f>
        <v>1193.9581925925925</v>
      </c>
      <c r="W1719">
        <f t="shared" si="320"/>
        <v>969.49405238518511</v>
      </c>
    </row>
    <row r="1720" spans="2:23" x14ac:dyDescent="0.3">
      <c r="B1720" s="7" t="s">
        <v>37</v>
      </c>
      <c r="C1720" s="7">
        <v>1712</v>
      </c>
      <c r="D1720" s="7">
        <v>235</v>
      </c>
      <c r="E1720" s="13">
        <v>126.9</v>
      </c>
      <c r="F1720" s="15">
        <f t="shared" si="321"/>
        <v>4.1666666666666269E-2</v>
      </c>
      <c r="G1720" s="15">
        <f t="shared" si="312"/>
        <v>35.25</v>
      </c>
      <c r="H1720" s="15"/>
      <c r="I1720" s="15">
        <f t="shared" si="313"/>
        <v>80.199999999999235</v>
      </c>
      <c r="J1720" s="15">
        <f t="shared" si="314"/>
        <v>385.1011828125001</v>
      </c>
      <c r="K1720" s="21">
        <f t="shared" si="315"/>
        <v>188.82288000000003</v>
      </c>
      <c r="L1720" s="17">
        <f>K1720+J1720</f>
        <v>573.9240628125001</v>
      </c>
      <c r="M1720">
        <f>(($C$3*F1720)*$J$3)/2</f>
        <v>13.407434999999872</v>
      </c>
      <c r="N1720">
        <f>(M1720/$J$3)+O1720</f>
        <v>694.22406281249891</v>
      </c>
      <c r="O1720" s="17">
        <f>L1720+I1720</f>
        <v>654.12406281249935</v>
      </c>
      <c r="P1720" s="15">
        <f t="shared" si="316"/>
        <v>24471.398214140587</v>
      </c>
      <c r="Q1720" s="20">
        <f t="shared" si="317"/>
        <v>24471.398214140587</v>
      </c>
      <c r="R1720" s="20">
        <f t="shared" si="322"/>
        <v>15088.72557494423</v>
      </c>
      <c r="S1720" s="20">
        <f t="shared" si="323"/>
        <v>-6059.9382391612999</v>
      </c>
      <c r="T1720" s="20">
        <f t="shared" si="318"/>
        <v>6059.9382391612999</v>
      </c>
      <c r="U1720" s="20">
        <f t="shared" si="319"/>
        <v>9028.7873357829303</v>
      </c>
      <c r="V1720">
        <f>(0.5*$C$3*G1720^2)/1000</f>
        <v>1195.8421499999999</v>
      </c>
      <c r="W1720">
        <f t="shared" si="320"/>
        <v>971.02382580000005</v>
      </c>
    </row>
    <row r="1721" spans="2:23" x14ac:dyDescent="0.3">
      <c r="B1721" s="7" t="s">
        <v>37</v>
      </c>
      <c r="C1721" s="7">
        <v>1713</v>
      </c>
      <c r="D1721" s="7">
        <v>236</v>
      </c>
      <c r="E1721" s="13">
        <v>127.1</v>
      </c>
      <c r="F1721" s="15">
        <f t="shared" si="321"/>
        <v>6.9444444444444448E-2</v>
      </c>
      <c r="G1721" s="15">
        <f t="shared" si="312"/>
        <v>35.305555555555557</v>
      </c>
      <c r="H1721" s="15"/>
      <c r="I1721" s="15">
        <f t="shared" si="313"/>
        <v>133.66666666666666</v>
      </c>
      <c r="J1721" s="15">
        <f t="shared" si="314"/>
        <v>386.31601228780875</v>
      </c>
      <c r="K1721" s="21">
        <f t="shared" si="315"/>
        <v>188.82288000000003</v>
      </c>
      <c r="L1721" s="17">
        <f>K1721+J1721</f>
        <v>575.13889228780874</v>
      </c>
      <c r="M1721">
        <f>(($C$3*F1721)*$J$3)/2</f>
        <v>22.345724999999998</v>
      </c>
      <c r="N1721">
        <f>(M1721/$J$3)+O1721</f>
        <v>775.63889228780874</v>
      </c>
      <c r="O1721" s="17">
        <f>L1721+I1721</f>
        <v>708.80555895447537</v>
      </c>
      <c r="P1721" s="15">
        <f t="shared" si="316"/>
        <v>27384.362002716804</v>
      </c>
      <c r="Q1721" s="20">
        <f t="shared" si="317"/>
        <v>27384.362002716804</v>
      </c>
      <c r="R1721" s="20">
        <f t="shared" si="322"/>
        <v>15116.109936946947</v>
      </c>
      <c r="S1721" s="20">
        <f t="shared" si="323"/>
        <v>-6059.9382391612999</v>
      </c>
      <c r="T1721" s="20">
        <f t="shared" si="318"/>
        <v>6059.9382391612999</v>
      </c>
      <c r="U1721" s="20">
        <f t="shared" si="319"/>
        <v>9056.1716977856468</v>
      </c>
      <c r="V1721">
        <f>(0.5*$C$3*G1721^2)/1000</f>
        <v>1199.6145203703704</v>
      </c>
      <c r="W1721">
        <f t="shared" si="320"/>
        <v>974.08699054074089</v>
      </c>
    </row>
    <row r="1722" spans="2:23" x14ac:dyDescent="0.3">
      <c r="B1722" s="7" t="s">
        <v>37</v>
      </c>
      <c r="C1722" s="7">
        <v>1714</v>
      </c>
      <c r="D1722" s="7">
        <v>237</v>
      </c>
      <c r="E1722" s="13">
        <v>127.4</v>
      </c>
      <c r="F1722" s="15">
        <f t="shared" si="321"/>
        <v>8.3333333333334522E-2</v>
      </c>
      <c r="G1722" s="15">
        <f t="shared" si="312"/>
        <v>35.388888888888886</v>
      </c>
      <c r="H1722" s="15"/>
      <c r="I1722" s="15">
        <f t="shared" si="313"/>
        <v>160.40000000000228</v>
      </c>
      <c r="J1722" s="15">
        <f t="shared" si="314"/>
        <v>388.14184359567906</v>
      </c>
      <c r="K1722" s="21">
        <f t="shared" si="315"/>
        <v>188.82288000000003</v>
      </c>
      <c r="L1722" s="17">
        <f>K1722+J1722</f>
        <v>576.96472359567906</v>
      </c>
      <c r="M1722">
        <f>(($C$3*F1722)*$J$3)/2</f>
        <v>26.814870000000379</v>
      </c>
      <c r="N1722">
        <f>(M1722/$J$3)+O1722</f>
        <v>817.56472359568249</v>
      </c>
      <c r="O1722" s="17">
        <f>L1722+I1722</f>
        <v>737.36472359568131</v>
      </c>
      <c r="P1722" s="15">
        <f t="shared" si="316"/>
        <v>28932.707162802762</v>
      </c>
      <c r="Q1722" s="20">
        <f t="shared" si="317"/>
        <v>28932.707162802762</v>
      </c>
      <c r="R1722" s="20">
        <f t="shared" si="322"/>
        <v>15145.04264410975</v>
      </c>
      <c r="S1722" s="20">
        <f t="shared" si="323"/>
        <v>-6059.9382391612999</v>
      </c>
      <c r="T1722" s="20">
        <f t="shared" si="318"/>
        <v>6059.9382391612999</v>
      </c>
      <c r="U1722" s="20">
        <f t="shared" si="319"/>
        <v>9085.1044049484499</v>
      </c>
      <c r="V1722">
        <f>(0.5*$C$3*G1722^2)/1000</f>
        <v>1205.2842148148147</v>
      </c>
      <c r="W1722">
        <f t="shared" si="320"/>
        <v>978.69078242962962</v>
      </c>
    </row>
    <row r="1723" spans="2:23" x14ac:dyDescent="0.3">
      <c r="B1723" s="7" t="s">
        <v>37</v>
      </c>
      <c r="C1723" s="7">
        <v>1715</v>
      </c>
      <c r="D1723" s="7">
        <v>238</v>
      </c>
      <c r="E1723" s="13">
        <v>127.7</v>
      </c>
      <c r="F1723" s="15">
        <f t="shared" si="321"/>
        <v>9.7222222222220642E-2</v>
      </c>
      <c r="G1723" s="15">
        <f t="shared" si="312"/>
        <v>35.472222222222221</v>
      </c>
      <c r="H1723" s="15"/>
      <c r="I1723" s="15">
        <f t="shared" si="313"/>
        <v>187.13333333333028</v>
      </c>
      <c r="J1723" s="15">
        <f t="shared" si="314"/>
        <v>389.97197941743832</v>
      </c>
      <c r="K1723" s="21">
        <f t="shared" si="315"/>
        <v>188.82288000000003</v>
      </c>
      <c r="L1723" s="17">
        <f>K1723+J1723</f>
        <v>578.79485941743837</v>
      </c>
      <c r="M1723">
        <f>(($C$3*F1723)*$J$3)/2</f>
        <v>31.284014999999489</v>
      </c>
      <c r="N1723">
        <f>(M1723/$J$3)+O1723</f>
        <v>859.49485941743376</v>
      </c>
      <c r="O1723" s="17">
        <f>L1723+I1723</f>
        <v>765.92819275076863</v>
      </c>
      <c r="P1723" s="15">
        <f t="shared" si="316"/>
        <v>30488.192652112859</v>
      </c>
      <c r="Q1723" s="20">
        <f t="shared" si="317"/>
        <v>30488.192652112859</v>
      </c>
      <c r="R1723" s="20">
        <f t="shared" si="322"/>
        <v>15175.530836761862</v>
      </c>
      <c r="S1723" s="20">
        <f t="shared" si="323"/>
        <v>-6059.9382391612999</v>
      </c>
      <c r="T1723" s="20">
        <f t="shared" si="318"/>
        <v>6059.9382391612999</v>
      </c>
      <c r="U1723" s="20">
        <f t="shared" si="319"/>
        <v>9115.5925976005619</v>
      </c>
      <c r="V1723">
        <f>(0.5*$C$3*G1723^2)/1000</f>
        <v>1210.9672759259256</v>
      </c>
      <c r="W1723">
        <f t="shared" si="320"/>
        <v>983.30542805185166</v>
      </c>
    </row>
    <row r="1724" spans="2:23" x14ac:dyDescent="0.3">
      <c r="B1724" s="7" t="s">
        <v>37</v>
      </c>
      <c r="C1724" s="7">
        <v>1716</v>
      </c>
      <c r="D1724" s="7">
        <v>239</v>
      </c>
      <c r="E1724" s="13">
        <v>128.1</v>
      </c>
      <c r="F1724" s="15">
        <f t="shared" si="321"/>
        <v>0.11111111111111072</v>
      </c>
      <c r="G1724" s="15">
        <f t="shared" si="312"/>
        <v>35.583333333333336</v>
      </c>
      <c r="H1724" s="15"/>
      <c r="I1724" s="15">
        <f t="shared" si="313"/>
        <v>213.86666666666591</v>
      </c>
      <c r="J1724" s="15">
        <f t="shared" si="314"/>
        <v>392.41885642361126</v>
      </c>
      <c r="K1724" s="21">
        <f t="shared" si="315"/>
        <v>188.82288000000003</v>
      </c>
      <c r="L1724" s="17">
        <f>K1724+J1724</f>
        <v>581.24173642361131</v>
      </c>
      <c r="M1724">
        <f>(($C$3*F1724)*$J$3)/2</f>
        <v>35.753159999999873</v>
      </c>
      <c r="N1724">
        <f>(M1724/$J$3)+O1724</f>
        <v>902.04173642361013</v>
      </c>
      <c r="O1724" s="17">
        <f>L1724+I1724</f>
        <v>795.10840309027719</v>
      </c>
      <c r="P1724" s="15">
        <f t="shared" si="316"/>
        <v>32097.651787740131</v>
      </c>
      <c r="Q1724" s="20">
        <f t="shared" si="317"/>
        <v>32097.651787740131</v>
      </c>
      <c r="R1724" s="20">
        <f t="shared" si="322"/>
        <v>15207.628488549602</v>
      </c>
      <c r="S1724" s="20">
        <f t="shared" si="323"/>
        <v>-6059.9382391612999</v>
      </c>
      <c r="T1724" s="20">
        <f t="shared" si="318"/>
        <v>6059.9382391612999</v>
      </c>
      <c r="U1724" s="20">
        <f t="shared" si="319"/>
        <v>9147.6902493883026</v>
      </c>
      <c r="V1724">
        <f>(0.5*$C$3*G1724^2)/1000</f>
        <v>1218.5654833333333</v>
      </c>
      <c r="W1724">
        <f t="shared" si="320"/>
        <v>989.47517246666666</v>
      </c>
    </row>
    <row r="1725" spans="2:23" x14ac:dyDescent="0.3">
      <c r="B1725" s="7" t="s">
        <v>37</v>
      </c>
      <c r="C1725" s="7">
        <v>1717</v>
      </c>
      <c r="D1725" s="7">
        <v>240</v>
      </c>
      <c r="E1725" s="13">
        <v>128.5</v>
      </c>
      <c r="F1725" s="15">
        <f t="shared" si="321"/>
        <v>0.12500000000000078</v>
      </c>
      <c r="G1725" s="15">
        <f t="shared" si="312"/>
        <v>35.694444444444443</v>
      </c>
      <c r="H1725" s="15"/>
      <c r="I1725" s="15">
        <f t="shared" si="313"/>
        <v>240.6000000000015</v>
      </c>
      <c r="J1725" s="15">
        <f t="shared" si="314"/>
        <v>394.87338589891976</v>
      </c>
      <c r="K1725" s="21">
        <f t="shared" si="315"/>
        <v>188.82288000000003</v>
      </c>
      <c r="L1725" s="17">
        <f>K1725+J1725</f>
        <v>583.69626589891982</v>
      </c>
      <c r="M1725">
        <f>(($C$3*F1725)*$J$3)/2</f>
        <v>40.222305000000247</v>
      </c>
      <c r="N1725">
        <f>(M1725/$J$3)+O1725</f>
        <v>944.59626589892207</v>
      </c>
      <c r="O1725" s="17">
        <f>L1725+I1725</f>
        <v>824.29626589892132</v>
      </c>
      <c r="P1725" s="15">
        <f t="shared" si="316"/>
        <v>33716.838935558742</v>
      </c>
      <c r="Q1725" s="20">
        <f t="shared" si="317"/>
        <v>33716.838935558742</v>
      </c>
      <c r="R1725" s="20">
        <f t="shared" si="322"/>
        <v>15241.345327485162</v>
      </c>
      <c r="S1725" s="20">
        <f t="shared" si="323"/>
        <v>-6059.9382391612999</v>
      </c>
      <c r="T1725" s="20">
        <f t="shared" si="318"/>
        <v>6059.9382391612999</v>
      </c>
      <c r="U1725" s="20">
        <f t="shared" si="319"/>
        <v>9181.4070883238619</v>
      </c>
      <c r="V1725">
        <f>(0.5*$C$3*G1725^2)/1000</f>
        <v>1226.1874537037036</v>
      </c>
      <c r="W1725">
        <f t="shared" si="320"/>
        <v>995.66421240740738</v>
      </c>
    </row>
    <row r="1726" spans="2:23" x14ac:dyDescent="0.3">
      <c r="B1726" s="7" t="s">
        <v>37</v>
      </c>
      <c r="C1726" s="7">
        <v>1718</v>
      </c>
      <c r="D1726" s="7">
        <v>241</v>
      </c>
      <c r="E1726" s="13">
        <v>129</v>
      </c>
      <c r="F1726" s="15">
        <f t="shared" si="321"/>
        <v>0.1388888888888889</v>
      </c>
      <c r="G1726" s="15">
        <f t="shared" si="312"/>
        <v>35.833333333333336</v>
      </c>
      <c r="H1726" s="15"/>
      <c r="I1726" s="15">
        <f t="shared" si="313"/>
        <v>267.33333333333331</v>
      </c>
      <c r="J1726" s="15">
        <f t="shared" si="314"/>
        <v>397.95230902777791</v>
      </c>
      <c r="K1726" s="21">
        <f t="shared" si="315"/>
        <v>188.82288000000003</v>
      </c>
      <c r="L1726" s="17">
        <f>K1726+J1726</f>
        <v>586.77518902777797</v>
      </c>
      <c r="M1726">
        <f>(($C$3*F1726)*$J$3)/2</f>
        <v>44.691449999999996</v>
      </c>
      <c r="N1726">
        <f>(M1726/$J$3)+O1726</f>
        <v>987.77518902777786</v>
      </c>
      <c r="O1726" s="17">
        <f>L1726+I1726</f>
        <v>854.10852236111123</v>
      </c>
      <c r="P1726" s="15">
        <f t="shared" si="316"/>
        <v>35395.277606828706</v>
      </c>
      <c r="Q1726" s="20">
        <f t="shared" si="317"/>
        <v>35395.277606828706</v>
      </c>
      <c r="R1726" s="20">
        <f t="shared" si="322"/>
        <v>15276.740605091991</v>
      </c>
      <c r="S1726" s="20">
        <f t="shared" si="323"/>
        <v>-6059.9382391612999</v>
      </c>
      <c r="T1726" s="20">
        <f t="shared" si="318"/>
        <v>6059.9382391612999</v>
      </c>
      <c r="U1726" s="20">
        <f t="shared" si="319"/>
        <v>9216.8023659306909</v>
      </c>
      <c r="V1726">
        <f>(0.5*$C$3*G1726^2)/1000</f>
        <v>1235.7483333333334</v>
      </c>
      <c r="W1726">
        <f t="shared" si="320"/>
        <v>1003.4276466666669</v>
      </c>
    </row>
    <row r="1727" spans="2:23" x14ac:dyDescent="0.3">
      <c r="B1727" s="7" t="s">
        <v>37</v>
      </c>
      <c r="C1727" s="7">
        <v>1719</v>
      </c>
      <c r="D1727" s="7">
        <v>242</v>
      </c>
      <c r="E1727" s="13">
        <v>129.5</v>
      </c>
      <c r="F1727" s="15">
        <f t="shared" si="321"/>
        <v>0.15277777777777699</v>
      </c>
      <c r="G1727" s="15">
        <f t="shared" si="312"/>
        <v>35.972222222222221</v>
      </c>
      <c r="H1727" s="15"/>
      <c r="I1727" s="15">
        <f t="shared" si="313"/>
        <v>294.06666666666513</v>
      </c>
      <c r="J1727" s="15">
        <f t="shared" si="314"/>
        <v>401.04318913966051</v>
      </c>
      <c r="K1727" s="21">
        <f t="shared" si="315"/>
        <v>188.82288000000003</v>
      </c>
      <c r="L1727" s="17">
        <f>K1727+J1727</f>
        <v>589.86606913966057</v>
      </c>
      <c r="M1727">
        <f>(($C$3*F1727)*$J$3)/2</f>
        <v>49.160594999999738</v>
      </c>
      <c r="N1727">
        <f>(M1727/$J$3)+O1727</f>
        <v>1030.9660691396582</v>
      </c>
      <c r="O1727" s="17">
        <f>L1727+I1727</f>
        <v>883.9327358063257</v>
      </c>
      <c r="P1727" s="15">
        <f t="shared" si="316"/>
        <v>37086.140542662703</v>
      </c>
      <c r="Q1727" s="20">
        <f t="shared" si="317"/>
        <v>37086.140542662703</v>
      </c>
      <c r="R1727" s="20">
        <f t="shared" si="322"/>
        <v>15313.826745634653</v>
      </c>
      <c r="S1727" s="20">
        <f t="shared" si="323"/>
        <v>-6059.9382391612999</v>
      </c>
      <c r="T1727" s="20">
        <f t="shared" si="318"/>
        <v>6059.9382391612999</v>
      </c>
      <c r="U1727" s="20">
        <f t="shared" si="319"/>
        <v>9253.8885064733531</v>
      </c>
      <c r="V1727">
        <f>(0.5*$C$3*G1727^2)/1000</f>
        <v>1245.3463425925925</v>
      </c>
      <c r="W1727">
        <f t="shared" si="320"/>
        <v>1011.2212301851852</v>
      </c>
    </row>
    <row r="1728" spans="2:23" x14ac:dyDescent="0.3">
      <c r="B1728" s="7" t="s">
        <v>37</v>
      </c>
      <c r="C1728" s="7">
        <v>1720</v>
      </c>
      <c r="D1728" s="7">
        <v>243</v>
      </c>
      <c r="E1728" s="13">
        <v>130.1</v>
      </c>
      <c r="F1728" s="15">
        <f t="shared" si="321"/>
        <v>0.15277777777777699</v>
      </c>
      <c r="G1728" s="15">
        <f t="shared" si="312"/>
        <v>36.138888888888886</v>
      </c>
      <c r="H1728" s="15"/>
      <c r="I1728" s="15">
        <f t="shared" si="313"/>
        <v>294.06666666666513</v>
      </c>
      <c r="J1728" s="15">
        <f t="shared" si="314"/>
        <v>404.76802849151238</v>
      </c>
      <c r="K1728" s="21">
        <f t="shared" si="315"/>
        <v>188.82288000000003</v>
      </c>
      <c r="L1728" s="17">
        <f>K1728+J1728</f>
        <v>593.59090849151244</v>
      </c>
      <c r="M1728">
        <f>(($C$3*F1728)*$J$3)/2</f>
        <v>49.160594999999738</v>
      </c>
      <c r="N1728">
        <f>(M1728/$J$3)+O1728</f>
        <v>1034.6909084915101</v>
      </c>
      <c r="O1728" s="17">
        <f>L1728+I1728</f>
        <v>887.65757515817756</v>
      </c>
      <c r="P1728" s="15">
        <f t="shared" si="316"/>
        <v>37392.579776318184</v>
      </c>
      <c r="Q1728" s="20">
        <f t="shared" si="317"/>
        <v>37392.579776318184</v>
      </c>
      <c r="R1728" s="20">
        <f t="shared" si="322"/>
        <v>15351.219325410972</v>
      </c>
      <c r="S1728" s="20">
        <f t="shared" si="323"/>
        <v>-6059.9382391612999</v>
      </c>
      <c r="T1728" s="20">
        <f t="shared" si="318"/>
        <v>6059.9382391612999</v>
      </c>
      <c r="U1728" s="20">
        <f t="shared" si="319"/>
        <v>9291.2810862496717</v>
      </c>
      <c r="V1728">
        <f>(0.5*$C$3*G1728^2)/1000</f>
        <v>1256.9129648148146</v>
      </c>
      <c r="W1728">
        <f t="shared" si="320"/>
        <v>1020.6133274296295</v>
      </c>
    </row>
    <row r="1729" spans="2:23" x14ac:dyDescent="0.3">
      <c r="B1729" s="7" t="s">
        <v>37</v>
      </c>
      <c r="C1729" s="7">
        <v>1721</v>
      </c>
      <c r="D1729" s="7">
        <v>244</v>
      </c>
      <c r="E1729" s="13">
        <v>130.6</v>
      </c>
      <c r="F1729" s="15">
        <f t="shared" si="321"/>
        <v>0.12500000000000078</v>
      </c>
      <c r="G1729" s="15">
        <f t="shared" si="312"/>
        <v>36.277777777777779</v>
      </c>
      <c r="H1729" s="15"/>
      <c r="I1729" s="15">
        <f t="shared" si="313"/>
        <v>240.6000000000015</v>
      </c>
      <c r="J1729" s="15">
        <f t="shared" si="314"/>
        <v>407.88521396604949</v>
      </c>
      <c r="K1729" s="21">
        <f t="shared" si="315"/>
        <v>188.82288000000003</v>
      </c>
      <c r="L1729" s="17">
        <f>K1729+J1729</f>
        <v>596.70809396604955</v>
      </c>
      <c r="M1729">
        <f>(($C$3*F1729)*$J$3)/2</f>
        <v>40.222305000000247</v>
      </c>
      <c r="N1729">
        <f>(M1729/$J$3)+O1729</f>
        <v>957.6080939660518</v>
      </c>
      <c r="O1729" s="17">
        <f>L1729+I1729</f>
        <v>837.30809396605105</v>
      </c>
      <c r="P1729" s="15">
        <f t="shared" si="316"/>
        <v>34739.893631101768</v>
      </c>
      <c r="Q1729" s="20">
        <f t="shared" si="317"/>
        <v>34739.893631101768</v>
      </c>
      <c r="R1729" s="20">
        <f t="shared" si="322"/>
        <v>15385.959219042074</v>
      </c>
      <c r="S1729" s="20">
        <f t="shared" si="323"/>
        <v>-6059.9382391612999</v>
      </c>
      <c r="T1729" s="20">
        <f t="shared" si="318"/>
        <v>6059.9382391612999</v>
      </c>
      <c r="U1729" s="20">
        <f t="shared" si="319"/>
        <v>9326.0209798807737</v>
      </c>
      <c r="V1729">
        <f>(0.5*$C$3*G1729^2)/1000</f>
        <v>1266.5926592592593</v>
      </c>
      <c r="W1729">
        <f t="shared" si="320"/>
        <v>1028.4732393185186</v>
      </c>
    </row>
    <row r="1730" spans="2:23" x14ac:dyDescent="0.3">
      <c r="B1730" s="7" t="s">
        <v>37</v>
      </c>
      <c r="C1730" s="7">
        <v>1722</v>
      </c>
      <c r="D1730" s="7">
        <v>245</v>
      </c>
      <c r="E1730" s="13">
        <v>131</v>
      </c>
      <c r="F1730" s="15">
        <f t="shared" si="321"/>
        <v>8.3333333333332538E-2</v>
      </c>
      <c r="G1730" s="15">
        <f t="shared" si="312"/>
        <v>36.388888888888886</v>
      </c>
      <c r="H1730" s="15"/>
      <c r="I1730" s="15">
        <f t="shared" si="313"/>
        <v>160.39999999999847</v>
      </c>
      <c r="J1730" s="15">
        <f t="shared" si="314"/>
        <v>410.38757137345675</v>
      </c>
      <c r="K1730" s="21">
        <f t="shared" si="315"/>
        <v>188.82288000000003</v>
      </c>
      <c r="L1730" s="17">
        <f>K1730+J1730</f>
        <v>599.21045137345675</v>
      </c>
      <c r="M1730">
        <f>(($C$3*F1730)*$J$3)/2</f>
        <v>26.814869999999743</v>
      </c>
      <c r="N1730">
        <f>(M1730/$J$3)+O1730</f>
        <v>839.8104513734545</v>
      </c>
      <c r="O1730" s="17">
        <f>L1730+I1730</f>
        <v>759.61045137345525</v>
      </c>
      <c r="P1730" s="15">
        <f t="shared" si="316"/>
        <v>30559.769202756259</v>
      </c>
      <c r="Q1730" s="20">
        <f t="shared" si="317"/>
        <v>30559.769202756259</v>
      </c>
      <c r="R1730" s="20">
        <f t="shared" si="322"/>
        <v>15416.51898824483</v>
      </c>
      <c r="S1730" s="20">
        <f t="shared" si="323"/>
        <v>-6059.9382391612999</v>
      </c>
      <c r="T1730" s="20">
        <f t="shared" si="318"/>
        <v>6059.9382391612999</v>
      </c>
      <c r="U1730" s="20">
        <f t="shared" si="319"/>
        <v>9356.5807490835305</v>
      </c>
      <c r="V1730">
        <f>(0.5*$C$3*G1730^2)/1000</f>
        <v>1274.363148148148</v>
      </c>
      <c r="W1730">
        <f t="shared" si="320"/>
        <v>1034.7828762962963</v>
      </c>
    </row>
    <row r="1731" spans="2:23" x14ac:dyDescent="0.3">
      <c r="B1731" s="7" t="s">
        <v>37</v>
      </c>
      <c r="C1731" s="7">
        <v>1723</v>
      </c>
      <c r="D1731" s="7">
        <v>246</v>
      </c>
      <c r="E1731" s="13">
        <v>131.19999999999999</v>
      </c>
      <c r="F1731" s="15">
        <f t="shared" si="321"/>
        <v>4.1666666666668246E-2</v>
      </c>
      <c r="G1731" s="15">
        <f t="shared" si="312"/>
        <v>36.444444444444443</v>
      </c>
      <c r="H1731" s="15"/>
      <c r="I1731" s="15">
        <f t="shared" si="313"/>
        <v>80.200000000003044</v>
      </c>
      <c r="J1731" s="15">
        <f t="shared" si="314"/>
        <v>411.6416197530865</v>
      </c>
      <c r="K1731" s="21">
        <f t="shared" si="315"/>
        <v>188.82288000000003</v>
      </c>
      <c r="L1731" s="17">
        <f>K1731+J1731</f>
        <v>600.46449975308656</v>
      </c>
      <c r="M1731">
        <f>(($C$3*F1731)*$J$3)/2</f>
        <v>13.407435000000508</v>
      </c>
      <c r="N1731">
        <f>(M1731/$J$3)+O1731</f>
        <v>720.76449975309106</v>
      </c>
      <c r="O1731" s="17">
        <f>L1731+I1731</f>
        <v>680.66449975308956</v>
      </c>
      <c r="P1731" s="15">
        <f t="shared" si="316"/>
        <v>26267.861768779316</v>
      </c>
      <c r="Q1731" s="20">
        <f t="shared" si="317"/>
        <v>26267.861768779316</v>
      </c>
      <c r="R1731" s="20">
        <f t="shared" si="322"/>
        <v>15442.78685001361</v>
      </c>
      <c r="S1731" s="20">
        <f t="shared" si="323"/>
        <v>-6059.9382391612999</v>
      </c>
      <c r="T1731" s="20">
        <f t="shared" si="318"/>
        <v>6059.9382391612999</v>
      </c>
      <c r="U1731" s="20">
        <f t="shared" si="319"/>
        <v>9382.8486108523102</v>
      </c>
      <c r="V1731">
        <f>(0.5*$C$3*G1731^2)/1000</f>
        <v>1278.2573037037037</v>
      </c>
      <c r="W1731">
        <f t="shared" si="320"/>
        <v>1037.9449306074075</v>
      </c>
    </row>
    <row r="1732" spans="2:23" x14ac:dyDescent="0.3">
      <c r="B1732" s="7" t="s">
        <v>37</v>
      </c>
      <c r="C1732" s="7">
        <v>1724</v>
      </c>
      <c r="D1732" s="7">
        <v>247</v>
      </c>
      <c r="E1732" s="13">
        <v>131.30000000000001</v>
      </c>
      <c r="F1732" s="15">
        <f t="shared" si="321"/>
        <v>0</v>
      </c>
      <c r="G1732" s="15">
        <f t="shared" si="312"/>
        <v>36.472222222222221</v>
      </c>
      <c r="H1732" s="15"/>
      <c r="I1732" s="15">
        <f t="shared" si="313"/>
        <v>0</v>
      </c>
      <c r="J1732" s="15">
        <f t="shared" si="314"/>
        <v>412.26936136188283</v>
      </c>
      <c r="K1732" s="21">
        <f t="shared" si="315"/>
        <v>188.82288000000003</v>
      </c>
      <c r="L1732" s="17">
        <f>K1732+J1732</f>
        <v>601.09224136188288</v>
      </c>
      <c r="M1732">
        <f>(($C$3*F1732)*$J$3)/2</f>
        <v>0</v>
      </c>
      <c r="N1732">
        <f>(M1732/$J$3)+O1732</f>
        <v>601.09224136188288</v>
      </c>
      <c r="O1732" s="17">
        <f>L1732+I1732</f>
        <v>601.09224136188288</v>
      </c>
      <c r="P1732" s="15">
        <f t="shared" si="316"/>
        <v>21923.169803004228</v>
      </c>
      <c r="Q1732" s="20">
        <f t="shared" si="317"/>
        <v>21923.169803004228</v>
      </c>
      <c r="R1732" s="20">
        <f t="shared" si="322"/>
        <v>15464.710019816614</v>
      </c>
      <c r="S1732" s="20">
        <f t="shared" si="323"/>
        <v>-6059.9382391612999</v>
      </c>
      <c r="T1732" s="20">
        <f t="shared" si="318"/>
        <v>6059.9382391612999</v>
      </c>
      <c r="U1732" s="20">
        <f t="shared" si="319"/>
        <v>9404.7717806553137</v>
      </c>
      <c r="V1732">
        <f>(0.5*$C$3*G1732^2)/1000</f>
        <v>1280.2066092592593</v>
      </c>
      <c r="W1732">
        <f t="shared" si="320"/>
        <v>1039.5277667185187</v>
      </c>
    </row>
    <row r="1733" spans="2:23" x14ac:dyDescent="0.3">
      <c r="B1733" s="7" t="s">
        <v>37</v>
      </c>
      <c r="C1733" s="7">
        <v>1725</v>
      </c>
      <c r="D1733" s="7">
        <v>248</v>
      </c>
      <c r="E1733" s="13">
        <v>131.19999999999999</v>
      </c>
      <c r="F1733" s="15">
        <f t="shared" si="321"/>
        <v>-8.3333333333336493E-2</v>
      </c>
      <c r="G1733" s="15">
        <f t="shared" si="312"/>
        <v>36.444444444444443</v>
      </c>
      <c r="H1733" s="15"/>
      <c r="I1733" s="15">
        <f t="shared" si="313"/>
        <v>-160.40000000000609</v>
      </c>
      <c r="J1733" s="15">
        <f t="shared" si="314"/>
        <v>411.6416197530865</v>
      </c>
      <c r="K1733" s="21">
        <f t="shared" si="315"/>
        <v>188.82288000000003</v>
      </c>
      <c r="L1733" s="17">
        <f>K1733+J1733</f>
        <v>600.46449975308656</v>
      </c>
      <c r="M1733">
        <f>(($C$3*F1733)*$J$3)/2</f>
        <v>-26.814870000001015</v>
      </c>
      <c r="N1733">
        <f>(M1733/$J$3)+O1733</f>
        <v>359.86449975307738</v>
      </c>
      <c r="O1733" s="17">
        <f>L1733+I1733</f>
        <v>440.06449975308044</v>
      </c>
      <c r="P1733" s="15">
        <f t="shared" si="316"/>
        <v>13115.06176877882</v>
      </c>
      <c r="Q1733" s="20">
        <f t="shared" si="317"/>
        <v>13115.06176877882</v>
      </c>
      <c r="R1733" s="20">
        <f t="shared" si="322"/>
        <v>15477.825081585392</v>
      </c>
      <c r="S1733" s="20">
        <f t="shared" si="323"/>
        <v>-6059.9382391612999</v>
      </c>
      <c r="T1733" s="20">
        <f t="shared" si="318"/>
        <v>6059.9382391612999</v>
      </c>
      <c r="U1733" s="20">
        <f t="shared" si="319"/>
        <v>9417.8868424240918</v>
      </c>
      <c r="V1733">
        <f>(0.5*$C$3*G1733^2)/1000</f>
        <v>1278.2573037037037</v>
      </c>
      <c r="W1733">
        <f t="shared" si="320"/>
        <v>1037.9449306074075</v>
      </c>
    </row>
    <row r="1734" spans="2:23" x14ac:dyDescent="0.3">
      <c r="B1734" s="7" t="s">
        <v>37</v>
      </c>
      <c r="C1734" s="7">
        <v>1726</v>
      </c>
      <c r="D1734" s="7">
        <v>249</v>
      </c>
      <c r="E1734" s="13">
        <v>130.69999999999999</v>
      </c>
      <c r="F1734" s="15">
        <f t="shared" si="321"/>
        <v>-0.19444444444444128</v>
      </c>
      <c r="G1734" s="15">
        <f t="shared" si="312"/>
        <v>36.30555555555555</v>
      </c>
      <c r="H1734" s="15"/>
      <c r="I1734" s="15">
        <f t="shared" si="313"/>
        <v>-374.26666666666057</v>
      </c>
      <c r="J1734" s="15">
        <f t="shared" si="314"/>
        <v>408.51008589891973</v>
      </c>
      <c r="K1734" s="21">
        <f t="shared" si="315"/>
        <v>188.82288000000003</v>
      </c>
      <c r="L1734" s="17">
        <f>K1734+J1734</f>
        <v>597.33296589891972</v>
      </c>
      <c r="M1734">
        <f>(($C$3*F1734)*$J$3)/2</f>
        <v>-62.568029999998977</v>
      </c>
      <c r="N1734">
        <f>(M1734/$J$3)+O1734</f>
        <v>35.93296589892887</v>
      </c>
      <c r="O1734" s="17">
        <f>L1734+I1734</f>
        <v>223.06629923225915</v>
      </c>
      <c r="P1734" s="15">
        <f t="shared" si="316"/>
        <v>1304.5662897194452</v>
      </c>
      <c r="Q1734" s="20">
        <f t="shared" si="317"/>
        <v>1304.5662897194452</v>
      </c>
      <c r="R1734" s="20">
        <f t="shared" si="322"/>
        <v>15479.129647875112</v>
      </c>
      <c r="S1734" s="20">
        <f t="shared" si="323"/>
        <v>-6059.9382391612999</v>
      </c>
      <c r="T1734" s="20">
        <f t="shared" si="318"/>
        <v>6059.9382391612999</v>
      </c>
      <c r="U1734" s="20">
        <f t="shared" si="319"/>
        <v>9419.1914087138121</v>
      </c>
      <c r="V1734">
        <f>(0.5*$C$3*G1734^2)/1000</f>
        <v>1268.5330537037032</v>
      </c>
      <c r="W1734">
        <f t="shared" si="320"/>
        <v>1030.048839607407</v>
      </c>
    </row>
    <row r="1735" spans="2:23" x14ac:dyDescent="0.3">
      <c r="B1735" s="7" t="s">
        <v>37</v>
      </c>
      <c r="C1735" s="7">
        <v>1727</v>
      </c>
      <c r="D1735" s="7">
        <v>250</v>
      </c>
      <c r="E1735" s="13">
        <v>129.80000000000001</v>
      </c>
      <c r="F1735" s="15">
        <f t="shared" si="321"/>
        <v>-0.31944444444444209</v>
      </c>
      <c r="G1735" s="15">
        <f t="shared" si="312"/>
        <v>36.055555555555557</v>
      </c>
      <c r="H1735" s="15"/>
      <c r="I1735" s="15">
        <f t="shared" si="313"/>
        <v>-614.86666666666213</v>
      </c>
      <c r="J1735" s="15">
        <f t="shared" si="314"/>
        <v>402.90345655864206</v>
      </c>
      <c r="K1735" s="21">
        <f t="shared" si="315"/>
        <v>188.82288000000003</v>
      </c>
      <c r="L1735" s="17">
        <f>K1735+J1735</f>
        <v>591.72633655864206</v>
      </c>
      <c r="M1735">
        <f>(($C$3*F1735)*$J$3)/2</f>
        <v>-102.79033499999923</v>
      </c>
      <c r="N1735">
        <f>(M1735/$J$3)+O1735</f>
        <v>-330.57366344135113</v>
      </c>
      <c r="O1735" s="17">
        <f>L1735+I1735</f>
        <v>-23.140330108020066</v>
      </c>
      <c r="P1735" s="15">
        <f t="shared" si="316"/>
        <v>-11919.01708741316</v>
      </c>
      <c r="Q1735" s="20">
        <f t="shared" si="317"/>
        <v>-11919.01708741316</v>
      </c>
      <c r="R1735" s="20">
        <f t="shared" si="322"/>
        <v>15479.129647875112</v>
      </c>
      <c r="S1735" s="20">
        <f t="shared" si="323"/>
        <v>-6071.8572562487134</v>
      </c>
      <c r="T1735" s="20">
        <f t="shared" si="318"/>
        <v>6071.8572562487134</v>
      </c>
      <c r="U1735" s="20">
        <f t="shared" si="319"/>
        <v>9407.2723916263985</v>
      </c>
      <c r="V1735">
        <f>(0.5*$C$3*G1735^2)/1000</f>
        <v>1251.1229703703705</v>
      </c>
      <c r="W1735">
        <f t="shared" si="320"/>
        <v>1015.9118519407409</v>
      </c>
    </row>
    <row r="1736" spans="2:23" x14ac:dyDescent="0.3">
      <c r="B1736" s="7" t="s">
        <v>37</v>
      </c>
      <c r="C1736" s="7">
        <v>1728</v>
      </c>
      <c r="D1736" s="7">
        <v>251</v>
      </c>
      <c r="E1736" s="13">
        <v>128.4</v>
      </c>
      <c r="F1736" s="15">
        <f t="shared" si="321"/>
        <v>-0.45833333333333492</v>
      </c>
      <c r="G1736" s="15">
        <f t="shared" ref="G1736:G1799" si="324">E1736*1000/3600</f>
        <v>35.666666666666664</v>
      </c>
      <c r="H1736" s="15"/>
      <c r="I1736" s="15">
        <f t="shared" si="313"/>
        <v>-882.200000000003</v>
      </c>
      <c r="J1736" s="15">
        <f t="shared" si="314"/>
        <v>394.25903611111113</v>
      </c>
      <c r="K1736" s="21">
        <f t="shared" si="315"/>
        <v>188.82288000000003</v>
      </c>
      <c r="L1736" s="17">
        <f>K1736+J1736</f>
        <v>583.08191611111113</v>
      </c>
      <c r="M1736">
        <f>(($C$3*F1736)*$J$3)/2</f>
        <v>-147.48178500000049</v>
      </c>
      <c r="N1736">
        <f>(M1736/$J$3)+O1736</f>
        <v>-740.21808388889337</v>
      </c>
      <c r="O1736" s="17">
        <f>L1736+I1736</f>
        <v>-299.11808388889187</v>
      </c>
      <c r="P1736" s="15">
        <f t="shared" si="316"/>
        <v>-26401.111658703863</v>
      </c>
      <c r="Q1736" s="20">
        <f t="shared" si="317"/>
        <v>-26401.111658703863</v>
      </c>
      <c r="R1736" s="20">
        <f t="shared" si="322"/>
        <v>15479.129647875112</v>
      </c>
      <c r="S1736" s="20">
        <f t="shared" si="323"/>
        <v>-6098.2583679074169</v>
      </c>
      <c r="T1736" s="20">
        <f t="shared" si="318"/>
        <v>6098.2583679074169</v>
      </c>
      <c r="U1736" s="20">
        <f t="shared" si="319"/>
        <v>9380.8712799676941</v>
      </c>
      <c r="V1736">
        <f>(0.5*$C$3*G1736^2)/1000</f>
        <v>1224.2797333333331</v>
      </c>
      <c r="W1736">
        <f t="shared" si="320"/>
        <v>994.1151434666665</v>
      </c>
    </row>
    <row r="1737" spans="2:23" x14ac:dyDescent="0.3">
      <c r="B1737" s="7" t="s">
        <v>37</v>
      </c>
      <c r="C1737" s="7">
        <v>1729</v>
      </c>
      <c r="D1737" s="7">
        <v>252</v>
      </c>
      <c r="E1737" s="13">
        <v>126.5</v>
      </c>
      <c r="F1737" s="15">
        <f t="shared" si="321"/>
        <v>-0.59722222222222376</v>
      </c>
      <c r="G1737" s="15">
        <f t="shared" si="324"/>
        <v>35.138888888888886</v>
      </c>
      <c r="H1737" s="15"/>
      <c r="I1737" s="15">
        <f t="shared" ref="I1737:I1800" si="325">F1737*$C$3</f>
        <v>-1149.5333333333363</v>
      </c>
      <c r="J1737" s="15">
        <f t="shared" ref="J1737:J1800" si="326">0.5*$G$3*$F$3*$E$3*G1737^2</f>
        <v>382.67726321373459</v>
      </c>
      <c r="K1737" s="21">
        <f t="shared" ref="K1737:K1800" si="327">$B$3*$C$3*$D$3</f>
        <v>188.82288000000003</v>
      </c>
      <c r="L1737" s="17">
        <f>K1737+J1737</f>
        <v>571.50014321373465</v>
      </c>
      <c r="M1737">
        <f>(($C$3*F1737)*$J$3)/2</f>
        <v>-192.17323500000049</v>
      </c>
      <c r="N1737">
        <f>(M1737/$J$3)+O1737</f>
        <v>-1152.7998567862696</v>
      </c>
      <c r="O1737" s="17">
        <f>L1737+I1737</f>
        <v>-578.03319011960161</v>
      </c>
      <c r="P1737" s="15">
        <f t="shared" ref="P1737:P1800" si="328">N1737*G1737</f>
        <v>-40508.106078739751</v>
      </c>
      <c r="Q1737" s="20">
        <f t="shared" ref="Q1737:Q1800" si="329">P1737*1</f>
        <v>-40508.106078739751</v>
      </c>
      <c r="R1737" s="20">
        <f t="shared" si="322"/>
        <v>15479.129647875112</v>
      </c>
      <c r="S1737" s="20">
        <f t="shared" si="323"/>
        <v>-6138.7664739861566</v>
      </c>
      <c r="T1737" s="20">
        <f t="shared" ref="T1737:T1800" si="330">S1737*-1</f>
        <v>6138.7664739861566</v>
      </c>
      <c r="U1737" s="20">
        <f t="shared" ref="U1737:U1800" si="331">R1737-T1737</f>
        <v>9340.3631738889562</v>
      </c>
      <c r="V1737">
        <f>(0.5*$C$3*G1737^2)/1000</f>
        <v>1188.3152314814811</v>
      </c>
      <c r="W1737">
        <f t="shared" ref="W1737:W1800" si="332">V1737*0.812</f>
        <v>964.91196796296265</v>
      </c>
    </row>
    <row r="1738" spans="2:23" x14ac:dyDescent="0.3">
      <c r="B1738" s="7" t="s">
        <v>37</v>
      </c>
      <c r="C1738" s="7">
        <v>1730</v>
      </c>
      <c r="D1738" s="7">
        <v>253</v>
      </c>
      <c r="E1738" s="13">
        <v>124.1</v>
      </c>
      <c r="F1738" s="15">
        <f t="shared" ref="F1738:F1801" si="333">($E1739-$E1737)/2/3.6</f>
        <v>-0.68055555555555636</v>
      </c>
      <c r="G1738" s="15">
        <f t="shared" si="324"/>
        <v>34.472222222222221</v>
      </c>
      <c r="H1738" s="15"/>
      <c r="I1738" s="15">
        <f t="shared" si="325"/>
        <v>-1309.9333333333348</v>
      </c>
      <c r="J1738" s="15">
        <f t="shared" si="326"/>
        <v>368.29444747299391</v>
      </c>
      <c r="K1738" s="21">
        <f t="shared" si="327"/>
        <v>188.82288000000003</v>
      </c>
      <c r="L1738" s="17">
        <f>K1738+J1738</f>
        <v>557.11732747299391</v>
      </c>
      <c r="M1738">
        <f>(($C$3*F1738)*$J$3)/2</f>
        <v>-218.98810500000022</v>
      </c>
      <c r="N1738">
        <f>(M1738/$J$3)+O1738</f>
        <v>-1407.7826725270083</v>
      </c>
      <c r="O1738" s="17">
        <f>L1738+I1738</f>
        <v>-752.81600586034085</v>
      </c>
      <c r="P1738" s="15">
        <f t="shared" si="328"/>
        <v>-48529.397127944925</v>
      </c>
      <c r="Q1738" s="20">
        <f t="shared" si="329"/>
        <v>-48529.397127944925</v>
      </c>
      <c r="R1738" s="20">
        <f t="shared" ref="R1738:R1801" si="334">R1737+MAX(0,Q1738)/1000</f>
        <v>15479.129647875112</v>
      </c>
      <c r="S1738" s="20">
        <f t="shared" ref="S1738:S1801" si="335">S1737+MIN(0,Q1738)/1000</f>
        <v>-6187.2958711141018</v>
      </c>
      <c r="T1738" s="20">
        <f t="shared" si="330"/>
        <v>6187.2958711141018</v>
      </c>
      <c r="U1738" s="20">
        <f t="shared" si="331"/>
        <v>9291.8337767610101</v>
      </c>
      <c r="V1738">
        <f>(0.5*$C$3*G1738^2)/1000</f>
        <v>1143.6527425925924</v>
      </c>
      <c r="W1738">
        <f t="shared" si="332"/>
        <v>928.64602698518513</v>
      </c>
    </row>
    <row r="1739" spans="2:23" x14ac:dyDescent="0.3">
      <c r="B1739" s="7" t="s">
        <v>37</v>
      </c>
      <c r="C1739" s="7">
        <v>1731</v>
      </c>
      <c r="D1739" s="7">
        <v>254</v>
      </c>
      <c r="E1739" s="13">
        <v>121.6</v>
      </c>
      <c r="F1739" s="15">
        <f t="shared" si="333"/>
        <v>-0.70833333333333248</v>
      </c>
      <c r="G1739" s="15">
        <f t="shared" si="324"/>
        <v>33.777777777777779</v>
      </c>
      <c r="H1739" s="15"/>
      <c r="I1739" s="15">
        <f t="shared" si="325"/>
        <v>-1363.3999999999983</v>
      </c>
      <c r="J1739" s="15">
        <f t="shared" si="326"/>
        <v>353.60529382716061</v>
      </c>
      <c r="K1739" s="21">
        <f t="shared" si="327"/>
        <v>188.82288000000003</v>
      </c>
      <c r="L1739" s="17">
        <f>K1739+J1739</f>
        <v>542.42817382716066</v>
      </c>
      <c r="M1739">
        <f>(($C$3*F1739)*$J$3)/2</f>
        <v>-227.9263949999997</v>
      </c>
      <c r="N1739">
        <f>(M1739/$J$3)+O1739</f>
        <v>-1502.6718261728367</v>
      </c>
      <c r="O1739" s="17">
        <f>L1739+I1739</f>
        <v>-820.97182617283761</v>
      </c>
      <c r="P1739" s="15">
        <f t="shared" si="328"/>
        <v>-50756.9150173936</v>
      </c>
      <c r="Q1739" s="20">
        <f t="shared" si="329"/>
        <v>-50756.9150173936</v>
      </c>
      <c r="R1739" s="20">
        <f t="shared" si="334"/>
        <v>15479.129647875112</v>
      </c>
      <c r="S1739" s="20">
        <f t="shared" si="335"/>
        <v>-6238.0527861314958</v>
      </c>
      <c r="T1739" s="20">
        <f t="shared" si="330"/>
        <v>6238.0527861314958</v>
      </c>
      <c r="U1739" s="20">
        <f t="shared" si="331"/>
        <v>9241.0768617436152</v>
      </c>
      <c r="V1739">
        <f>(0.5*$C$3*G1739^2)/1000</f>
        <v>1098.0389925925926</v>
      </c>
      <c r="W1739">
        <f t="shared" si="332"/>
        <v>891.60766198518525</v>
      </c>
    </row>
    <row r="1740" spans="2:23" x14ac:dyDescent="0.3">
      <c r="B1740" s="7" t="s">
        <v>37</v>
      </c>
      <c r="C1740" s="7">
        <v>1732</v>
      </c>
      <c r="D1740" s="7">
        <v>255</v>
      </c>
      <c r="E1740" s="13">
        <v>119</v>
      </c>
      <c r="F1740" s="15">
        <f t="shared" si="333"/>
        <v>-0.70833333333333248</v>
      </c>
      <c r="G1740" s="15">
        <f t="shared" si="324"/>
        <v>33.055555555555557</v>
      </c>
      <c r="H1740" s="15"/>
      <c r="I1740" s="15">
        <f t="shared" si="325"/>
        <v>-1363.3999999999983</v>
      </c>
      <c r="J1740" s="15">
        <f t="shared" si="326"/>
        <v>338.64567322530877</v>
      </c>
      <c r="K1740" s="21">
        <f t="shared" si="327"/>
        <v>188.82288000000003</v>
      </c>
      <c r="L1740" s="17">
        <f>K1740+J1740</f>
        <v>527.46855322530882</v>
      </c>
      <c r="M1740">
        <f>(($C$3*F1740)*$J$3)/2</f>
        <v>-227.9263949999997</v>
      </c>
      <c r="N1740">
        <f>(M1740/$J$3)+O1740</f>
        <v>-1517.6314467746886</v>
      </c>
      <c r="O1740" s="17">
        <f>L1740+I1740</f>
        <v>-835.93144677468945</v>
      </c>
      <c r="P1740" s="15">
        <f t="shared" si="328"/>
        <v>-50166.150601718873</v>
      </c>
      <c r="Q1740" s="20">
        <f t="shared" si="329"/>
        <v>-50166.150601718873</v>
      </c>
      <c r="R1740" s="20">
        <f t="shared" si="334"/>
        <v>15479.129647875112</v>
      </c>
      <c r="S1740" s="20">
        <f t="shared" si="335"/>
        <v>-6288.2189367332148</v>
      </c>
      <c r="T1740" s="20">
        <f t="shared" si="330"/>
        <v>6288.2189367332148</v>
      </c>
      <c r="U1740" s="20">
        <f t="shared" si="331"/>
        <v>9190.9107111418962</v>
      </c>
      <c r="V1740">
        <f>(0.5*$C$3*G1740^2)/1000</f>
        <v>1051.5853703703704</v>
      </c>
      <c r="W1740">
        <f t="shared" si="332"/>
        <v>853.88732074074073</v>
      </c>
    </row>
    <row r="1741" spans="2:23" x14ac:dyDescent="0.3">
      <c r="B1741" s="7" t="s">
        <v>37</v>
      </c>
      <c r="C1741" s="7">
        <v>1733</v>
      </c>
      <c r="D1741" s="7">
        <v>256</v>
      </c>
      <c r="E1741" s="13">
        <v>116.5</v>
      </c>
      <c r="F1741" s="15">
        <f t="shared" si="333"/>
        <v>-0.68055555555555636</v>
      </c>
      <c r="G1741" s="15">
        <f t="shared" si="324"/>
        <v>32.361111111111114</v>
      </c>
      <c r="H1741" s="15"/>
      <c r="I1741" s="15">
        <f t="shared" si="325"/>
        <v>-1309.9333333333348</v>
      </c>
      <c r="J1741" s="15">
        <f t="shared" si="326"/>
        <v>324.56632571373467</v>
      </c>
      <c r="K1741" s="21">
        <f t="shared" si="327"/>
        <v>188.82288000000003</v>
      </c>
      <c r="L1741" s="17">
        <f>K1741+J1741</f>
        <v>513.38920571373467</v>
      </c>
      <c r="M1741">
        <f>(($C$3*F1741)*$J$3)/2</f>
        <v>-218.98810500000022</v>
      </c>
      <c r="N1741">
        <f>(M1741/$J$3)+O1741</f>
        <v>-1451.5107942862674</v>
      </c>
      <c r="O1741" s="17">
        <f>L1741+I1741</f>
        <v>-796.54412761960009</v>
      </c>
      <c r="P1741" s="15">
        <f t="shared" si="328"/>
        <v>-46972.502092875045</v>
      </c>
      <c r="Q1741" s="20">
        <f t="shared" si="329"/>
        <v>-46972.502092875045</v>
      </c>
      <c r="R1741" s="20">
        <f t="shared" si="334"/>
        <v>15479.129647875112</v>
      </c>
      <c r="S1741" s="20">
        <f t="shared" si="335"/>
        <v>-6335.1914388260902</v>
      </c>
      <c r="T1741" s="20">
        <f t="shared" si="330"/>
        <v>6335.1914388260902</v>
      </c>
      <c r="U1741" s="20">
        <f t="shared" si="331"/>
        <v>9143.9382090490217</v>
      </c>
      <c r="V1741">
        <f>(0.5*$C$3*G1741^2)/1000</f>
        <v>1007.8652314814817</v>
      </c>
      <c r="W1741">
        <f t="shared" si="332"/>
        <v>818.38656796296323</v>
      </c>
    </row>
    <row r="1742" spans="2:23" x14ac:dyDescent="0.3">
      <c r="B1742" s="7" t="s">
        <v>37</v>
      </c>
      <c r="C1742" s="7">
        <v>1734</v>
      </c>
      <c r="D1742" s="7">
        <v>257</v>
      </c>
      <c r="E1742" s="13">
        <v>114.1</v>
      </c>
      <c r="F1742" s="15">
        <f t="shared" si="333"/>
        <v>-0.65277777777777812</v>
      </c>
      <c r="G1742" s="15">
        <f t="shared" si="324"/>
        <v>31.694444444444443</v>
      </c>
      <c r="H1742" s="15"/>
      <c r="I1742" s="15">
        <f t="shared" si="325"/>
        <v>-1256.4666666666674</v>
      </c>
      <c r="J1742" s="15">
        <f t="shared" si="326"/>
        <v>311.33138034336423</v>
      </c>
      <c r="K1742" s="21">
        <f t="shared" si="327"/>
        <v>188.82288000000003</v>
      </c>
      <c r="L1742" s="17">
        <f>K1742+J1742</f>
        <v>500.15426034336429</v>
      </c>
      <c r="M1742">
        <f>(($C$3*F1742)*$J$3)/2</f>
        <v>-210.04981500000011</v>
      </c>
      <c r="N1742">
        <f>(M1742/$J$3)+O1742</f>
        <v>-1384.5457396566367</v>
      </c>
      <c r="O1742" s="17">
        <f>L1742+I1742</f>
        <v>-756.31240632330309</v>
      </c>
      <c r="P1742" s="15">
        <f t="shared" si="328"/>
        <v>-43882.408026339508</v>
      </c>
      <c r="Q1742" s="20">
        <f t="shared" si="329"/>
        <v>-43882.408026339508</v>
      </c>
      <c r="R1742" s="20">
        <f t="shared" si="334"/>
        <v>15479.129647875112</v>
      </c>
      <c r="S1742" s="20">
        <f t="shared" si="335"/>
        <v>-6379.0738468524296</v>
      </c>
      <c r="T1742" s="20">
        <f t="shared" si="330"/>
        <v>6379.0738468524296</v>
      </c>
      <c r="U1742" s="20">
        <f t="shared" si="331"/>
        <v>9100.0558010226814</v>
      </c>
      <c r="V1742">
        <f>(0.5*$C$3*G1742^2)/1000</f>
        <v>966.76718703703682</v>
      </c>
      <c r="W1742">
        <f t="shared" si="332"/>
        <v>785.01495587407396</v>
      </c>
    </row>
    <row r="1743" spans="2:23" x14ac:dyDescent="0.3">
      <c r="B1743" s="7" t="s">
        <v>37</v>
      </c>
      <c r="C1743" s="7">
        <v>1735</v>
      </c>
      <c r="D1743" s="7">
        <v>258</v>
      </c>
      <c r="E1743" s="13">
        <v>111.8</v>
      </c>
      <c r="F1743" s="15">
        <f t="shared" si="333"/>
        <v>-0.63888888888888806</v>
      </c>
      <c r="G1743" s="15">
        <f t="shared" si="324"/>
        <v>31.055555555555557</v>
      </c>
      <c r="H1743" s="15"/>
      <c r="I1743" s="15">
        <f t="shared" si="325"/>
        <v>-1229.7333333333318</v>
      </c>
      <c r="J1743" s="15">
        <f t="shared" si="326"/>
        <v>298.9064010030865</v>
      </c>
      <c r="K1743" s="21">
        <f t="shared" si="327"/>
        <v>188.82288000000003</v>
      </c>
      <c r="L1743" s="17">
        <f>K1743+J1743</f>
        <v>487.7292810030865</v>
      </c>
      <c r="M1743">
        <f>(($C$3*F1743)*$J$3)/2</f>
        <v>-205.58066999999971</v>
      </c>
      <c r="N1743">
        <f>(M1743/$J$3)+O1743</f>
        <v>-1356.8707189969111</v>
      </c>
      <c r="O1743" s="17">
        <f>L1743+I1743</f>
        <v>-742.00405233024526</v>
      </c>
      <c r="P1743" s="15">
        <f t="shared" si="328"/>
        <v>-42138.37399551519</v>
      </c>
      <c r="Q1743" s="20">
        <f t="shared" si="329"/>
        <v>-42138.37399551519</v>
      </c>
      <c r="R1743" s="20">
        <f t="shared" si="334"/>
        <v>15479.129647875112</v>
      </c>
      <c r="S1743" s="20">
        <f t="shared" si="335"/>
        <v>-6421.212220847945</v>
      </c>
      <c r="T1743" s="20">
        <f t="shared" si="330"/>
        <v>6421.212220847945</v>
      </c>
      <c r="U1743" s="20">
        <f t="shared" si="331"/>
        <v>9057.9174270271669</v>
      </c>
      <c r="V1743">
        <f>(0.5*$C$3*G1743^2)/1000</f>
        <v>928.18430370370368</v>
      </c>
      <c r="W1743">
        <f t="shared" si="332"/>
        <v>753.6856546074074</v>
      </c>
    </row>
    <row r="1744" spans="2:23" x14ac:dyDescent="0.3">
      <c r="B1744" s="7" t="s">
        <v>37</v>
      </c>
      <c r="C1744" s="7">
        <v>1736</v>
      </c>
      <c r="D1744" s="7">
        <v>259</v>
      </c>
      <c r="E1744" s="13">
        <v>109.5</v>
      </c>
      <c r="F1744" s="15">
        <f t="shared" si="333"/>
        <v>-0.65277777777777812</v>
      </c>
      <c r="G1744" s="15">
        <f t="shared" si="324"/>
        <v>30.416666666666668</v>
      </c>
      <c r="H1744" s="15"/>
      <c r="I1744" s="15">
        <f t="shared" si="325"/>
        <v>-1256.4666666666674</v>
      </c>
      <c r="J1744" s="15">
        <f t="shared" si="326"/>
        <v>286.73443142361117</v>
      </c>
      <c r="K1744" s="21">
        <f t="shared" si="327"/>
        <v>188.82288000000003</v>
      </c>
      <c r="L1744" s="17">
        <f>K1744+J1744</f>
        <v>475.55731142361117</v>
      </c>
      <c r="M1744">
        <f>(($C$3*F1744)*$J$3)/2</f>
        <v>-210.04981500000011</v>
      </c>
      <c r="N1744">
        <f>(M1744/$J$3)+O1744</f>
        <v>-1409.1426885763899</v>
      </c>
      <c r="O1744" s="17">
        <f>L1744+I1744</f>
        <v>-780.90935524305621</v>
      </c>
      <c r="P1744" s="15">
        <f t="shared" si="328"/>
        <v>-42861.423444198525</v>
      </c>
      <c r="Q1744" s="20">
        <f t="shared" si="329"/>
        <v>-42861.423444198525</v>
      </c>
      <c r="R1744" s="20">
        <f t="shared" si="334"/>
        <v>15479.129647875112</v>
      </c>
      <c r="S1744" s="20">
        <f t="shared" si="335"/>
        <v>-6464.0736442921434</v>
      </c>
      <c r="T1744" s="20">
        <f t="shared" si="330"/>
        <v>6464.0736442921434</v>
      </c>
      <c r="U1744" s="20">
        <f t="shared" si="331"/>
        <v>9015.0560035829694</v>
      </c>
      <c r="V1744">
        <f>(0.5*$C$3*G1744^2)/1000</f>
        <v>890.38708333333341</v>
      </c>
      <c r="W1744">
        <f t="shared" si="332"/>
        <v>722.99431166666682</v>
      </c>
    </row>
    <row r="1745" spans="2:23" x14ac:dyDescent="0.3">
      <c r="B1745" s="7" t="s">
        <v>37</v>
      </c>
      <c r="C1745" s="7">
        <v>1737</v>
      </c>
      <c r="D1745" s="7">
        <v>260</v>
      </c>
      <c r="E1745" s="13">
        <v>107.1</v>
      </c>
      <c r="F1745" s="15">
        <f t="shared" si="333"/>
        <v>-0.65277777777777812</v>
      </c>
      <c r="G1745" s="15">
        <f t="shared" si="324"/>
        <v>29.75</v>
      </c>
      <c r="H1745" s="15"/>
      <c r="I1745" s="15">
        <f t="shared" si="325"/>
        <v>-1256.4666666666674</v>
      </c>
      <c r="J1745" s="15">
        <f t="shared" si="326"/>
        <v>274.30299531250006</v>
      </c>
      <c r="K1745" s="21">
        <f t="shared" si="327"/>
        <v>188.82288000000003</v>
      </c>
      <c r="L1745" s="17">
        <f>K1745+J1745</f>
        <v>463.12587531250006</v>
      </c>
      <c r="M1745">
        <f>(($C$3*F1745)*$J$3)/2</f>
        <v>-210.04981500000011</v>
      </c>
      <c r="N1745">
        <f>(M1745/$J$3)+O1745</f>
        <v>-1421.5741246875009</v>
      </c>
      <c r="O1745" s="17">
        <f>L1745+I1745</f>
        <v>-793.34079135416732</v>
      </c>
      <c r="P1745" s="15">
        <f t="shared" si="328"/>
        <v>-42291.830209453154</v>
      </c>
      <c r="Q1745" s="20">
        <f t="shared" si="329"/>
        <v>-42291.830209453154</v>
      </c>
      <c r="R1745" s="20">
        <f t="shared" si="334"/>
        <v>15479.129647875112</v>
      </c>
      <c r="S1745" s="20">
        <f t="shared" si="335"/>
        <v>-6506.3654745015965</v>
      </c>
      <c r="T1745" s="20">
        <f t="shared" si="330"/>
        <v>6506.3654745015965</v>
      </c>
      <c r="U1745" s="20">
        <f t="shared" si="331"/>
        <v>8972.7641733735145</v>
      </c>
      <c r="V1745">
        <f>(0.5*$C$3*G1745^2)/1000</f>
        <v>851.78415000000007</v>
      </c>
      <c r="W1745">
        <f t="shared" si="332"/>
        <v>691.64872980000007</v>
      </c>
    </row>
    <row r="1746" spans="2:23" x14ac:dyDescent="0.3">
      <c r="B1746" s="7" t="s">
        <v>37</v>
      </c>
      <c r="C1746" s="7">
        <v>1738</v>
      </c>
      <c r="D1746" s="7">
        <v>261</v>
      </c>
      <c r="E1746" s="13">
        <v>104.8</v>
      </c>
      <c r="F1746" s="15">
        <f t="shared" si="333"/>
        <v>-0.63888888888888806</v>
      </c>
      <c r="G1746" s="15">
        <f t="shared" si="324"/>
        <v>29.111111111111111</v>
      </c>
      <c r="H1746" s="15"/>
      <c r="I1746" s="15">
        <f t="shared" si="325"/>
        <v>-1229.7333333333318</v>
      </c>
      <c r="J1746" s="15">
        <f t="shared" si="326"/>
        <v>262.6480456790124</v>
      </c>
      <c r="K1746" s="21">
        <f t="shared" si="327"/>
        <v>188.82288000000003</v>
      </c>
      <c r="L1746" s="17">
        <f>K1746+J1746</f>
        <v>451.47092567901245</v>
      </c>
      <c r="M1746">
        <f>(($C$3*F1746)*$J$3)/2</f>
        <v>-205.58066999999971</v>
      </c>
      <c r="N1746">
        <f>(M1746/$J$3)+O1746</f>
        <v>-1393.1290743209852</v>
      </c>
      <c r="O1746" s="17">
        <f>L1746+I1746</f>
        <v>-778.2624076543193</v>
      </c>
      <c r="P1746" s="15">
        <f t="shared" si="328"/>
        <v>-40555.535274677568</v>
      </c>
      <c r="Q1746" s="20">
        <f t="shared" si="329"/>
        <v>-40555.535274677568</v>
      </c>
      <c r="R1746" s="20">
        <f t="shared" si="334"/>
        <v>15479.129647875112</v>
      </c>
      <c r="S1746" s="20">
        <f t="shared" si="335"/>
        <v>-6546.9210097762743</v>
      </c>
      <c r="T1746" s="20">
        <f t="shared" si="330"/>
        <v>6546.9210097762743</v>
      </c>
      <c r="U1746" s="20">
        <f t="shared" si="331"/>
        <v>8932.2086380988367</v>
      </c>
      <c r="V1746">
        <f>(0.5*$C$3*G1746^2)/1000</f>
        <v>815.59241481481479</v>
      </c>
      <c r="W1746">
        <f t="shared" si="332"/>
        <v>662.26104082962968</v>
      </c>
    </row>
    <row r="1747" spans="2:23" x14ac:dyDescent="0.3">
      <c r="B1747" s="7" t="s">
        <v>37</v>
      </c>
      <c r="C1747" s="7">
        <v>1739</v>
      </c>
      <c r="D1747" s="7">
        <v>262</v>
      </c>
      <c r="E1747" s="13">
        <v>102.5</v>
      </c>
      <c r="F1747" s="15">
        <f t="shared" si="333"/>
        <v>-0.61111111111110994</v>
      </c>
      <c r="G1747" s="15">
        <f t="shared" si="324"/>
        <v>28.472222222222221</v>
      </c>
      <c r="H1747" s="15"/>
      <c r="I1747" s="15">
        <f t="shared" si="325"/>
        <v>-1176.2666666666644</v>
      </c>
      <c r="J1747" s="15">
        <f t="shared" si="326"/>
        <v>251.24610580632719</v>
      </c>
      <c r="K1747" s="21">
        <f t="shared" si="327"/>
        <v>188.82288000000003</v>
      </c>
      <c r="L1747" s="17">
        <f>K1747+J1747</f>
        <v>440.06898580632719</v>
      </c>
      <c r="M1747">
        <f>(($C$3*F1747)*$J$3)/2</f>
        <v>-196.6423799999996</v>
      </c>
      <c r="N1747">
        <f>(M1747/$J$3)+O1747</f>
        <v>-1324.3310141936695</v>
      </c>
      <c r="O1747" s="17">
        <f>L1747+I1747</f>
        <v>-736.19768086033719</v>
      </c>
      <c r="P1747" s="15">
        <f t="shared" si="328"/>
        <v>-37706.646931903088</v>
      </c>
      <c r="Q1747" s="20">
        <f t="shared" si="329"/>
        <v>-37706.646931903088</v>
      </c>
      <c r="R1747" s="20">
        <f t="shared" si="334"/>
        <v>15479.129647875112</v>
      </c>
      <c r="S1747" s="20">
        <f t="shared" si="335"/>
        <v>-6584.6276567081777</v>
      </c>
      <c r="T1747" s="20">
        <f t="shared" si="330"/>
        <v>6584.6276567081777</v>
      </c>
      <c r="U1747" s="20">
        <f t="shared" si="331"/>
        <v>8894.5019911669333</v>
      </c>
      <c r="V1747">
        <f>(0.5*$C$3*G1747^2)/1000</f>
        <v>780.1863425925925</v>
      </c>
      <c r="W1747">
        <f t="shared" si="332"/>
        <v>633.51131018518515</v>
      </c>
    </row>
    <row r="1748" spans="2:23" x14ac:dyDescent="0.3">
      <c r="B1748" s="7" t="s">
        <v>37</v>
      </c>
      <c r="C1748" s="7">
        <v>1740</v>
      </c>
      <c r="D1748" s="7">
        <v>263</v>
      </c>
      <c r="E1748" s="13">
        <v>100.4</v>
      </c>
      <c r="F1748" s="15">
        <f t="shared" si="333"/>
        <v>-0.54166666666666741</v>
      </c>
      <c r="G1748" s="15">
        <f t="shared" si="324"/>
        <v>27.888888888888889</v>
      </c>
      <c r="H1748" s="15"/>
      <c r="I1748" s="15">
        <f t="shared" si="325"/>
        <v>-1042.6000000000015</v>
      </c>
      <c r="J1748" s="15">
        <f t="shared" si="326"/>
        <v>241.05660401234576</v>
      </c>
      <c r="K1748" s="21">
        <f t="shared" si="327"/>
        <v>188.82288000000003</v>
      </c>
      <c r="L1748" s="17">
        <f>K1748+J1748</f>
        <v>429.87948401234576</v>
      </c>
      <c r="M1748">
        <f>(($C$3*F1748)*$J$3)/2</f>
        <v>-174.29665500000024</v>
      </c>
      <c r="N1748">
        <f>(M1748/$J$3)+O1748</f>
        <v>-1134.0205159876564</v>
      </c>
      <c r="O1748" s="17">
        <f>L1748+I1748</f>
        <v>-612.72051598765574</v>
      </c>
      <c r="P1748" s="15">
        <f t="shared" si="328"/>
        <v>-31626.572168100196</v>
      </c>
      <c r="Q1748" s="20">
        <f t="shared" si="329"/>
        <v>-31626.572168100196</v>
      </c>
      <c r="R1748" s="20">
        <f t="shared" si="334"/>
        <v>15479.129647875112</v>
      </c>
      <c r="S1748" s="20">
        <f t="shared" si="335"/>
        <v>-6616.2542288762779</v>
      </c>
      <c r="T1748" s="20">
        <f t="shared" si="330"/>
        <v>6616.2542288762779</v>
      </c>
      <c r="U1748" s="20">
        <f t="shared" si="331"/>
        <v>8862.875418998834</v>
      </c>
      <c r="V1748">
        <f>(0.5*$C$3*G1748^2)/1000</f>
        <v>748.54521481481481</v>
      </c>
      <c r="W1748">
        <f t="shared" si="332"/>
        <v>607.81871442962972</v>
      </c>
    </row>
    <row r="1749" spans="2:23" x14ac:dyDescent="0.3">
      <c r="B1749" s="7" t="s">
        <v>37</v>
      </c>
      <c r="C1749" s="7">
        <v>1741</v>
      </c>
      <c r="D1749" s="7">
        <v>264</v>
      </c>
      <c r="E1749" s="13">
        <v>98.6</v>
      </c>
      <c r="F1749" s="15">
        <f t="shared" si="333"/>
        <v>-0.44444444444444481</v>
      </c>
      <c r="G1749" s="15">
        <f t="shared" si="324"/>
        <v>27.388888888888889</v>
      </c>
      <c r="H1749" s="15"/>
      <c r="I1749" s="15">
        <f t="shared" si="325"/>
        <v>-855.46666666666738</v>
      </c>
      <c r="J1749" s="15">
        <f t="shared" si="326"/>
        <v>232.49062137345686</v>
      </c>
      <c r="K1749" s="21">
        <f t="shared" si="327"/>
        <v>188.82288000000003</v>
      </c>
      <c r="L1749" s="17">
        <f>K1749+J1749</f>
        <v>421.31350137345692</v>
      </c>
      <c r="M1749">
        <f>(($C$3*F1749)*$J$3)/2</f>
        <v>-143.01264000000012</v>
      </c>
      <c r="N1749">
        <f>(M1749/$J$3)+O1749</f>
        <v>-861.88649862654415</v>
      </c>
      <c r="O1749" s="17">
        <f>L1749+I1749</f>
        <v>-434.15316529321046</v>
      </c>
      <c r="P1749" s="15">
        <f t="shared" si="328"/>
        <v>-23606.113545715903</v>
      </c>
      <c r="Q1749" s="20">
        <f t="shared" si="329"/>
        <v>-23606.113545715903</v>
      </c>
      <c r="R1749" s="20">
        <f t="shared" si="334"/>
        <v>15479.129647875112</v>
      </c>
      <c r="S1749" s="20">
        <f t="shared" si="335"/>
        <v>-6639.8603424219937</v>
      </c>
      <c r="T1749" s="20">
        <f t="shared" si="330"/>
        <v>6639.8603424219937</v>
      </c>
      <c r="U1749" s="20">
        <f t="shared" si="331"/>
        <v>8839.2693054531192</v>
      </c>
      <c r="V1749">
        <f>(0.5*$C$3*G1749^2)/1000</f>
        <v>721.94554814814808</v>
      </c>
      <c r="W1749">
        <f t="shared" si="332"/>
        <v>586.21978509629628</v>
      </c>
    </row>
    <row r="1750" spans="2:23" x14ac:dyDescent="0.3">
      <c r="B1750" s="7" t="s">
        <v>37</v>
      </c>
      <c r="C1750" s="7">
        <v>1742</v>
      </c>
      <c r="D1750" s="7">
        <v>265</v>
      </c>
      <c r="E1750" s="13">
        <v>97.2</v>
      </c>
      <c r="F1750" s="15">
        <f t="shared" si="333"/>
        <v>-0.37499999999999839</v>
      </c>
      <c r="G1750" s="15">
        <f t="shared" si="324"/>
        <v>27</v>
      </c>
      <c r="H1750" s="15"/>
      <c r="I1750" s="15">
        <f t="shared" si="325"/>
        <v>-721.79999999999688</v>
      </c>
      <c r="J1750" s="15">
        <f t="shared" si="326"/>
        <v>225.93532500000003</v>
      </c>
      <c r="K1750" s="21">
        <f t="shared" si="327"/>
        <v>188.82288000000003</v>
      </c>
      <c r="L1750" s="17">
        <f>K1750+J1750</f>
        <v>414.75820500000009</v>
      </c>
      <c r="M1750">
        <f>(($C$3*F1750)*$J$3)/2</f>
        <v>-120.66691499999948</v>
      </c>
      <c r="N1750">
        <f>(M1750/$J$3)+O1750</f>
        <v>-667.94179499999518</v>
      </c>
      <c r="O1750" s="17">
        <f>L1750+I1750</f>
        <v>-307.0417949999968</v>
      </c>
      <c r="P1750" s="15">
        <f t="shared" si="328"/>
        <v>-18034.42846499987</v>
      </c>
      <c r="Q1750" s="20">
        <f t="shared" si="329"/>
        <v>-18034.42846499987</v>
      </c>
      <c r="R1750" s="20">
        <f t="shared" si="334"/>
        <v>15479.129647875112</v>
      </c>
      <c r="S1750" s="20">
        <f t="shared" si="335"/>
        <v>-6657.8947708869937</v>
      </c>
      <c r="T1750" s="20">
        <f t="shared" si="330"/>
        <v>6657.8947708869937</v>
      </c>
      <c r="U1750" s="20">
        <f t="shared" si="331"/>
        <v>8821.2348769881173</v>
      </c>
      <c r="V1750">
        <f>(0.5*$C$3*G1750^2)/1000</f>
        <v>701.58960000000002</v>
      </c>
      <c r="W1750">
        <f t="shared" si="332"/>
        <v>569.69075520000001</v>
      </c>
    </row>
    <row r="1751" spans="2:23" x14ac:dyDescent="0.3">
      <c r="B1751" s="7" t="s">
        <v>37</v>
      </c>
      <c r="C1751" s="7">
        <v>1743</v>
      </c>
      <c r="D1751" s="7">
        <v>266</v>
      </c>
      <c r="E1751" s="13">
        <v>95.9</v>
      </c>
      <c r="F1751" s="15">
        <f t="shared" si="333"/>
        <v>-0.33333333333333409</v>
      </c>
      <c r="G1751" s="15">
        <f t="shared" si="324"/>
        <v>26.638888888888889</v>
      </c>
      <c r="H1751" s="15"/>
      <c r="I1751" s="15">
        <f t="shared" si="325"/>
        <v>-641.6000000000015</v>
      </c>
      <c r="J1751" s="15">
        <f t="shared" si="326"/>
        <v>219.93220210262351</v>
      </c>
      <c r="K1751" s="21">
        <f t="shared" si="327"/>
        <v>188.82288000000003</v>
      </c>
      <c r="L1751" s="17">
        <f>K1751+J1751</f>
        <v>408.75508210262353</v>
      </c>
      <c r="M1751">
        <f>(($C$3*F1751)*$J$3)/2</f>
        <v>-107.25948000000024</v>
      </c>
      <c r="N1751">
        <f>(M1751/$J$3)+O1751</f>
        <v>-553.64491789737872</v>
      </c>
      <c r="O1751" s="17">
        <f>L1751+I1751</f>
        <v>-232.84491789737797</v>
      </c>
      <c r="P1751" s="15">
        <f t="shared" si="328"/>
        <v>-14748.485451766282</v>
      </c>
      <c r="Q1751" s="20">
        <f t="shared" si="329"/>
        <v>-14748.485451766282</v>
      </c>
      <c r="R1751" s="20">
        <f t="shared" si="334"/>
        <v>15479.129647875112</v>
      </c>
      <c r="S1751" s="20">
        <f t="shared" si="335"/>
        <v>-6672.6432563387598</v>
      </c>
      <c r="T1751" s="20">
        <f t="shared" si="330"/>
        <v>6672.6432563387598</v>
      </c>
      <c r="U1751" s="20">
        <f t="shared" si="331"/>
        <v>8806.486391536353</v>
      </c>
      <c r="V1751">
        <f>(0.5*$C$3*G1751^2)/1000</f>
        <v>682.94829814814807</v>
      </c>
      <c r="W1751">
        <f t="shared" si="332"/>
        <v>554.55401809629632</v>
      </c>
    </row>
    <row r="1752" spans="2:23" x14ac:dyDescent="0.3">
      <c r="B1752" s="7" t="s">
        <v>37</v>
      </c>
      <c r="C1752" s="7">
        <v>1744</v>
      </c>
      <c r="D1752" s="7">
        <v>267</v>
      </c>
      <c r="E1752" s="13">
        <v>94.8</v>
      </c>
      <c r="F1752" s="15">
        <f t="shared" si="333"/>
        <v>-0.29166666666666785</v>
      </c>
      <c r="G1752" s="15">
        <f t="shared" si="324"/>
        <v>26.333333333333332</v>
      </c>
      <c r="H1752" s="15"/>
      <c r="I1752" s="15">
        <f t="shared" si="325"/>
        <v>-561.40000000000225</v>
      </c>
      <c r="J1752" s="15">
        <f t="shared" si="326"/>
        <v>214.91576944444446</v>
      </c>
      <c r="K1752" s="21">
        <f t="shared" si="327"/>
        <v>188.82288000000003</v>
      </c>
      <c r="L1752" s="17">
        <f>K1752+J1752</f>
        <v>403.73864944444449</v>
      </c>
      <c r="M1752">
        <f>(($C$3*F1752)*$J$3)/2</f>
        <v>-93.852045000000373</v>
      </c>
      <c r="N1752">
        <f>(M1752/$J$3)+O1752</f>
        <v>-438.36135055555889</v>
      </c>
      <c r="O1752" s="17">
        <f>L1752+I1752</f>
        <v>-157.66135055555776</v>
      </c>
      <c r="P1752" s="15">
        <f t="shared" si="328"/>
        <v>-11543.515564629717</v>
      </c>
      <c r="Q1752" s="20">
        <f t="shared" si="329"/>
        <v>-11543.515564629717</v>
      </c>
      <c r="R1752" s="20">
        <f t="shared" si="334"/>
        <v>15479.129647875112</v>
      </c>
      <c r="S1752" s="20">
        <f t="shared" si="335"/>
        <v>-6684.1867719033899</v>
      </c>
      <c r="T1752" s="20">
        <f t="shared" si="330"/>
        <v>6684.1867719033899</v>
      </c>
      <c r="U1752" s="20">
        <f t="shared" si="331"/>
        <v>8794.942875971723</v>
      </c>
      <c r="V1752">
        <f>(0.5*$C$3*G1752^2)/1000</f>
        <v>667.37093333333326</v>
      </c>
      <c r="W1752">
        <f t="shared" si="332"/>
        <v>541.90519786666664</v>
      </c>
    </row>
    <row r="1753" spans="2:23" x14ac:dyDescent="0.3">
      <c r="B1753" s="7" t="s">
        <v>37</v>
      </c>
      <c r="C1753" s="7">
        <v>1745</v>
      </c>
      <c r="D1753" s="7">
        <v>268</v>
      </c>
      <c r="E1753" s="13">
        <v>93.8</v>
      </c>
      <c r="F1753" s="15">
        <f t="shared" si="333"/>
        <v>-0.27777777777777779</v>
      </c>
      <c r="G1753" s="15">
        <f t="shared" si="324"/>
        <v>26.055555555555557</v>
      </c>
      <c r="H1753" s="15"/>
      <c r="I1753" s="15">
        <f t="shared" si="325"/>
        <v>-534.66666666666663</v>
      </c>
      <c r="J1753" s="15">
        <f t="shared" si="326"/>
        <v>210.40559544753091</v>
      </c>
      <c r="K1753" s="21">
        <f t="shared" si="327"/>
        <v>188.82288000000003</v>
      </c>
      <c r="L1753" s="17">
        <f>K1753+J1753</f>
        <v>399.22847544753097</v>
      </c>
      <c r="M1753">
        <f>(($C$3*F1753)*$J$3)/2</f>
        <v>-89.382899999999992</v>
      </c>
      <c r="N1753">
        <f>(M1753/$J$3)+O1753</f>
        <v>-402.77152455246897</v>
      </c>
      <c r="O1753" s="17">
        <f>L1753+I1753</f>
        <v>-135.43819121913566</v>
      </c>
      <c r="P1753" s="15">
        <f t="shared" si="328"/>
        <v>-10494.435834172664</v>
      </c>
      <c r="Q1753" s="20">
        <f t="shared" si="329"/>
        <v>-10494.435834172664</v>
      </c>
      <c r="R1753" s="20">
        <f t="shared" si="334"/>
        <v>15479.129647875112</v>
      </c>
      <c r="S1753" s="20">
        <f t="shared" si="335"/>
        <v>-6694.6812077375625</v>
      </c>
      <c r="T1753" s="20">
        <f t="shared" si="330"/>
        <v>6694.6812077375625</v>
      </c>
      <c r="U1753" s="20">
        <f t="shared" si="331"/>
        <v>8784.4484401375485</v>
      </c>
      <c r="V1753">
        <f>(0.5*$C$3*G1753^2)/1000</f>
        <v>653.365637037037</v>
      </c>
      <c r="W1753">
        <f t="shared" si="332"/>
        <v>530.53289727407412</v>
      </c>
    </row>
    <row r="1754" spans="2:23" x14ac:dyDescent="0.3">
      <c r="B1754" s="7" t="s">
        <v>37</v>
      </c>
      <c r="C1754" s="7">
        <v>1746</v>
      </c>
      <c r="D1754" s="7">
        <v>269</v>
      </c>
      <c r="E1754" s="13">
        <v>92.8</v>
      </c>
      <c r="F1754" s="15">
        <f t="shared" si="333"/>
        <v>-0.27777777777777779</v>
      </c>
      <c r="G1754" s="15">
        <f t="shared" si="324"/>
        <v>25.777777777777779</v>
      </c>
      <c r="H1754" s="15"/>
      <c r="I1754" s="15">
        <f t="shared" si="325"/>
        <v>-534.66666666666663</v>
      </c>
      <c r="J1754" s="15">
        <f t="shared" si="326"/>
        <v>205.94324938271612</v>
      </c>
      <c r="K1754" s="21">
        <f t="shared" si="327"/>
        <v>188.82288000000003</v>
      </c>
      <c r="L1754" s="17">
        <f>K1754+J1754</f>
        <v>394.76612938271614</v>
      </c>
      <c r="M1754">
        <f>(($C$3*F1754)*$J$3)/2</f>
        <v>-89.382899999999992</v>
      </c>
      <c r="N1754">
        <f>(M1754/$J$3)+O1754</f>
        <v>-407.2338706172838</v>
      </c>
      <c r="O1754" s="17">
        <f>L1754+I1754</f>
        <v>-139.90053728395048</v>
      </c>
      <c r="P1754" s="15">
        <f t="shared" si="328"/>
        <v>-10497.58422035665</v>
      </c>
      <c r="Q1754" s="20">
        <f t="shared" si="329"/>
        <v>-10497.58422035665</v>
      </c>
      <c r="R1754" s="20">
        <f t="shared" si="334"/>
        <v>15479.129647875112</v>
      </c>
      <c r="S1754" s="20">
        <f t="shared" si="335"/>
        <v>-6705.1787919579192</v>
      </c>
      <c r="T1754" s="20">
        <f t="shared" si="330"/>
        <v>6705.1787919579192</v>
      </c>
      <c r="U1754" s="20">
        <f t="shared" si="331"/>
        <v>8773.9508559171918</v>
      </c>
      <c r="V1754">
        <f>(0.5*$C$3*G1754^2)/1000</f>
        <v>639.50885925925934</v>
      </c>
      <c r="W1754">
        <f t="shared" si="332"/>
        <v>519.28119371851858</v>
      </c>
    </row>
    <row r="1755" spans="2:23" x14ac:dyDescent="0.3">
      <c r="B1755" s="7" t="s">
        <v>37</v>
      </c>
      <c r="C1755" s="7">
        <v>1747</v>
      </c>
      <c r="D1755" s="7">
        <v>270</v>
      </c>
      <c r="E1755" s="13">
        <v>91.8</v>
      </c>
      <c r="F1755" s="15">
        <f t="shared" si="333"/>
        <v>-0.24999999999999961</v>
      </c>
      <c r="G1755" s="15">
        <f t="shared" si="324"/>
        <v>25.5</v>
      </c>
      <c r="H1755" s="15"/>
      <c r="I1755" s="15">
        <f t="shared" si="325"/>
        <v>-481.19999999999925</v>
      </c>
      <c r="J1755" s="15">
        <f t="shared" si="326"/>
        <v>201.52873125000005</v>
      </c>
      <c r="K1755" s="21">
        <f t="shared" si="327"/>
        <v>188.82288000000003</v>
      </c>
      <c r="L1755" s="17">
        <f>K1755+J1755</f>
        <v>390.35161125000008</v>
      </c>
      <c r="M1755">
        <f>(($C$3*F1755)*$J$3)/2</f>
        <v>-80.444609999999869</v>
      </c>
      <c r="N1755">
        <f>(M1755/$J$3)+O1755</f>
        <v>-331.4483887499988</v>
      </c>
      <c r="O1755" s="17">
        <f>L1755+I1755</f>
        <v>-90.848388749999174</v>
      </c>
      <c r="P1755" s="15">
        <f t="shared" si="328"/>
        <v>-8451.933913124969</v>
      </c>
      <c r="Q1755" s="20">
        <f t="shared" si="329"/>
        <v>-8451.933913124969</v>
      </c>
      <c r="R1755" s="20">
        <f t="shared" si="334"/>
        <v>15479.129647875112</v>
      </c>
      <c r="S1755" s="20">
        <f t="shared" si="335"/>
        <v>-6713.630725871044</v>
      </c>
      <c r="T1755" s="20">
        <f t="shared" si="330"/>
        <v>6713.630725871044</v>
      </c>
      <c r="U1755" s="20">
        <f t="shared" si="331"/>
        <v>8765.4989220040679</v>
      </c>
      <c r="V1755">
        <f>(0.5*$C$3*G1755^2)/1000</f>
        <v>625.80060000000003</v>
      </c>
      <c r="W1755">
        <f t="shared" si="332"/>
        <v>508.15008720000009</v>
      </c>
    </row>
    <row r="1756" spans="2:23" x14ac:dyDescent="0.3">
      <c r="B1756" s="7" t="s">
        <v>37</v>
      </c>
      <c r="C1756" s="7">
        <v>1748</v>
      </c>
      <c r="D1756" s="7">
        <v>271</v>
      </c>
      <c r="E1756" s="13">
        <v>91</v>
      </c>
      <c r="F1756" s="15">
        <f t="shared" si="333"/>
        <v>-0.22222222222222143</v>
      </c>
      <c r="G1756" s="15">
        <f t="shared" si="324"/>
        <v>25.277777777777779</v>
      </c>
      <c r="H1756" s="15"/>
      <c r="I1756" s="15">
        <f t="shared" si="325"/>
        <v>-427.73333333333181</v>
      </c>
      <c r="J1756" s="15">
        <f t="shared" si="326"/>
        <v>198.0315528549383</v>
      </c>
      <c r="K1756" s="21">
        <f t="shared" si="327"/>
        <v>188.82288000000003</v>
      </c>
      <c r="L1756" s="17">
        <f>K1756+J1756</f>
        <v>386.8544328549383</v>
      </c>
      <c r="M1756">
        <f>(($C$3*F1756)*$J$3)/2</f>
        <v>-71.506319999999747</v>
      </c>
      <c r="N1756">
        <f>(M1756/$J$3)+O1756</f>
        <v>-254.74556714505943</v>
      </c>
      <c r="O1756" s="17">
        <f>L1756+I1756</f>
        <v>-40.878900478393518</v>
      </c>
      <c r="P1756" s="15">
        <f t="shared" si="328"/>
        <v>-6439.4018361667804</v>
      </c>
      <c r="Q1756" s="20">
        <f t="shared" si="329"/>
        <v>-6439.4018361667804</v>
      </c>
      <c r="R1756" s="20">
        <f t="shared" si="334"/>
        <v>15479.129647875112</v>
      </c>
      <c r="S1756" s="20">
        <f t="shared" si="335"/>
        <v>-6720.0701277072112</v>
      </c>
      <c r="T1756" s="20">
        <f t="shared" si="330"/>
        <v>6720.0701277072112</v>
      </c>
      <c r="U1756" s="20">
        <f t="shared" si="331"/>
        <v>8759.0595201679007</v>
      </c>
      <c r="V1756">
        <f>(0.5*$C$3*G1756^2)/1000</f>
        <v>614.94092592592597</v>
      </c>
      <c r="W1756">
        <f t="shared" si="332"/>
        <v>499.33203185185192</v>
      </c>
    </row>
    <row r="1757" spans="2:23" x14ac:dyDescent="0.3">
      <c r="B1757" s="7" t="s">
        <v>37</v>
      </c>
      <c r="C1757" s="7">
        <v>1749</v>
      </c>
      <c r="D1757" s="7">
        <v>272</v>
      </c>
      <c r="E1757" s="13">
        <v>90.2</v>
      </c>
      <c r="F1757" s="15">
        <f t="shared" si="333"/>
        <v>-0.19444444444444522</v>
      </c>
      <c r="G1757" s="15">
        <f t="shared" si="324"/>
        <v>25.055555555555557</v>
      </c>
      <c r="H1757" s="15"/>
      <c r="I1757" s="15">
        <f t="shared" si="325"/>
        <v>-374.26666666666819</v>
      </c>
      <c r="J1757" s="15">
        <f t="shared" si="326"/>
        <v>194.56498433641983</v>
      </c>
      <c r="K1757" s="21">
        <f t="shared" si="327"/>
        <v>188.82288000000003</v>
      </c>
      <c r="L1757" s="17">
        <f>K1757+J1757</f>
        <v>383.38786433641985</v>
      </c>
      <c r="M1757">
        <f>(($C$3*F1757)*$J$3)/2</f>
        <v>-62.568030000000249</v>
      </c>
      <c r="N1757">
        <f>(M1757/$J$3)+O1757</f>
        <v>-178.01213566358243</v>
      </c>
      <c r="O1757" s="17">
        <f>L1757+I1757</f>
        <v>9.1211976697516661</v>
      </c>
      <c r="P1757" s="15">
        <f t="shared" si="328"/>
        <v>-4460.192954681982</v>
      </c>
      <c r="Q1757" s="20">
        <f t="shared" si="329"/>
        <v>-4460.192954681982</v>
      </c>
      <c r="R1757" s="20">
        <f t="shared" si="334"/>
        <v>15479.129647875112</v>
      </c>
      <c r="S1757" s="20">
        <f t="shared" si="335"/>
        <v>-6724.5303206618928</v>
      </c>
      <c r="T1757" s="20">
        <f t="shared" si="330"/>
        <v>6724.5303206618928</v>
      </c>
      <c r="U1757" s="20">
        <f t="shared" si="331"/>
        <v>8754.5993272132182</v>
      </c>
      <c r="V1757">
        <f>(0.5*$C$3*G1757^2)/1000</f>
        <v>604.17630370370375</v>
      </c>
      <c r="W1757">
        <f t="shared" si="332"/>
        <v>490.59115860740746</v>
      </c>
    </row>
    <row r="1758" spans="2:23" x14ac:dyDescent="0.3">
      <c r="B1758" s="7" t="s">
        <v>37</v>
      </c>
      <c r="C1758" s="7">
        <v>1750</v>
      </c>
      <c r="D1758" s="7">
        <v>273</v>
      </c>
      <c r="E1758" s="13">
        <v>89.6</v>
      </c>
      <c r="F1758" s="15">
        <f t="shared" si="333"/>
        <v>-0.15277777777777896</v>
      </c>
      <c r="G1758" s="15">
        <f t="shared" si="324"/>
        <v>24.888888888888889</v>
      </c>
      <c r="H1758" s="15"/>
      <c r="I1758" s="15">
        <f t="shared" si="325"/>
        <v>-294.06666666666894</v>
      </c>
      <c r="J1758" s="15">
        <f t="shared" si="326"/>
        <v>191.98514567901239</v>
      </c>
      <c r="K1758" s="21">
        <f t="shared" si="327"/>
        <v>188.82288000000003</v>
      </c>
      <c r="L1758" s="17">
        <f>K1758+J1758</f>
        <v>380.80802567901242</v>
      </c>
      <c r="M1758">
        <f>(($C$3*F1758)*$J$3)/2</f>
        <v>-49.160595000000377</v>
      </c>
      <c r="N1758">
        <f>(M1758/$J$3)+O1758</f>
        <v>-60.291974320990988</v>
      </c>
      <c r="O1758" s="17">
        <f>L1758+I1758</f>
        <v>86.74135901234348</v>
      </c>
      <c r="P1758" s="15">
        <f t="shared" si="328"/>
        <v>-1500.6002497668869</v>
      </c>
      <c r="Q1758" s="20">
        <f t="shared" si="329"/>
        <v>-1500.6002497668869</v>
      </c>
      <c r="R1758" s="20">
        <f t="shared" si="334"/>
        <v>15479.129647875112</v>
      </c>
      <c r="S1758" s="20">
        <f t="shared" si="335"/>
        <v>-6726.0309209116595</v>
      </c>
      <c r="T1758" s="20">
        <f t="shared" si="330"/>
        <v>6726.0309209116595</v>
      </c>
      <c r="U1758" s="20">
        <f t="shared" si="331"/>
        <v>8753.0987269634534</v>
      </c>
      <c r="V1758">
        <f>(0.5*$C$3*G1758^2)/1000</f>
        <v>596.16521481481482</v>
      </c>
      <c r="W1758">
        <f t="shared" si="332"/>
        <v>484.08615442962969</v>
      </c>
    </row>
    <row r="1759" spans="2:23" x14ac:dyDescent="0.3">
      <c r="B1759" s="7" t="s">
        <v>37</v>
      </c>
      <c r="C1759" s="7">
        <v>1751</v>
      </c>
      <c r="D1759" s="7">
        <v>274</v>
      </c>
      <c r="E1759" s="13">
        <v>89.1</v>
      </c>
      <c r="F1759" s="15">
        <f t="shared" si="333"/>
        <v>-0.1388888888888889</v>
      </c>
      <c r="G1759" s="15">
        <f t="shared" si="324"/>
        <v>24.75</v>
      </c>
      <c r="H1759" s="15"/>
      <c r="I1759" s="15">
        <f t="shared" si="325"/>
        <v>-267.33333333333331</v>
      </c>
      <c r="J1759" s="15">
        <f t="shared" si="326"/>
        <v>189.84843281250005</v>
      </c>
      <c r="K1759" s="21">
        <f t="shared" si="327"/>
        <v>188.82288000000003</v>
      </c>
      <c r="L1759" s="17">
        <f>K1759+J1759</f>
        <v>378.6713128125001</v>
      </c>
      <c r="M1759">
        <f>(($C$3*F1759)*$J$3)/2</f>
        <v>-44.691449999999996</v>
      </c>
      <c r="N1759">
        <f>(M1759/$J$3)+O1759</f>
        <v>-22.328687187499867</v>
      </c>
      <c r="O1759" s="17">
        <f>L1759+I1759</f>
        <v>111.33797947916679</v>
      </c>
      <c r="P1759" s="15">
        <f t="shared" si="328"/>
        <v>-552.63500789062175</v>
      </c>
      <c r="Q1759" s="20">
        <f t="shared" si="329"/>
        <v>-552.63500789062175</v>
      </c>
      <c r="R1759" s="20">
        <f t="shared" si="334"/>
        <v>15479.129647875112</v>
      </c>
      <c r="S1759" s="20">
        <f t="shared" si="335"/>
        <v>-6726.5835559195502</v>
      </c>
      <c r="T1759" s="20">
        <f t="shared" si="330"/>
        <v>6726.5835559195502</v>
      </c>
      <c r="U1759" s="20">
        <f t="shared" si="331"/>
        <v>8752.5460919555626</v>
      </c>
      <c r="V1759">
        <f>(0.5*$C$3*G1759^2)/1000</f>
        <v>589.53015000000005</v>
      </c>
      <c r="W1759">
        <f t="shared" si="332"/>
        <v>478.69848180000008</v>
      </c>
    </row>
    <row r="1760" spans="2:23" x14ac:dyDescent="0.3">
      <c r="B1760" s="7" t="s">
        <v>37</v>
      </c>
      <c r="C1760" s="7">
        <v>1752</v>
      </c>
      <c r="D1760" s="7">
        <v>275</v>
      </c>
      <c r="E1760" s="13">
        <v>88.6</v>
      </c>
      <c r="F1760" s="15">
        <f t="shared" si="333"/>
        <v>-0.1388888888888889</v>
      </c>
      <c r="G1760" s="15">
        <f t="shared" si="324"/>
        <v>24.611111111111111</v>
      </c>
      <c r="H1760" s="15"/>
      <c r="I1760" s="15">
        <f t="shared" si="325"/>
        <v>-267.33333333333331</v>
      </c>
      <c r="J1760" s="15">
        <f t="shared" si="326"/>
        <v>187.72367692901238</v>
      </c>
      <c r="K1760" s="21">
        <f t="shared" si="327"/>
        <v>188.82288000000003</v>
      </c>
      <c r="L1760" s="17">
        <f>K1760+J1760</f>
        <v>376.54655692901241</v>
      </c>
      <c r="M1760">
        <f>(($C$3*F1760)*$J$3)/2</f>
        <v>-44.691449999999996</v>
      </c>
      <c r="N1760">
        <f>(M1760/$J$3)+O1760</f>
        <v>-24.453443070987561</v>
      </c>
      <c r="O1760" s="17">
        <f>L1760+I1760</f>
        <v>109.2132235956791</v>
      </c>
      <c r="P1760" s="15">
        <f t="shared" si="328"/>
        <v>-601.82640446930498</v>
      </c>
      <c r="Q1760" s="20">
        <f t="shared" si="329"/>
        <v>-601.82640446930498</v>
      </c>
      <c r="R1760" s="20">
        <f t="shared" si="334"/>
        <v>15479.129647875112</v>
      </c>
      <c r="S1760" s="20">
        <f t="shared" si="335"/>
        <v>-6727.1853823240199</v>
      </c>
      <c r="T1760" s="20">
        <f t="shared" si="330"/>
        <v>6727.1853823240199</v>
      </c>
      <c r="U1760" s="20">
        <f t="shared" si="331"/>
        <v>8751.944265551092</v>
      </c>
      <c r="V1760">
        <f>(0.5*$C$3*G1760^2)/1000</f>
        <v>582.93221481481487</v>
      </c>
      <c r="W1760">
        <f t="shared" si="332"/>
        <v>473.34095842962972</v>
      </c>
    </row>
    <row r="1761" spans="2:23" x14ac:dyDescent="0.3">
      <c r="B1761" s="7" t="s">
        <v>37</v>
      </c>
      <c r="C1761" s="7">
        <v>1753</v>
      </c>
      <c r="D1761" s="7">
        <v>276</v>
      </c>
      <c r="E1761" s="13">
        <v>88.1</v>
      </c>
      <c r="F1761" s="15">
        <f t="shared" si="333"/>
        <v>-0.1388888888888889</v>
      </c>
      <c r="G1761" s="15">
        <f t="shared" si="324"/>
        <v>24.472222222222221</v>
      </c>
      <c r="H1761" s="15"/>
      <c r="I1761" s="15">
        <f t="shared" si="325"/>
        <v>-267.33333333333331</v>
      </c>
      <c r="J1761" s="15">
        <f t="shared" si="326"/>
        <v>185.61087802854942</v>
      </c>
      <c r="K1761" s="21">
        <f t="shared" si="327"/>
        <v>188.82288000000003</v>
      </c>
      <c r="L1761" s="17">
        <f>K1761+J1761</f>
        <v>374.43375802854945</v>
      </c>
      <c r="M1761">
        <f>(($C$3*F1761)*$J$3)/2</f>
        <v>-44.691449999999996</v>
      </c>
      <c r="N1761">
        <f>(M1761/$J$3)+O1761</f>
        <v>-26.566241971450523</v>
      </c>
      <c r="O1761" s="17">
        <f>L1761+I1761</f>
        <v>107.10042469521613</v>
      </c>
      <c r="P1761" s="15">
        <f t="shared" si="328"/>
        <v>-650.13497713466415</v>
      </c>
      <c r="Q1761" s="20">
        <f t="shared" si="329"/>
        <v>-650.13497713466415</v>
      </c>
      <c r="R1761" s="20">
        <f t="shared" si="334"/>
        <v>15479.129647875112</v>
      </c>
      <c r="S1761" s="20">
        <f t="shared" si="335"/>
        <v>-6727.8355173011541</v>
      </c>
      <c r="T1761" s="20">
        <f t="shared" si="330"/>
        <v>6727.8355173011541</v>
      </c>
      <c r="U1761" s="20">
        <f t="shared" si="331"/>
        <v>8751.2941305739587</v>
      </c>
      <c r="V1761">
        <f>(0.5*$C$3*G1761^2)/1000</f>
        <v>576.37140925925928</v>
      </c>
      <c r="W1761">
        <f t="shared" si="332"/>
        <v>468.01358431851855</v>
      </c>
    </row>
    <row r="1762" spans="2:23" x14ac:dyDescent="0.3">
      <c r="B1762" s="7" t="s">
        <v>37</v>
      </c>
      <c r="C1762" s="7">
        <v>1754</v>
      </c>
      <c r="D1762" s="7">
        <v>277</v>
      </c>
      <c r="E1762" s="13">
        <v>87.6</v>
      </c>
      <c r="F1762" s="15">
        <f t="shared" si="333"/>
        <v>-0.1388888888888889</v>
      </c>
      <c r="G1762" s="15">
        <f t="shared" si="324"/>
        <v>24.333333333333332</v>
      </c>
      <c r="H1762" s="15"/>
      <c r="I1762" s="15">
        <f t="shared" si="325"/>
        <v>-267.33333333333331</v>
      </c>
      <c r="J1762" s="15">
        <f t="shared" si="326"/>
        <v>183.51003611111113</v>
      </c>
      <c r="K1762" s="21">
        <f t="shared" si="327"/>
        <v>188.82288000000003</v>
      </c>
      <c r="L1762" s="17">
        <f>K1762+J1762</f>
        <v>372.33291611111116</v>
      </c>
      <c r="M1762">
        <f>(($C$3*F1762)*$J$3)/2</f>
        <v>-44.691449999999996</v>
      </c>
      <c r="N1762">
        <f>(M1762/$J$3)+O1762</f>
        <v>-28.667083888888811</v>
      </c>
      <c r="O1762" s="17">
        <f>L1762+I1762</f>
        <v>104.99958277777785</v>
      </c>
      <c r="P1762" s="15">
        <f t="shared" si="328"/>
        <v>-697.56570796296103</v>
      </c>
      <c r="Q1762" s="20">
        <f t="shared" si="329"/>
        <v>-697.56570796296103</v>
      </c>
      <c r="R1762" s="20">
        <f t="shared" si="334"/>
        <v>15479.129647875112</v>
      </c>
      <c r="S1762" s="20">
        <f t="shared" si="335"/>
        <v>-6728.533083009117</v>
      </c>
      <c r="T1762" s="20">
        <f t="shared" si="330"/>
        <v>6728.533083009117</v>
      </c>
      <c r="U1762" s="20">
        <f t="shared" si="331"/>
        <v>8750.5965648659949</v>
      </c>
      <c r="V1762">
        <f>(0.5*$C$3*G1762^2)/1000</f>
        <v>569.84773333333328</v>
      </c>
      <c r="W1762">
        <f t="shared" si="332"/>
        <v>462.71635946666663</v>
      </c>
    </row>
    <row r="1763" spans="2:23" x14ac:dyDescent="0.3">
      <c r="B1763" s="7" t="s">
        <v>37</v>
      </c>
      <c r="C1763" s="7">
        <v>1755</v>
      </c>
      <c r="D1763" s="7">
        <v>278</v>
      </c>
      <c r="E1763" s="13">
        <v>87.1</v>
      </c>
      <c r="F1763" s="15">
        <f t="shared" si="333"/>
        <v>-0.1388888888888889</v>
      </c>
      <c r="G1763" s="15">
        <f t="shared" si="324"/>
        <v>24.194444444444443</v>
      </c>
      <c r="H1763" s="15"/>
      <c r="I1763" s="15">
        <f t="shared" si="325"/>
        <v>-267.33333333333331</v>
      </c>
      <c r="J1763" s="15">
        <f t="shared" si="326"/>
        <v>181.42115117669755</v>
      </c>
      <c r="K1763" s="21">
        <f t="shared" si="327"/>
        <v>188.82288000000003</v>
      </c>
      <c r="L1763" s="17">
        <f>K1763+J1763</f>
        <v>370.2440311766976</v>
      </c>
      <c r="M1763">
        <f>(($C$3*F1763)*$J$3)/2</f>
        <v>-44.691449999999996</v>
      </c>
      <c r="N1763">
        <f>(M1763/$J$3)+O1763</f>
        <v>-30.755968823302368</v>
      </c>
      <c r="O1763" s="17">
        <f>L1763+I1763</f>
        <v>102.91069784336429</v>
      </c>
      <c r="P1763" s="15">
        <f t="shared" si="328"/>
        <v>-744.12357903045449</v>
      </c>
      <c r="Q1763" s="20">
        <f t="shared" si="329"/>
        <v>-744.12357903045449</v>
      </c>
      <c r="R1763" s="20">
        <f t="shared" si="334"/>
        <v>15479.129647875112</v>
      </c>
      <c r="S1763" s="20">
        <f t="shared" si="335"/>
        <v>-6729.2772065881472</v>
      </c>
      <c r="T1763" s="20">
        <f t="shared" si="330"/>
        <v>6729.2772065881472</v>
      </c>
      <c r="U1763" s="20">
        <f t="shared" si="331"/>
        <v>8749.8524412869647</v>
      </c>
      <c r="V1763">
        <f>(0.5*$C$3*G1763^2)/1000</f>
        <v>563.36118703703698</v>
      </c>
      <c r="W1763">
        <f t="shared" si="332"/>
        <v>457.44928387407407</v>
      </c>
    </row>
    <row r="1764" spans="2:23" x14ac:dyDescent="0.3">
      <c r="B1764" s="7" t="s">
        <v>37</v>
      </c>
      <c r="C1764" s="7">
        <v>1756</v>
      </c>
      <c r="D1764" s="7">
        <v>279</v>
      </c>
      <c r="E1764" s="13">
        <v>86.6</v>
      </c>
      <c r="F1764" s="15">
        <f t="shared" si="333"/>
        <v>-0.1388888888888889</v>
      </c>
      <c r="G1764" s="15">
        <f t="shared" si="324"/>
        <v>24.055555555555557</v>
      </c>
      <c r="H1764" s="15"/>
      <c r="I1764" s="15">
        <f t="shared" si="325"/>
        <v>-267.33333333333331</v>
      </c>
      <c r="J1764" s="15">
        <f t="shared" si="326"/>
        <v>179.34422322530872</v>
      </c>
      <c r="K1764" s="21">
        <f t="shared" si="327"/>
        <v>188.82288000000003</v>
      </c>
      <c r="L1764" s="17">
        <f>K1764+J1764</f>
        <v>368.16710322530878</v>
      </c>
      <c r="M1764">
        <f>(($C$3*F1764)*$J$3)/2</f>
        <v>-44.691449999999996</v>
      </c>
      <c r="N1764">
        <f>(M1764/$J$3)+O1764</f>
        <v>-32.832896774691193</v>
      </c>
      <c r="O1764" s="17">
        <f>L1764+I1764</f>
        <v>100.83376989197546</v>
      </c>
      <c r="P1764" s="15">
        <f t="shared" si="328"/>
        <v>-789.81357241340481</v>
      </c>
      <c r="Q1764" s="20">
        <f t="shared" si="329"/>
        <v>-789.81357241340481</v>
      </c>
      <c r="R1764" s="20">
        <f t="shared" si="334"/>
        <v>15479.129647875112</v>
      </c>
      <c r="S1764" s="20">
        <f t="shared" si="335"/>
        <v>-6730.0670201605608</v>
      </c>
      <c r="T1764" s="20">
        <f t="shared" si="330"/>
        <v>6730.0670201605608</v>
      </c>
      <c r="U1764" s="20">
        <f t="shared" si="331"/>
        <v>8749.0626277145511</v>
      </c>
      <c r="V1764">
        <f>(0.5*$C$3*G1764^2)/1000</f>
        <v>556.9117703703705</v>
      </c>
      <c r="W1764">
        <f t="shared" si="332"/>
        <v>452.21235754074087</v>
      </c>
    </row>
    <row r="1765" spans="2:23" x14ac:dyDescent="0.3">
      <c r="B1765" s="7" t="s">
        <v>37</v>
      </c>
      <c r="C1765" s="7">
        <v>1757</v>
      </c>
      <c r="D1765" s="7">
        <v>280</v>
      </c>
      <c r="E1765" s="13">
        <v>86.1</v>
      </c>
      <c r="F1765" s="15">
        <f t="shared" si="333"/>
        <v>-0.15277777777777699</v>
      </c>
      <c r="G1765" s="15">
        <f t="shared" si="324"/>
        <v>23.916666666666668</v>
      </c>
      <c r="H1765" s="15"/>
      <c r="I1765" s="15">
        <f t="shared" si="325"/>
        <v>-294.06666666666513</v>
      </c>
      <c r="J1765" s="15">
        <f t="shared" si="326"/>
        <v>177.27925225694449</v>
      </c>
      <c r="K1765" s="21">
        <f t="shared" si="327"/>
        <v>188.82288000000003</v>
      </c>
      <c r="L1765" s="17">
        <f>K1765+J1765</f>
        <v>366.10213225694451</v>
      </c>
      <c r="M1765">
        <f>(($C$3*F1765)*$J$3)/2</f>
        <v>-49.160594999999738</v>
      </c>
      <c r="N1765">
        <f>(M1765/$J$3)+O1765</f>
        <v>-74.997867743053177</v>
      </c>
      <c r="O1765" s="17">
        <f>L1765+I1765</f>
        <v>72.035465590279387</v>
      </c>
      <c r="P1765" s="15">
        <f t="shared" si="328"/>
        <v>-1793.6990035213553</v>
      </c>
      <c r="Q1765" s="20">
        <f t="shared" si="329"/>
        <v>-1793.6990035213553</v>
      </c>
      <c r="R1765" s="20">
        <f t="shared" si="334"/>
        <v>15479.129647875112</v>
      </c>
      <c r="S1765" s="20">
        <f t="shared" si="335"/>
        <v>-6731.8607191640822</v>
      </c>
      <c r="T1765" s="20">
        <f t="shared" si="330"/>
        <v>6731.8607191640822</v>
      </c>
      <c r="U1765" s="20">
        <f t="shared" si="331"/>
        <v>8747.2689287110297</v>
      </c>
      <c r="V1765">
        <f>(0.5*$C$3*G1765^2)/1000</f>
        <v>550.49948333333327</v>
      </c>
      <c r="W1765">
        <f t="shared" si="332"/>
        <v>447.00558046666663</v>
      </c>
    </row>
    <row r="1766" spans="2:23" x14ac:dyDescent="0.3">
      <c r="B1766" s="7" t="s">
        <v>37</v>
      </c>
      <c r="C1766" s="7">
        <v>1758</v>
      </c>
      <c r="D1766" s="7">
        <v>281</v>
      </c>
      <c r="E1766" s="13">
        <v>85.5</v>
      </c>
      <c r="F1766" s="15">
        <f t="shared" si="333"/>
        <v>-0.15277777777777699</v>
      </c>
      <c r="G1766" s="15">
        <f t="shared" si="324"/>
        <v>23.75</v>
      </c>
      <c r="H1766" s="15"/>
      <c r="I1766" s="15">
        <f t="shared" si="325"/>
        <v>-294.06666666666513</v>
      </c>
      <c r="J1766" s="15">
        <f t="shared" si="326"/>
        <v>174.81707031250002</v>
      </c>
      <c r="K1766" s="21">
        <f t="shared" si="327"/>
        <v>188.82288000000003</v>
      </c>
      <c r="L1766" s="17">
        <f>K1766+J1766</f>
        <v>363.63995031250005</v>
      </c>
      <c r="M1766">
        <f>(($C$3*F1766)*$J$3)/2</f>
        <v>-49.160594999999738</v>
      </c>
      <c r="N1766">
        <f>(M1766/$J$3)+O1766</f>
        <v>-77.460049687497644</v>
      </c>
      <c r="O1766" s="17">
        <f>L1766+I1766</f>
        <v>69.57328364583492</v>
      </c>
      <c r="P1766" s="15">
        <f t="shared" si="328"/>
        <v>-1839.6761800780691</v>
      </c>
      <c r="Q1766" s="20">
        <f t="shared" si="329"/>
        <v>-1839.6761800780691</v>
      </c>
      <c r="R1766" s="20">
        <f t="shared" si="334"/>
        <v>15479.129647875112</v>
      </c>
      <c r="S1766" s="20">
        <f t="shared" si="335"/>
        <v>-6733.7003953441599</v>
      </c>
      <c r="T1766" s="20">
        <f t="shared" si="330"/>
        <v>6733.7003953441599</v>
      </c>
      <c r="U1766" s="20">
        <f t="shared" si="331"/>
        <v>8745.429252530952</v>
      </c>
      <c r="V1766">
        <f>(0.5*$C$3*G1766^2)/1000</f>
        <v>542.85374999999999</v>
      </c>
      <c r="W1766">
        <f t="shared" si="332"/>
        <v>440.79724500000003</v>
      </c>
    </row>
    <row r="1767" spans="2:23" x14ac:dyDescent="0.3">
      <c r="B1767" s="7" t="s">
        <v>37</v>
      </c>
      <c r="C1767" s="7">
        <v>1759</v>
      </c>
      <c r="D1767" s="7">
        <v>282</v>
      </c>
      <c r="E1767" s="13">
        <v>85</v>
      </c>
      <c r="F1767" s="15">
        <f t="shared" si="333"/>
        <v>-0.15277777777777699</v>
      </c>
      <c r="G1767" s="15">
        <f t="shared" si="324"/>
        <v>23.611111111111111</v>
      </c>
      <c r="H1767" s="15"/>
      <c r="I1767" s="15">
        <f t="shared" si="325"/>
        <v>-294.06666666666513</v>
      </c>
      <c r="J1767" s="15">
        <f t="shared" si="326"/>
        <v>172.77840470679016</v>
      </c>
      <c r="K1767" s="21">
        <f t="shared" si="327"/>
        <v>188.82288000000003</v>
      </c>
      <c r="L1767" s="17">
        <f>K1767+J1767</f>
        <v>361.60128470679018</v>
      </c>
      <c r="M1767">
        <f>(($C$3*F1767)*$J$3)/2</f>
        <v>-49.160594999999738</v>
      </c>
      <c r="N1767">
        <f>(M1767/$J$3)+O1767</f>
        <v>-79.498715293207511</v>
      </c>
      <c r="O1767" s="17">
        <f>L1767+I1767</f>
        <v>67.534618040125054</v>
      </c>
      <c r="P1767" s="15">
        <f t="shared" si="328"/>
        <v>-1877.0529999785106</v>
      </c>
      <c r="Q1767" s="20">
        <f t="shared" si="329"/>
        <v>-1877.0529999785106</v>
      </c>
      <c r="R1767" s="20">
        <f t="shared" si="334"/>
        <v>15479.129647875112</v>
      </c>
      <c r="S1767" s="20">
        <f t="shared" si="335"/>
        <v>-6735.5774483441382</v>
      </c>
      <c r="T1767" s="20">
        <f t="shared" si="330"/>
        <v>6735.5774483441382</v>
      </c>
      <c r="U1767" s="20">
        <f t="shared" si="331"/>
        <v>8743.5521995309737</v>
      </c>
      <c r="V1767">
        <f>(0.5*$C$3*G1767^2)/1000</f>
        <v>536.52314814814804</v>
      </c>
      <c r="W1767">
        <f t="shared" si="332"/>
        <v>435.65679629629625</v>
      </c>
    </row>
    <row r="1768" spans="2:23" x14ac:dyDescent="0.3">
      <c r="B1768" s="7" t="s">
        <v>37</v>
      </c>
      <c r="C1768" s="7">
        <v>1760</v>
      </c>
      <c r="D1768" s="7">
        <v>283</v>
      </c>
      <c r="E1768" s="13">
        <v>84.4</v>
      </c>
      <c r="F1768" s="15">
        <f t="shared" si="333"/>
        <v>-0.16666666666666705</v>
      </c>
      <c r="G1768" s="15">
        <f t="shared" si="324"/>
        <v>23.444444444444443</v>
      </c>
      <c r="H1768" s="15"/>
      <c r="I1768" s="15">
        <f t="shared" si="325"/>
        <v>-320.80000000000075</v>
      </c>
      <c r="J1768" s="15">
        <f t="shared" si="326"/>
        <v>170.34778919753089</v>
      </c>
      <c r="K1768" s="21">
        <f t="shared" si="327"/>
        <v>188.82288000000003</v>
      </c>
      <c r="L1768" s="17">
        <f>K1768+J1768</f>
        <v>359.17066919753091</v>
      </c>
      <c r="M1768">
        <f>(($C$3*F1768)*$J$3)/2</f>
        <v>-53.629740000000119</v>
      </c>
      <c r="N1768">
        <f>(M1768/$J$3)+O1768</f>
        <v>-122.02933080247021</v>
      </c>
      <c r="O1768" s="17">
        <f>L1768+I1768</f>
        <v>38.370669197530162</v>
      </c>
      <c r="P1768" s="15">
        <f t="shared" si="328"/>
        <v>-2860.9098665912461</v>
      </c>
      <c r="Q1768" s="20">
        <f t="shared" si="329"/>
        <v>-2860.9098665912461</v>
      </c>
      <c r="R1768" s="20">
        <f t="shared" si="334"/>
        <v>15479.129647875112</v>
      </c>
      <c r="S1768" s="20">
        <f t="shared" si="335"/>
        <v>-6738.4383582107293</v>
      </c>
      <c r="T1768" s="20">
        <f t="shared" si="330"/>
        <v>6738.4383582107293</v>
      </c>
      <c r="U1768" s="20">
        <f t="shared" si="331"/>
        <v>8740.6912896643826</v>
      </c>
      <c r="V1768">
        <f>(0.5*$C$3*G1768^2)/1000</f>
        <v>528.97543703703695</v>
      </c>
      <c r="W1768">
        <f t="shared" si="332"/>
        <v>429.52805487407403</v>
      </c>
    </row>
    <row r="1769" spans="2:23" x14ac:dyDescent="0.3">
      <c r="B1769" s="7" t="s">
        <v>37</v>
      </c>
      <c r="C1769" s="7">
        <v>1761</v>
      </c>
      <c r="D1769" s="7">
        <v>284</v>
      </c>
      <c r="E1769" s="13">
        <v>83.8</v>
      </c>
      <c r="F1769" s="15">
        <f t="shared" si="333"/>
        <v>-0.16666666666666705</v>
      </c>
      <c r="G1769" s="15">
        <f t="shared" si="324"/>
        <v>23.277777777777779</v>
      </c>
      <c r="H1769" s="15"/>
      <c r="I1769" s="15">
        <f t="shared" si="325"/>
        <v>-320.80000000000075</v>
      </c>
      <c r="J1769" s="15">
        <f t="shared" si="326"/>
        <v>167.93439174382721</v>
      </c>
      <c r="K1769" s="21">
        <f t="shared" si="327"/>
        <v>188.82288000000003</v>
      </c>
      <c r="L1769" s="17">
        <f>K1769+J1769</f>
        <v>356.75727174382723</v>
      </c>
      <c r="M1769">
        <f>(($C$3*F1769)*$J$3)/2</f>
        <v>-53.629740000000119</v>
      </c>
      <c r="N1769">
        <f>(M1769/$J$3)+O1769</f>
        <v>-124.44272825617389</v>
      </c>
      <c r="O1769" s="17">
        <f>L1769+I1769</f>
        <v>35.957271743826482</v>
      </c>
      <c r="P1769" s="15">
        <f t="shared" si="328"/>
        <v>-2896.7501744076035</v>
      </c>
      <c r="Q1769" s="20">
        <f t="shared" si="329"/>
        <v>-2896.7501744076035</v>
      </c>
      <c r="R1769" s="20">
        <f t="shared" si="334"/>
        <v>15479.129647875112</v>
      </c>
      <c r="S1769" s="20">
        <f t="shared" si="335"/>
        <v>-6741.3351083851367</v>
      </c>
      <c r="T1769" s="20">
        <f t="shared" si="330"/>
        <v>6741.3351083851367</v>
      </c>
      <c r="U1769" s="20">
        <f t="shared" si="331"/>
        <v>8737.7945394899762</v>
      </c>
      <c r="V1769">
        <f>(0.5*$C$3*G1769^2)/1000</f>
        <v>521.48119259259261</v>
      </c>
      <c r="W1769">
        <f t="shared" si="332"/>
        <v>423.44272838518521</v>
      </c>
    </row>
    <row r="1770" spans="2:23" x14ac:dyDescent="0.3">
      <c r="B1770" s="7" t="s">
        <v>37</v>
      </c>
      <c r="C1770" s="7">
        <v>1762</v>
      </c>
      <c r="D1770" s="7">
        <v>285</v>
      </c>
      <c r="E1770" s="13">
        <v>83.2</v>
      </c>
      <c r="F1770" s="15">
        <f t="shared" si="333"/>
        <v>-0.16666666666666705</v>
      </c>
      <c r="G1770" s="15">
        <f t="shared" si="324"/>
        <v>23.111111111111111</v>
      </c>
      <c r="H1770" s="15"/>
      <c r="I1770" s="15">
        <f t="shared" si="325"/>
        <v>-320.80000000000075</v>
      </c>
      <c r="J1770" s="15">
        <f t="shared" si="326"/>
        <v>165.53821234567903</v>
      </c>
      <c r="K1770" s="21">
        <f t="shared" si="327"/>
        <v>188.82288000000003</v>
      </c>
      <c r="L1770" s="17">
        <f>K1770+J1770</f>
        <v>354.36109234567903</v>
      </c>
      <c r="M1770">
        <f>(($C$3*F1770)*$J$3)/2</f>
        <v>-53.629740000000119</v>
      </c>
      <c r="N1770">
        <f>(M1770/$J$3)+O1770</f>
        <v>-126.8389076543221</v>
      </c>
      <c r="O1770" s="17">
        <f>L1770+I1770</f>
        <v>33.561092345678276</v>
      </c>
      <c r="P1770" s="15">
        <f t="shared" si="328"/>
        <v>-2931.3880880109996</v>
      </c>
      <c r="Q1770" s="20">
        <f t="shared" si="329"/>
        <v>-2931.3880880109996</v>
      </c>
      <c r="R1770" s="20">
        <f t="shared" si="334"/>
        <v>15479.129647875112</v>
      </c>
      <c r="S1770" s="20">
        <f t="shared" si="335"/>
        <v>-6744.2664964731475</v>
      </c>
      <c r="T1770" s="20">
        <f t="shared" si="330"/>
        <v>6744.2664964731475</v>
      </c>
      <c r="U1770" s="20">
        <f t="shared" si="331"/>
        <v>8734.8631514019653</v>
      </c>
      <c r="V1770">
        <f>(0.5*$C$3*G1770^2)/1000</f>
        <v>514.04041481481477</v>
      </c>
      <c r="W1770">
        <f t="shared" si="332"/>
        <v>417.4008168296296</v>
      </c>
    </row>
    <row r="1771" spans="2:23" x14ac:dyDescent="0.3">
      <c r="B1771" s="7" t="s">
        <v>37</v>
      </c>
      <c r="C1771" s="7">
        <v>1763</v>
      </c>
      <c r="D1771" s="7">
        <v>286</v>
      </c>
      <c r="E1771" s="13">
        <v>82.6</v>
      </c>
      <c r="F1771" s="15">
        <f t="shared" si="333"/>
        <v>-0.16666666666666705</v>
      </c>
      <c r="G1771" s="15">
        <f t="shared" si="324"/>
        <v>22.944444444444443</v>
      </c>
      <c r="H1771" s="15"/>
      <c r="I1771" s="15">
        <f t="shared" si="325"/>
        <v>-320.80000000000075</v>
      </c>
      <c r="J1771" s="15">
        <f t="shared" si="326"/>
        <v>163.15925100308644</v>
      </c>
      <c r="K1771" s="21">
        <f t="shared" si="327"/>
        <v>188.82288000000003</v>
      </c>
      <c r="L1771" s="17">
        <f>K1771+J1771</f>
        <v>351.98213100308647</v>
      </c>
      <c r="M1771">
        <f>(($C$3*F1771)*$J$3)/2</f>
        <v>-53.629740000000119</v>
      </c>
      <c r="N1771">
        <f>(M1771/$J$3)+O1771</f>
        <v>-129.21786899691466</v>
      </c>
      <c r="O1771" s="17">
        <f>L1771+I1771</f>
        <v>31.182131003085715</v>
      </c>
      <c r="P1771" s="15">
        <f t="shared" si="328"/>
        <v>-2964.8322164292085</v>
      </c>
      <c r="Q1771" s="20">
        <f t="shared" si="329"/>
        <v>-2964.8322164292085</v>
      </c>
      <c r="R1771" s="20">
        <f t="shared" si="334"/>
        <v>15479.129647875112</v>
      </c>
      <c r="S1771" s="20">
        <f t="shared" si="335"/>
        <v>-6747.2313286895769</v>
      </c>
      <c r="T1771" s="20">
        <f t="shared" si="330"/>
        <v>6747.2313286895769</v>
      </c>
      <c r="U1771" s="20">
        <f t="shared" si="331"/>
        <v>8731.898319185535</v>
      </c>
      <c r="V1771">
        <f>(0.5*$C$3*G1771^2)/1000</f>
        <v>506.65310370370361</v>
      </c>
      <c r="W1771">
        <f t="shared" si="332"/>
        <v>411.40232020740734</v>
      </c>
    </row>
    <row r="1772" spans="2:23" x14ac:dyDescent="0.3">
      <c r="B1772" s="7" t="s">
        <v>37</v>
      </c>
      <c r="C1772" s="7">
        <v>1764</v>
      </c>
      <c r="D1772" s="7">
        <v>287</v>
      </c>
      <c r="E1772" s="13">
        <v>82</v>
      </c>
      <c r="F1772" s="15">
        <f t="shared" si="333"/>
        <v>-0.18055555555555516</v>
      </c>
      <c r="G1772" s="15">
        <f t="shared" si="324"/>
        <v>22.777777777777779</v>
      </c>
      <c r="H1772" s="15"/>
      <c r="I1772" s="15">
        <f t="shared" si="325"/>
        <v>-347.53333333333256</v>
      </c>
      <c r="J1772" s="15">
        <f t="shared" si="326"/>
        <v>160.79750771604944</v>
      </c>
      <c r="K1772" s="21">
        <f t="shared" si="327"/>
        <v>188.82288000000003</v>
      </c>
      <c r="L1772" s="17">
        <f>K1772+J1772</f>
        <v>349.62038771604944</v>
      </c>
      <c r="M1772">
        <f>(($C$3*F1772)*$J$3)/2</f>
        <v>-58.098884999999868</v>
      </c>
      <c r="N1772">
        <f>(M1772/$J$3)+O1772</f>
        <v>-171.67961228394941</v>
      </c>
      <c r="O1772" s="17">
        <f>L1772+I1772</f>
        <v>2.0870543827168717</v>
      </c>
      <c r="P1772" s="15">
        <f t="shared" si="328"/>
        <v>-3910.4800575788477</v>
      </c>
      <c r="Q1772" s="20">
        <f t="shared" si="329"/>
        <v>-3910.4800575788477</v>
      </c>
      <c r="R1772" s="20">
        <f t="shared" si="334"/>
        <v>15479.129647875112</v>
      </c>
      <c r="S1772" s="20">
        <f t="shared" si="335"/>
        <v>-6751.1418087471557</v>
      </c>
      <c r="T1772" s="20">
        <f t="shared" si="330"/>
        <v>6751.1418087471557</v>
      </c>
      <c r="U1772" s="20">
        <f t="shared" si="331"/>
        <v>8727.9878391279562</v>
      </c>
      <c r="V1772">
        <f>(0.5*$C$3*G1772^2)/1000</f>
        <v>499.31925925925935</v>
      </c>
      <c r="W1772">
        <f t="shared" si="332"/>
        <v>405.44723851851865</v>
      </c>
    </row>
    <row r="1773" spans="2:23" x14ac:dyDescent="0.3">
      <c r="B1773" s="7" t="s">
        <v>37</v>
      </c>
      <c r="C1773" s="7">
        <v>1765</v>
      </c>
      <c r="D1773" s="7">
        <v>288</v>
      </c>
      <c r="E1773" s="13">
        <v>81.3</v>
      </c>
      <c r="F1773" s="15">
        <f t="shared" si="333"/>
        <v>-0.22222222222222143</v>
      </c>
      <c r="G1773" s="15">
        <f t="shared" si="324"/>
        <v>22.583333333333332</v>
      </c>
      <c r="H1773" s="15"/>
      <c r="I1773" s="15">
        <f t="shared" si="325"/>
        <v>-427.73333333333181</v>
      </c>
      <c r="J1773" s="15">
        <f t="shared" si="326"/>
        <v>158.06390225694446</v>
      </c>
      <c r="K1773" s="21">
        <f t="shared" si="327"/>
        <v>188.82288000000003</v>
      </c>
      <c r="L1773" s="17">
        <f>K1773+J1773</f>
        <v>346.88678225694446</v>
      </c>
      <c r="M1773">
        <f>(($C$3*F1773)*$J$3)/2</f>
        <v>-71.506319999999747</v>
      </c>
      <c r="N1773">
        <f>(M1773/$J$3)+O1773</f>
        <v>-294.71321774305329</v>
      </c>
      <c r="O1773" s="17">
        <f>L1773+I1773</f>
        <v>-80.846551076387357</v>
      </c>
      <c r="P1773" s="15">
        <f t="shared" si="328"/>
        <v>-6655.6068340306201</v>
      </c>
      <c r="Q1773" s="20">
        <f t="shared" si="329"/>
        <v>-6655.6068340306201</v>
      </c>
      <c r="R1773" s="20">
        <f t="shared" si="334"/>
        <v>15479.129647875112</v>
      </c>
      <c r="S1773" s="20">
        <f t="shared" si="335"/>
        <v>-6757.7974155811862</v>
      </c>
      <c r="T1773" s="20">
        <f t="shared" si="330"/>
        <v>6757.7974155811862</v>
      </c>
      <c r="U1773" s="20">
        <f t="shared" si="331"/>
        <v>8721.3322322939257</v>
      </c>
      <c r="V1773">
        <f>(0.5*$C$3*G1773^2)/1000</f>
        <v>490.8306833333333</v>
      </c>
      <c r="W1773">
        <f t="shared" si="332"/>
        <v>398.55451486666664</v>
      </c>
    </row>
    <row r="1774" spans="2:23" x14ac:dyDescent="0.3">
      <c r="B1774" s="7" t="s">
        <v>37</v>
      </c>
      <c r="C1774" s="7">
        <v>1766</v>
      </c>
      <c r="D1774" s="7">
        <v>289</v>
      </c>
      <c r="E1774" s="13">
        <v>80.400000000000006</v>
      </c>
      <c r="F1774" s="15">
        <f t="shared" si="333"/>
        <v>-0.30555555555555597</v>
      </c>
      <c r="G1774" s="15">
        <f t="shared" si="324"/>
        <v>22.333333333333332</v>
      </c>
      <c r="H1774" s="15"/>
      <c r="I1774" s="15">
        <f t="shared" si="325"/>
        <v>-588.13333333333412</v>
      </c>
      <c r="J1774" s="15">
        <f t="shared" si="326"/>
        <v>154.5837027777778</v>
      </c>
      <c r="K1774" s="21">
        <f t="shared" si="327"/>
        <v>188.82288000000003</v>
      </c>
      <c r="L1774" s="17">
        <f>K1774+J1774</f>
        <v>343.40658277777783</v>
      </c>
      <c r="M1774">
        <f>(($C$3*F1774)*$J$3)/2</f>
        <v>-98.321190000000129</v>
      </c>
      <c r="N1774">
        <f>(M1774/$J$3)+O1774</f>
        <v>-538.7934172222233</v>
      </c>
      <c r="O1774" s="17">
        <f>L1774+I1774</f>
        <v>-244.72675055555629</v>
      </c>
      <c r="P1774" s="15">
        <f t="shared" si="328"/>
        <v>-12033.052984629652</v>
      </c>
      <c r="Q1774" s="20">
        <f t="shared" si="329"/>
        <v>-12033.052984629652</v>
      </c>
      <c r="R1774" s="20">
        <f t="shared" si="334"/>
        <v>15479.129647875112</v>
      </c>
      <c r="S1774" s="20">
        <f t="shared" si="335"/>
        <v>-6769.8304685658159</v>
      </c>
      <c r="T1774" s="20">
        <f t="shared" si="330"/>
        <v>6769.8304685658159</v>
      </c>
      <c r="U1774" s="20">
        <f t="shared" si="331"/>
        <v>8709.2991793092951</v>
      </c>
      <c r="V1774">
        <f>(0.5*$C$3*G1774^2)/1000</f>
        <v>480.02373333333327</v>
      </c>
      <c r="W1774">
        <f t="shared" si="332"/>
        <v>389.77927146666661</v>
      </c>
    </row>
    <row r="1775" spans="2:23" x14ac:dyDescent="0.3">
      <c r="B1775" s="7" t="s">
        <v>37</v>
      </c>
      <c r="C1775" s="7">
        <v>1767</v>
      </c>
      <c r="D1775" s="7">
        <v>290</v>
      </c>
      <c r="E1775" s="13">
        <v>79.099999999999994</v>
      </c>
      <c r="F1775" s="15">
        <f t="shared" si="333"/>
        <v>-0.41666666666666663</v>
      </c>
      <c r="G1775" s="15">
        <f t="shared" si="324"/>
        <v>21.972222222222221</v>
      </c>
      <c r="H1775" s="15"/>
      <c r="I1775" s="15">
        <f t="shared" si="325"/>
        <v>-801.99999999999989</v>
      </c>
      <c r="J1775" s="15">
        <f t="shared" si="326"/>
        <v>149.62514191743827</v>
      </c>
      <c r="K1775" s="21">
        <f t="shared" si="327"/>
        <v>188.82288000000003</v>
      </c>
      <c r="L1775" s="17">
        <f>K1775+J1775</f>
        <v>338.44802191743827</v>
      </c>
      <c r="M1775">
        <f>(($C$3*F1775)*$J$3)/2</f>
        <v>-134.07434999999998</v>
      </c>
      <c r="N1775">
        <f>(M1775/$J$3)+O1775</f>
        <v>-864.55197808256162</v>
      </c>
      <c r="O1775" s="17">
        <f>L1775+I1775</f>
        <v>-463.55197808256162</v>
      </c>
      <c r="P1775" s="15">
        <f t="shared" si="328"/>
        <v>-18996.128185091839</v>
      </c>
      <c r="Q1775" s="20">
        <f t="shared" si="329"/>
        <v>-18996.128185091839</v>
      </c>
      <c r="R1775" s="20">
        <f t="shared" si="334"/>
        <v>15479.129647875112</v>
      </c>
      <c r="S1775" s="20">
        <f t="shared" si="335"/>
        <v>-6788.8265967509078</v>
      </c>
      <c r="T1775" s="20">
        <f t="shared" si="330"/>
        <v>6788.8265967509078</v>
      </c>
      <c r="U1775" s="20">
        <f t="shared" si="331"/>
        <v>8690.3030511242032</v>
      </c>
      <c r="V1775">
        <f>(0.5*$C$3*G1775^2)/1000</f>
        <v>464.62607592592587</v>
      </c>
      <c r="W1775">
        <f t="shared" si="332"/>
        <v>377.27637365185183</v>
      </c>
    </row>
    <row r="1776" spans="2:23" x14ac:dyDescent="0.3">
      <c r="B1776" s="7" t="s">
        <v>37</v>
      </c>
      <c r="C1776" s="7">
        <v>1768</v>
      </c>
      <c r="D1776" s="7">
        <v>291</v>
      </c>
      <c r="E1776" s="13">
        <v>77.400000000000006</v>
      </c>
      <c r="F1776" s="15">
        <f t="shared" si="333"/>
        <v>-0.55555555555555558</v>
      </c>
      <c r="G1776" s="15">
        <f t="shared" si="324"/>
        <v>21.5</v>
      </c>
      <c r="H1776" s="15"/>
      <c r="I1776" s="15">
        <f t="shared" si="325"/>
        <v>-1069.3333333333333</v>
      </c>
      <c r="J1776" s="15">
        <f t="shared" si="326"/>
        <v>143.26283125000003</v>
      </c>
      <c r="K1776" s="21">
        <f t="shared" si="327"/>
        <v>188.82288000000003</v>
      </c>
      <c r="L1776" s="17">
        <f>K1776+J1776</f>
        <v>332.08571125000003</v>
      </c>
      <c r="M1776">
        <f>(($C$3*F1776)*$J$3)/2</f>
        <v>-178.76579999999998</v>
      </c>
      <c r="N1776">
        <f>(M1776/$J$3)+O1776</f>
        <v>-1271.9142887499997</v>
      </c>
      <c r="O1776" s="17">
        <f>L1776+I1776</f>
        <v>-737.24762208333323</v>
      </c>
      <c r="P1776" s="15">
        <f t="shared" si="328"/>
        <v>-27346.157208124994</v>
      </c>
      <c r="Q1776" s="20">
        <f t="shared" si="329"/>
        <v>-27346.157208124994</v>
      </c>
      <c r="R1776" s="20">
        <f t="shared" si="334"/>
        <v>15479.129647875112</v>
      </c>
      <c r="S1776" s="20">
        <f t="shared" si="335"/>
        <v>-6816.1727539590329</v>
      </c>
      <c r="T1776" s="20">
        <f t="shared" si="330"/>
        <v>6816.1727539590329</v>
      </c>
      <c r="U1776" s="20">
        <f t="shared" si="331"/>
        <v>8662.9568939160781</v>
      </c>
      <c r="V1776">
        <f>(0.5*$C$3*G1776^2)/1000</f>
        <v>444.86939999999998</v>
      </c>
      <c r="W1776">
        <f t="shared" si="332"/>
        <v>361.2339528</v>
      </c>
    </row>
    <row r="1777" spans="2:23" x14ac:dyDescent="0.3">
      <c r="B1777" s="7" t="s">
        <v>37</v>
      </c>
      <c r="C1777" s="7">
        <v>1769</v>
      </c>
      <c r="D1777" s="7">
        <v>292</v>
      </c>
      <c r="E1777" s="13">
        <v>75.099999999999994</v>
      </c>
      <c r="F1777" s="15">
        <f t="shared" si="333"/>
        <v>-0.70833333333333448</v>
      </c>
      <c r="G1777" s="15">
        <f t="shared" si="324"/>
        <v>20.861111111111111</v>
      </c>
      <c r="H1777" s="15"/>
      <c r="I1777" s="15">
        <f t="shared" si="325"/>
        <v>-1363.4000000000021</v>
      </c>
      <c r="J1777" s="15">
        <f t="shared" si="326"/>
        <v>134.87500765817904</v>
      </c>
      <c r="K1777" s="21">
        <f t="shared" si="327"/>
        <v>188.82288000000003</v>
      </c>
      <c r="L1777" s="17">
        <f>K1777+J1777</f>
        <v>323.69788765817907</v>
      </c>
      <c r="M1777">
        <f>(($C$3*F1777)*$J$3)/2</f>
        <v>-227.92639500000035</v>
      </c>
      <c r="N1777">
        <f>(M1777/$J$3)+O1777</f>
        <v>-1721.4021123418242</v>
      </c>
      <c r="O1777" s="17">
        <f>L1777+I1777</f>
        <v>-1039.7021123418231</v>
      </c>
      <c r="P1777" s="15">
        <f t="shared" si="328"/>
        <v>-35910.360732464163</v>
      </c>
      <c r="Q1777" s="20">
        <f t="shared" si="329"/>
        <v>-35910.360732464163</v>
      </c>
      <c r="R1777" s="20">
        <f t="shared" si="334"/>
        <v>15479.129647875112</v>
      </c>
      <c r="S1777" s="20">
        <f t="shared" si="335"/>
        <v>-6852.083114691497</v>
      </c>
      <c r="T1777" s="20">
        <f t="shared" si="330"/>
        <v>6852.083114691497</v>
      </c>
      <c r="U1777" s="20">
        <f t="shared" si="331"/>
        <v>8627.0465331836149</v>
      </c>
      <c r="V1777">
        <f>(0.5*$C$3*G1777^2)/1000</f>
        <v>418.82296481481478</v>
      </c>
      <c r="W1777">
        <f t="shared" si="332"/>
        <v>340.08424742962961</v>
      </c>
    </row>
    <row r="1778" spans="2:23" x14ac:dyDescent="0.3">
      <c r="B1778" s="7" t="s">
        <v>37</v>
      </c>
      <c r="C1778" s="7">
        <v>1770</v>
      </c>
      <c r="D1778" s="7">
        <v>293</v>
      </c>
      <c r="E1778" s="13">
        <v>72.3</v>
      </c>
      <c r="F1778" s="15">
        <f t="shared" si="333"/>
        <v>-0.83333333333333326</v>
      </c>
      <c r="G1778" s="15">
        <f t="shared" si="324"/>
        <v>20.083333333333332</v>
      </c>
      <c r="H1778" s="15"/>
      <c r="I1778" s="15">
        <f t="shared" si="325"/>
        <v>-1603.9999999999998</v>
      </c>
      <c r="J1778" s="15">
        <f t="shared" si="326"/>
        <v>125.00523559027778</v>
      </c>
      <c r="K1778" s="21">
        <f t="shared" si="327"/>
        <v>188.82288000000003</v>
      </c>
      <c r="L1778" s="17">
        <f>K1778+J1778</f>
        <v>313.82811559027778</v>
      </c>
      <c r="M1778">
        <f>(($C$3*F1778)*$J$3)/2</f>
        <v>-268.14869999999996</v>
      </c>
      <c r="N1778">
        <f>(M1778/$J$3)+O1778</f>
        <v>-2092.1718844097218</v>
      </c>
      <c r="O1778" s="17">
        <f>L1778+I1778</f>
        <v>-1290.171884409722</v>
      </c>
      <c r="P1778" s="15">
        <f t="shared" si="328"/>
        <v>-42017.785345228578</v>
      </c>
      <c r="Q1778" s="20">
        <f t="shared" si="329"/>
        <v>-42017.785345228578</v>
      </c>
      <c r="R1778" s="20">
        <f t="shared" si="334"/>
        <v>15479.129647875112</v>
      </c>
      <c r="S1778" s="20">
        <f t="shared" si="335"/>
        <v>-6894.1009000367258</v>
      </c>
      <c r="T1778" s="20">
        <f t="shared" si="330"/>
        <v>6894.1009000367258</v>
      </c>
      <c r="U1778" s="20">
        <f t="shared" si="331"/>
        <v>8585.0287478383871</v>
      </c>
      <c r="V1778">
        <f>(0.5*$C$3*G1778^2)/1000</f>
        <v>388.17468333333329</v>
      </c>
      <c r="W1778">
        <f t="shared" si="332"/>
        <v>315.19784286666663</v>
      </c>
    </row>
    <row r="1779" spans="2:23" x14ac:dyDescent="0.3">
      <c r="B1779" s="7" t="s">
        <v>37</v>
      </c>
      <c r="C1779" s="7">
        <v>1771</v>
      </c>
      <c r="D1779" s="7">
        <v>294</v>
      </c>
      <c r="E1779" s="13">
        <v>69.099999999999994</v>
      </c>
      <c r="F1779" s="15">
        <f t="shared" si="333"/>
        <v>-0.88888888888888773</v>
      </c>
      <c r="G1779" s="15">
        <f t="shared" si="324"/>
        <v>19.194444444444443</v>
      </c>
      <c r="H1779" s="15"/>
      <c r="I1779" s="15">
        <f t="shared" si="325"/>
        <v>-1710.9333333333311</v>
      </c>
      <c r="J1779" s="15">
        <f t="shared" si="326"/>
        <v>114.18464423225309</v>
      </c>
      <c r="K1779" s="21">
        <f t="shared" si="327"/>
        <v>188.82288000000003</v>
      </c>
      <c r="L1779" s="17">
        <f>K1779+J1779</f>
        <v>303.0075242322531</v>
      </c>
      <c r="M1779">
        <f>(($C$3*F1779)*$J$3)/2</f>
        <v>-286.02527999999961</v>
      </c>
      <c r="N1779">
        <f>(M1779/$J$3)+O1779</f>
        <v>-2263.3924757677432</v>
      </c>
      <c r="O1779" s="17">
        <f>L1779+I1779</f>
        <v>-1407.9258091010779</v>
      </c>
      <c r="P1779" s="15">
        <f t="shared" si="328"/>
        <v>-43444.561132097515</v>
      </c>
      <c r="Q1779" s="20">
        <f t="shared" si="329"/>
        <v>-43444.561132097515</v>
      </c>
      <c r="R1779" s="20">
        <f t="shared" si="334"/>
        <v>15479.129647875112</v>
      </c>
      <c r="S1779" s="20">
        <f t="shared" si="335"/>
        <v>-6937.5454611688228</v>
      </c>
      <c r="T1779" s="20">
        <f t="shared" si="330"/>
        <v>6937.5454611688228</v>
      </c>
      <c r="U1779" s="20">
        <f t="shared" si="331"/>
        <v>8541.5841867062882</v>
      </c>
      <c r="V1779">
        <f>(0.5*$C$3*G1779^2)/1000</f>
        <v>354.57385370370366</v>
      </c>
      <c r="W1779">
        <f t="shared" si="332"/>
        <v>287.91396920740738</v>
      </c>
    </row>
    <row r="1780" spans="2:23" x14ac:dyDescent="0.3">
      <c r="B1780" s="7" t="s">
        <v>37</v>
      </c>
      <c r="C1780" s="7">
        <v>1772</v>
      </c>
      <c r="D1780" s="7">
        <v>295</v>
      </c>
      <c r="E1780" s="13">
        <v>65.900000000000006</v>
      </c>
      <c r="F1780" s="15">
        <f t="shared" si="333"/>
        <v>-0.88888888888888773</v>
      </c>
      <c r="G1780" s="15">
        <f t="shared" si="324"/>
        <v>18.305555555555557</v>
      </c>
      <c r="H1780" s="15"/>
      <c r="I1780" s="15">
        <f t="shared" si="325"/>
        <v>-1710.9333333333311</v>
      </c>
      <c r="J1780" s="15">
        <f t="shared" si="326"/>
        <v>103.8538108989198</v>
      </c>
      <c r="K1780" s="21">
        <f t="shared" si="327"/>
        <v>188.82288000000003</v>
      </c>
      <c r="L1780" s="17">
        <f>K1780+J1780</f>
        <v>292.67669089891984</v>
      </c>
      <c r="M1780">
        <f>(($C$3*F1780)*$J$3)/2</f>
        <v>-286.02527999999961</v>
      </c>
      <c r="N1780">
        <f>(M1780/$J$3)+O1780</f>
        <v>-2273.7233091010767</v>
      </c>
      <c r="O1780" s="17">
        <f>L1780+I1780</f>
        <v>-1418.2566424344113</v>
      </c>
      <c r="P1780" s="15">
        <f t="shared" si="328"/>
        <v>-41621.768352711377</v>
      </c>
      <c r="Q1780" s="20">
        <f t="shared" si="329"/>
        <v>-41621.768352711377</v>
      </c>
      <c r="R1780" s="20">
        <f t="shared" si="334"/>
        <v>15479.129647875112</v>
      </c>
      <c r="S1780" s="20">
        <f t="shared" si="335"/>
        <v>-6979.167229521534</v>
      </c>
      <c r="T1780" s="20">
        <f t="shared" si="330"/>
        <v>6979.167229521534</v>
      </c>
      <c r="U1780" s="20">
        <f t="shared" si="331"/>
        <v>8499.962418353578</v>
      </c>
      <c r="V1780">
        <f>(0.5*$C$3*G1780^2)/1000</f>
        <v>322.49385370370379</v>
      </c>
      <c r="W1780">
        <f t="shared" si="332"/>
        <v>261.86500920740752</v>
      </c>
    </row>
    <row r="1781" spans="2:23" x14ac:dyDescent="0.3">
      <c r="B1781" s="7" t="s">
        <v>37</v>
      </c>
      <c r="C1781" s="7">
        <v>1773</v>
      </c>
      <c r="D1781" s="7">
        <v>296</v>
      </c>
      <c r="E1781" s="13">
        <v>62.7</v>
      </c>
      <c r="F1781" s="15">
        <f t="shared" si="333"/>
        <v>-0.86111111111111149</v>
      </c>
      <c r="G1781" s="15">
        <f t="shared" si="324"/>
        <v>17.416666666666668</v>
      </c>
      <c r="H1781" s="15"/>
      <c r="I1781" s="15">
        <f t="shared" si="325"/>
        <v>-1657.4666666666674</v>
      </c>
      <c r="J1781" s="15">
        <f t="shared" si="326"/>
        <v>94.012735590277813</v>
      </c>
      <c r="K1781" s="21">
        <f t="shared" si="327"/>
        <v>188.82288000000003</v>
      </c>
      <c r="L1781" s="17">
        <f>K1781+J1781</f>
        <v>282.83561559027783</v>
      </c>
      <c r="M1781">
        <f>(($C$3*F1781)*$J$3)/2</f>
        <v>-277.08699000000013</v>
      </c>
      <c r="N1781">
        <f>(M1781/$J$3)+O1781</f>
        <v>-2203.3643844097232</v>
      </c>
      <c r="O1781" s="17">
        <f>L1781+I1781</f>
        <v>-1374.6310510763897</v>
      </c>
      <c r="P1781" s="15">
        <f t="shared" si="328"/>
        <v>-38375.263028469351</v>
      </c>
      <c r="Q1781" s="20">
        <f t="shared" si="329"/>
        <v>-38375.263028469351</v>
      </c>
      <c r="R1781" s="20">
        <f t="shared" si="334"/>
        <v>15479.129647875112</v>
      </c>
      <c r="S1781" s="20">
        <f t="shared" si="335"/>
        <v>-7017.5424925500029</v>
      </c>
      <c r="T1781" s="20">
        <f t="shared" si="330"/>
        <v>7017.5424925500029</v>
      </c>
      <c r="U1781" s="20">
        <f t="shared" si="331"/>
        <v>8461.5871553251091</v>
      </c>
      <c r="V1781">
        <f>(0.5*$C$3*G1781^2)/1000</f>
        <v>291.93468333333334</v>
      </c>
      <c r="W1781">
        <f t="shared" si="332"/>
        <v>237.05096286666668</v>
      </c>
    </row>
    <row r="1782" spans="2:23" x14ac:dyDescent="0.3">
      <c r="B1782" s="7" t="s">
        <v>37</v>
      </c>
      <c r="C1782" s="7">
        <v>1774</v>
      </c>
      <c r="D1782" s="7">
        <v>297</v>
      </c>
      <c r="E1782" s="13">
        <v>59.7</v>
      </c>
      <c r="F1782" s="15">
        <f t="shared" si="333"/>
        <v>-0.79166666666666707</v>
      </c>
      <c r="G1782" s="15">
        <f t="shared" si="324"/>
        <v>16.583333333333332</v>
      </c>
      <c r="H1782" s="15"/>
      <c r="I1782" s="15">
        <f t="shared" si="325"/>
        <v>-1523.8000000000006</v>
      </c>
      <c r="J1782" s="15">
        <f t="shared" si="326"/>
        <v>85.231527256944446</v>
      </c>
      <c r="K1782" s="21">
        <f t="shared" si="327"/>
        <v>188.82288000000003</v>
      </c>
      <c r="L1782" s="17">
        <f>K1782+J1782</f>
        <v>274.0544072569445</v>
      </c>
      <c r="M1782">
        <f>(($C$3*F1782)*$J$3)/2</f>
        <v>-254.74126500000008</v>
      </c>
      <c r="N1782">
        <f>(M1782/$J$3)+O1782</f>
        <v>-2011.6455927430563</v>
      </c>
      <c r="O1782" s="17">
        <f>L1782+I1782</f>
        <v>-1249.745592743056</v>
      </c>
      <c r="P1782" s="15">
        <f t="shared" si="328"/>
        <v>-33359.789412989012</v>
      </c>
      <c r="Q1782" s="20">
        <f t="shared" si="329"/>
        <v>-33359.789412989012</v>
      </c>
      <c r="R1782" s="20">
        <f t="shared" si="334"/>
        <v>15479.129647875112</v>
      </c>
      <c r="S1782" s="20">
        <f t="shared" si="335"/>
        <v>-7050.9022819629918</v>
      </c>
      <c r="T1782" s="20">
        <f t="shared" si="330"/>
        <v>7050.9022819629918</v>
      </c>
      <c r="U1782" s="20">
        <f t="shared" si="331"/>
        <v>8428.2273659121201</v>
      </c>
      <c r="V1782">
        <f>(0.5*$C$3*G1782^2)/1000</f>
        <v>264.66668333333331</v>
      </c>
      <c r="W1782">
        <f t="shared" si="332"/>
        <v>214.90934686666665</v>
      </c>
    </row>
    <row r="1783" spans="2:23" x14ac:dyDescent="0.3">
      <c r="B1783" s="7" t="s">
        <v>37</v>
      </c>
      <c r="C1783" s="7">
        <v>1775</v>
      </c>
      <c r="D1783" s="7">
        <v>298</v>
      </c>
      <c r="E1783" s="13">
        <v>57</v>
      </c>
      <c r="F1783" s="15">
        <f t="shared" si="333"/>
        <v>-0.70833333333333348</v>
      </c>
      <c r="G1783" s="15">
        <f t="shared" si="324"/>
        <v>15.833333333333334</v>
      </c>
      <c r="H1783" s="15"/>
      <c r="I1783" s="15">
        <f t="shared" si="325"/>
        <v>-1363.4000000000003</v>
      </c>
      <c r="J1783" s="15">
        <f t="shared" si="326"/>
        <v>77.696475694444459</v>
      </c>
      <c r="K1783" s="21">
        <f t="shared" si="327"/>
        <v>188.82288000000003</v>
      </c>
      <c r="L1783" s="17">
        <f>K1783+J1783</f>
        <v>266.51935569444447</v>
      </c>
      <c r="M1783">
        <f>(($C$3*F1783)*$J$3)/2</f>
        <v>-227.92639500000004</v>
      </c>
      <c r="N1783">
        <f>(M1783/$J$3)+O1783</f>
        <v>-1778.5806443055562</v>
      </c>
      <c r="O1783" s="17">
        <f>L1783+I1783</f>
        <v>-1096.880644305556</v>
      </c>
      <c r="P1783" s="15">
        <f t="shared" si="328"/>
        <v>-28160.860201504642</v>
      </c>
      <c r="Q1783" s="20">
        <f t="shared" si="329"/>
        <v>-28160.860201504642</v>
      </c>
      <c r="R1783" s="20">
        <f t="shared" si="334"/>
        <v>15479.129647875112</v>
      </c>
      <c r="S1783" s="20">
        <f t="shared" si="335"/>
        <v>-7079.0631421644966</v>
      </c>
      <c r="T1783" s="20">
        <f t="shared" si="330"/>
        <v>7079.0631421644966</v>
      </c>
      <c r="U1783" s="20">
        <f t="shared" si="331"/>
        <v>8400.0665057106162</v>
      </c>
      <c r="V1783">
        <f>(0.5*$C$3*G1783^2)/1000</f>
        <v>241.26833333333335</v>
      </c>
      <c r="W1783">
        <f t="shared" si="332"/>
        <v>195.90988666666669</v>
      </c>
    </row>
    <row r="1784" spans="2:23" x14ac:dyDescent="0.3">
      <c r="B1784" s="7" t="s">
        <v>37</v>
      </c>
      <c r="C1784" s="7">
        <v>1776</v>
      </c>
      <c r="D1784" s="7">
        <v>299</v>
      </c>
      <c r="E1784" s="13">
        <v>54.6</v>
      </c>
      <c r="F1784" s="15">
        <f t="shared" si="333"/>
        <v>-0.6666666666666663</v>
      </c>
      <c r="G1784" s="15">
        <f t="shared" si="324"/>
        <v>15.166666666666666</v>
      </c>
      <c r="H1784" s="15"/>
      <c r="I1784" s="15">
        <f t="shared" si="325"/>
        <v>-1283.1999999999994</v>
      </c>
      <c r="J1784" s="15">
        <f t="shared" si="326"/>
        <v>71.291359027777787</v>
      </c>
      <c r="K1784" s="21">
        <f t="shared" si="327"/>
        <v>188.82288000000003</v>
      </c>
      <c r="L1784" s="17">
        <f>K1784+J1784</f>
        <v>260.11423902777778</v>
      </c>
      <c r="M1784">
        <f>(($C$3*F1784)*$J$3)/2</f>
        <v>-214.51895999999988</v>
      </c>
      <c r="N1784">
        <f>(M1784/$J$3)+O1784</f>
        <v>-1664.6857609722213</v>
      </c>
      <c r="O1784" s="17">
        <f>L1784+I1784</f>
        <v>-1023.0857609722216</v>
      </c>
      <c r="P1784" s="15">
        <f t="shared" si="328"/>
        <v>-25247.734041412023</v>
      </c>
      <c r="Q1784" s="20">
        <f t="shared" si="329"/>
        <v>-25247.734041412023</v>
      </c>
      <c r="R1784" s="20">
        <f t="shared" si="334"/>
        <v>15479.129647875112</v>
      </c>
      <c r="S1784" s="20">
        <f t="shared" si="335"/>
        <v>-7104.3108762059082</v>
      </c>
      <c r="T1784" s="20">
        <f t="shared" si="330"/>
        <v>7104.3108762059082</v>
      </c>
      <c r="U1784" s="20">
        <f t="shared" si="331"/>
        <v>8374.8187716692046</v>
      </c>
      <c r="V1784">
        <f>(0.5*$C$3*G1784^2)/1000</f>
        <v>221.37873333333332</v>
      </c>
      <c r="W1784">
        <f t="shared" si="332"/>
        <v>179.75953146666666</v>
      </c>
    </row>
    <row r="1785" spans="2:23" x14ac:dyDescent="0.3">
      <c r="B1785" s="7" t="s">
        <v>37</v>
      </c>
      <c r="C1785" s="7">
        <v>1777</v>
      </c>
      <c r="D1785" s="7">
        <v>300</v>
      </c>
      <c r="E1785" s="13">
        <v>52.2</v>
      </c>
      <c r="F1785" s="15">
        <f t="shared" si="333"/>
        <v>-0.68055555555555536</v>
      </c>
      <c r="G1785" s="15">
        <f t="shared" si="324"/>
        <v>14.5</v>
      </c>
      <c r="H1785" s="15"/>
      <c r="I1785" s="15">
        <f t="shared" si="325"/>
        <v>-1309.9333333333329</v>
      </c>
      <c r="J1785" s="15">
        <f t="shared" si="326"/>
        <v>65.161731250000017</v>
      </c>
      <c r="K1785" s="21">
        <f t="shared" si="327"/>
        <v>188.82288000000003</v>
      </c>
      <c r="L1785" s="17">
        <f>K1785+J1785</f>
        <v>253.98461125000006</v>
      </c>
      <c r="M1785">
        <f>(($C$3*F1785)*$J$3)/2</f>
        <v>-218.98810499999993</v>
      </c>
      <c r="N1785">
        <f>(M1785/$J$3)+O1785</f>
        <v>-1710.9153887499995</v>
      </c>
      <c r="O1785" s="17">
        <f>L1785+I1785</f>
        <v>-1055.948722083333</v>
      </c>
      <c r="P1785" s="15">
        <f t="shared" si="328"/>
        <v>-24808.273136874992</v>
      </c>
      <c r="Q1785" s="20">
        <f t="shared" si="329"/>
        <v>-24808.273136874992</v>
      </c>
      <c r="R1785" s="20">
        <f t="shared" si="334"/>
        <v>15479.129647875112</v>
      </c>
      <c r="S1785" s="20">
        <f t="shared" si="335"/>
        <v>-7129.1191493427832</v>
      </c>
      <c r="T1785" s="20">
        <f t="shared" si="330"/>
        <v>7129.1191493427832</v>
      </c>
      <c r="U1785" s="20">
        <f t="shared" si="331"/>
        <v>8350.0104985323287</v>
      </c>
      <c r="V1785">
        <f>(0.5*$C$3*G1785^2)/1000</f>
        <v>202.34460000000001</v>
      </c>
      <c r="W1785">
        <f t="shared" si="332"/>
        <v>164.30381520000003</v>
      </c>
    </row>
    <row r="1786" spans="2:23" x14ac:dyDescent="0.3">
      <c r="B1786" s="7" t="s">
        <v>37</v>
      </c>
      <c r="C1786" s="7">
        <v>1778</v>
      </c>
      <c r="D1786" s="7">
        <v>301</v>
      </c>
      <c r="E1786" s="13">
        <v>49.7</v>
      </c>
      <c r="F1786" s="15">
        <f t="shared" si="333"/>
        <v>-0.75000000000000078</v>
      </c>
      <c r="G1786" s="15">
        <f t="shared" si="324"/>
        <v>13.805555555555555</v>
      </c>
      <c r="H1786" s="15"/>
      <c r="I1786" s="15">
        <f t="shared" si="325"/>
        <v>-1443.6000000000015</v>
      </c>
      <c r="J1786" s="15">
        <f t="shared" si="326"/>
        <v>59.06964839891976</v>
      </c>
      <c r="K1786" s="21">
        <f t="shared" si="327"/>
        <v>188.82288000000003</v>
      </c>
      <c r="L1786" s="17">
        <f>K1786+J1786</f>
        <v>247.89252839891978</v>
      </c>
      <c r="M1786">
        <f>(($C$3*F1786)*$J$3)/2</f>
        <v>-241.33383000000023</v>
      </c>
      <c r="N1786">
        <f>(M1786/$J$3)+O1786</f>
        <v>-1917.5074716010827</v>
      </c>
      <c r="O1786" s="17">
        <f>L1786+I1786</f>
        <v>-1195.7074716010818</v>
      </c>
      <c r="P1786" s="15">
        <f t="shared" si="328"/>
        <v>-26472.255927381611</v>
      </c>
      <c r="Q1786" s="20">
        <f t="shared" si="329"/>
        <v>-26472.255927381611</v>
      </c>
      <c r="R1786" s="20">
        <f t="shared" si="334"/>
        <v>15479.129647875112</v>
      </c>
      <c r="S1786" s="20">
        <f t="shared" si="335"/>
        <v>-7155.5914052701646</v>
      </c>
      <c r="T1786" s="20">
        <f t="shared" si="330"/>
        <v>7155.5914052701646</v>
      </c>
      <c r="U1786" s="20">
        <f t="shared" si="331"/>
        <v>8323.5382426049473</v>
      </c>
      <c r="V1786">
        <f>(0.5*$C$3*G1786^2)/1000</f>
        <v>183.42705370370368</v>
      </c>
      <c r="W1786">
        <f t="shared" si="332"/>
        <v>148.9427676074074</v>
      </c>
    </row>
    <row r="1787" spans="2:23" x14ac:dyDescent="0.3">
      <c r="B1787" s="7" t="s">
        <v>37</v>
      </c>
      <c r="C1787" s="7">
        <v>1779</v>
      </c>
      <c r="D1787" s="7">
        <v>302</v>
      </c>
      <c r="E1787" s="13">
        <v>46.8</v>
      </c>
      <c r="F1787" s="15">
        <f t="shared" si="333"/>
        <v>-0.86111111111111149</v>
      </c>
      <c r="G1787" s="15">
        <f t="shared" si="324"/>
        <v>13</v>
      </c>
      <c r="H1787" s="15"/>
      <c r="I1787" s="15">
        <f t="shared" si="325"/>
        <v>-1657.4666666666674</v>
      </c>
      <c r="J1787" s="15">
        <f t="shared" si="326"/>
        <v>52.377325000000013</v>
      </c>
      <c r="K1787" s="21">
        <f t="shared" si="327"/>
        <v>188.82288000000003</v>
      </c>
      <c r="L1787" s="17">
        <f>K1787+J1787</f>
        <v>241.20020500000004</v>
      </c>
      <c r="M1787">
        <f>(($C$3*F1787)*$J$3)/2</f>
        <v>-277.08699000000013</v>
      </c>
      <c r="N1787">
        <f>(M1787/$J$3)+O1787</f>
        <v>-2244.9997950000011</v>
      </c>
      <c r="O1787" s="17">
        <f>L1787+I1787</f>
        <v>-1416.2664616666673</v>
      </c>
      <c r="P1787" s="15">
        <f t="shared" si="328"/>
        <v>-29184.997335000015</v>
      </c>
      <c r="Q1787" s="20">
        <f t="shared" si="329"/>
        <v>-29184.997335000015</v>
      </c>
      <c r="R1787" s="20">
        <f t="shared" si="334"/>
        <v>15479.129647875112</v>
      </c>
      <c r="S1787" s="20">
        <f t="shared" si="335"/>
        <v>-7184.7764026051645</v>
      </c>
      <c r="T1787" s="20">
        <f t="shared" si="330"/>
        <v>7184.7764026051645</v>
      </c>
      <c r="U1787" s="20">
        <f t="shared" si="331"/>
        <v>8294.3532452699474</v>
      </c>
      <c r="V1787">
        <f>(0.5*$C$3*G1787^2)/1000</f>
        <v>162.6456</v>
      </c>
      <c r="W1787">
        <f t="shared" si="332"/>
        <v>132.06822720000002</v>
      </c>
    </row>
    <row r="1788" spans="2:23" x14ac:dyDescent="0.3">
      <c r="B1788" s="7" t="s">
        <v>37</v>
      </c>
      <c r="C1788" s="7">
        <v>1780</v>
      </c>
      <c r="D1788" s="7">
        <v>303</v>
      </c>
      <c r="E1788" s="13">
        <v>43.5</v>
      </c>
      <c r="F1788" s="15">
        <f t="shared" si="333"/>
        <v>-0.95833333333333315</v>
      </c>
      <c r="G1788" s="15">
        <f t="shared" si="324"/>
        <v>12.083333333333334</v>
      </c>
      <c r="H1788" s="15"/>
      <c r="I1788" s="15">
        <f t="shared" si="325"/>
        <v>-1844.5999999999997</v>
      </c>
      <c r="J1788" s="15">
        <f t="shared" si="326"/>
        <v>45.25120225694446</v>
      </c>
      <c r="K1788" s="21">
        <f t="shared" si="327"/>
        <v>188.82288000000003</v>
      </c>
      <c r="L1788" s="17">
        <f>K1788+J1788</f>
        <v>234.07408225694448</v>
      </c>
      <c r="M1788">
        <f>(($C$3*F1788)*$J$3)/2</f>
        <v>-308.37100499999991</v>
      </c>
      <c r="N1788">
        <f>(M1788/$J$3)+O1788</f>
        <v>-2532.825917743055</v>
      </c>
      <c r="O1788" s="17">
        <f>L1788+I1788</f>
        <v>-1610.5259177430553</v>
      </c>
      <c r="P1788" s="15">
        <f t="shared" si="328"/>
        <v>-30604.979839395248</v>
      </c>
      <c r="Q1788" s="20">
        <f t="shared" si="329"/>
        <v>-30604.979839395248</v>
      </c>
      <c r="R1788" s="20">
        <f t="shared" si="334"/>
        <v>15479.129647875112</v>
      </c>
      <c r="S1788" s="20">
        <f t="shared" si="335"/>
        <v>-7215.3813824445597</v>
      </c>
      <c r="T1788" s="20">
        <f t="shared" si="330"/>
        <v>7215.3813824445597</v>
      </c>
      <c r="U1788" s="20">
        <f t="shared" si="331"/>
        <v>8263.7482654305531</v>
      </c>
      <c r="V1788">
        <f>(0.5*$C$3*G1788^2)/1000</f>
        <v>140.51708333333335</v>
      </c>
      <c r="W1788">
        <f t="shared" si="332"/>
        <v>114.09987166666669</v>
      </c>
    </row>
    <row r="1789" spans="2:23" x14ac:dyDescent="0.3">
      <c r="B1789" s="7" t="s">
        <v>37</v>
      </c>
      <c r="C1789" s="7">
        <v>1781</v>
      </c>
      <c r="D1789" s="7">
        <v>304</v>
      </c>
      <c r="E1789" s="13">
        <v>39.9</v>
      </c>
      <c r="F1789" s="15">
        <f t="shared" si="333"/>
        <v>-0.98611111111111127</v>
      </c>
      <c r="G1789" s="15">
        <f t="shared" si="324"/>
        <v>11.083333333333334</v>
      </c>
      <c r="H1789" s="15"/>
      <c r="I1789" s="15">
        <f t="shared" si="325"/>
        <v>-1898.0666666666668</v>
      </c>
      <c r="J1789" s="15">
        <f t="shared" si="326"/>
        <v>38.071273090277785</v>
      </c>
      <c r="K1789" s="21">
        <f t="shared" si="327"/>
        <v>188.82288000000003</v>
      </c>
      <c r="L1789" s="17">
        <f>K1789+J1789</f>
        <v>226.89415309027783</v>
      </c>
      <c r="M1789">
        <f>(($C$3*F1789)*$J$3)/2</f>
        <v>-317.30929500000002</v>
      </c>
      <c r="N1789">
        <f>(M1789/$J$3)+O1789</f>
        <v>-2620.2058469097224</v>
      </c>
      <c r="O1789" s="17">
        <f>L1789+I1789</f>
        <v>-1671.1725135763891</v>
      </c>
      <c r="P1789" s="15">
        <f t="shared" si="328"/>
        <v>-29040.614803249424</v>
      </c>
      <c r="Q1789" s="20">
        <f t="shared" si="329"/>
        <v>-29040.614803249424</v>
      </c>
      <c r="R1789" s="20">
        <f t="shared" si="334"/>
        <v>15479.129647875112</v>
      </c>
      <c r="S1789" s="20">
        <f t="shared" si="335"/>
        <v>-7244.4219972478095</v>
      </c>
      <c r="T1789" s="20">
        <f t="shared" si="330"/>
        <v>7244.4219972478095</v>
      </c>
      <c r="U1789" s="20">
        <f t="shared" si="331"/>
        <v>8234.7076506273024</v>
      </c>
      <c r="V1789">
        <f>(0.5*$C$3*G1789^2)/1000</f>
        <v>118.22148333333334</v>
      </c>
      <c r="W1789">
        <f t="shared" si="332"/>
        <v>95.995844466666682</v>
      </c>
    </row>
    <row r="1790" spans="2:23" x14ac:dyDescent="0.3">
      <c r="B1790" s="7" t="s">
        <v>37</v>
      </c>
      <c r="C1790" s="7">
        <v>1782</v>
      </c>
      <c r="D1790" s="7">
        <v>305</v>
      </c>
      <c r="E1790" s="13">
        <v>36.4</v>
      </c>
      <c r="F1790" s="15">
        <f t="shared" si="333"/>
        <v>-0.93055555555555491</v>
      </c>
      <c r="G1790" s="15">
        <f t="shared" si="324"/>
        <v>10.111111111111111</v>
      </c>
      <c r="H1790" s="15"/>
      <c r="I1790" s="15">
        <f t="shared" si="325"/>
        <v>-1791.1333333333321</v>
      </c>
      <c r="J1790" s="15">
        <f t="shared" si="326"/>
        <v>31.685048456790128</v>
      </c>
      <c r="K1790" s="21">
        <f t="shared" si="327"/>
        <v>188.82288000000003</v>
      </c>
      <c r="L1790" s="17">
        <f>K1790+J1790</f>
        <v>220.50792845679015</v>
      </c>
      <c r="M1790">
        <f>(($C$3*F1790)*$J$3)/2</f>
        <v>-299.43271499999975</v>
      </c>
      <c r="N1790">
        <f>(M1790/$J$3)+O1790</f>
        <v>-2466.1920715432079</v>
      </c>
      <c r="O1790" s="17">
        <f>L1790+I1790</f>
        <v>-1570.625404876542</v>
      </c>
      <c r="P1790" s="15">
        <f t="shared" si="328"/>
        <v>-24935.942056714655</v>
      </c>
      <c r="Q1790" s="20">
        <f t="shared" si="329"/>
        <v>-24935.942056714655</v>
      </c>
      <c r="R1790" s="20">
        <f t="shared" si="334"/>
        <v>15479.129647875112</v>
      </c>
      <c r="S1790" s="20">
        <f t="shared" si="335"/>
        <v>-7269.3579393045238</v>
      </c>
      <c r="T1790" s="20">
        <f t="shared" si="330"/>
        <v>7269.3579393045238</v>
      </c>
      <c r="U1790" s="20">
        <f t="shared" si="331"/>
        <v>8209.7717085705881</v>
      </c>
      <c r="V1790">
        <f>(0.5*$C$3*G1790^2)/1000</f>
        <v>98.390548148148142</v>
      </c>
      <c r="W1790">
        <f t="shared" si="332"/>
        <v>79.893125096296302</v>
      </c>
    </row>
    <row r="1791" spans="2:23" x14ac:dyDescent="0.3">
      <c r="B1791" s="7" t="s">
        <v>37</v>
      </c>
      <c r="C1791" s="7">
        <v>1783</v>
      </c>
      <c r="D1791" s="7">
        <v>306</v>
      </c>
      <c r="E1791" s="13">
        <v>33.200000000000003</v>
      </c>
      <c r="F1791" s="15">
        <f t="shared" si="333"/>
        <v>-0.8194444444444442</v>
      </c>
      <c r="G1791" s="15">
        <f t="shared" si="324"/>
        <v>9.2222222222222214</v>
      </c>
      <c r="H1791" s="15"/>
      <c r="I1791" s="15">
        <f t="shared" si="325"/>
        <v>-1577.2666666666662</v>
      </c>
      <c r="J1791" s="15">
        <f t="shared" si="326"/>
        <v>26.358929938271604</v>
      </c>
      <c r="K1791" s="21">
        <f t="shared" si="327"/>
        <v>188.82288000000003</v>
      </c>
      <c r="L1791" s="17">
        <f>K1791+J1791</f>
        <v>215.18180993827164</v>
      </c>
      <c r="M1791">
        <f>(($C$3*F1791)*$J$3)/2</f>
        <v>-263.67955499999988</v>
      </c>
      <c r="N1791">
        <f>(M1791/$J$3)+O1791</f>
        <v>-2150.7181900617275</v>
      </c>
      <c r="O1791" s="17">
        <f>L1791+I1791</f>
        <v>-1362.0848567283945</v>
      </c>
      <c r="P1791" s="15">
        <f t="shared" si="328"/>
        <v>-19834.401086124817</v>
      </c>
      <c r="Q1791" s="20">
        <f t="shared" si="329"/>
        <v>-19834.401086124817</v>
      </c>
      <c r="R1791" s="20">
        <f t="shared" si="334"/>
        <v>15479.129647875112</v>
      </c>
      <c r="S1791" s="20">
        <f t="shared" si="335"/>
        <v>-7289.1923403906485</v>
      </c>
      <c r="T1791" s="20">
        <f t="shared" si="330"/>
        <v>7289.1923403906485</v>
      </c>
      <c r="U1791" s="20">
        <f t="shared" si="331"/>
        <v>8189.9373074844634</v>
      </c>
      <c r="V1791">
        <f>(0.5*$C$3*G1791^2)/1000</f>
        <v>81.851525925925898</v>
      </c>
      <c r="W1791">
        <f t="shared" si="332"/>
        <v>66.463439051851836</v>
      </c>
    </row>
    <row r="1792" spans="2:23" x14ac:dyDescent="0.3">
      <c r="B1792" s="7" t="s">
        <v>37</v>
      </c>
      <c r="C1792" s="7">
        <v>1784</v>
      </c>
      <c r="D1792" s="7">
        <v>307</v>
      </c>
      <c r="E1792" s="13">
        <v>30.5</v>
      </c>
      <c r="F1792" s="15">
        <f t="shared" si="333"/>
        <v>-0.6805555555555558</v>
      </c>
      <c r="G1792" s="15">
        <f t="shared" si="324"/>
        <v>8.4722222222222214</v>
      </c>
      <c r="H1792" s="15"/>
      <c r="I1792" s="15">
        <f t="shared" si="325"/>
        <v>-1309.9333333333338</v>
      </c>
      <c r="J1792" s="15">
        <f t="shared" si="326"/>
        <v>22.24596691743827</v>
      </c>
      <c r="K1792" s="21">
        <f t="shared" si="327"/>
        <v>188.82288000000003</v>
      </c>
      <c r="L1792" s="17">
        <f>K1792+J1792</f>
        <v>211.06884691743829</v>
      </c>
      <c r="M1792">
        <f>(($C$3*F1792)*$J$3)/2</f>
        <v>-218.98810500000008</v>
      </c>
      <c r="N1792">
        <f>(M1792/$J$3)+O1792</f>
        <v>-1753.8311530825624</v>
      </c>
      <c r="O1792" s="17">
        <f>L1792+I1792</f>
        <v>-1098.8644864158955</v>
      </c>
      <c r="P1792" s="15">
        <f t="shared" si="328"/>
        <v>-14858.847269171709</v>
      </c>
      <c r="Q1792" s="20">
        <f t="shared" si="329"/>
        <v>-14858.847269171709</v>
      </c>
      <c r="R1792" s="20">
        <f t="shared" si="334"/>
        <v>15479.129647875112</v>
      </c>
      <c r="S1792" s="20">
        <f t="shared" si="335"/>
        <v>-7304.0511876598202</v>
      </c>
      <c r="T1792" s="20">
        <f t="shared" si="330"/>
        <v>7304.0511876598202</v>
      </c>
      <c r="U1792" s="20">
        <f t="shared" si="331"/>
        <v>8175.0784602152917</v>
      </c>
      <c r="V1792">
        <f>(0.5*$C$3*G1792^2)/1000</f>
        <v>69.079675925925912</v>
      </c>
      <c r="W1792">
        <f t="shared" si="332"/>
        <v>56.092696851851841</v>
      </c>
    </row>
    <row r="1793" spans="2:23" x14ac:dyDescent="0.3">
      <c r="B1793" s="7" t="s">
        <v>37</v>
      </c>
      <c r="C1793" s="7">
        <v>1785</v>
      </c>
      <c r="D1793" s="7">
        <v>308</v>
      </c>
      <c r="E1793" s="13">
        <v>28.3</v>
      </c>
      <c r="F1793" s="15">
        <f t="shared" si="333"/>
        <v>-0.58333333333333326</v>
      </c>
      <c r="G1793" s="15">
        <f t="shared" si="324"/>
        <v>7.8611111111111107</v>
      </c>
      <c r="H1793" s="15"/>
      <c r="I1793" s="15">
        <f t="shared" si="325"/>
        <v>-1122.7999999999997</v>
      </c>
      <c r="J1793" s="15">
        <f t="shared" si="326"/>
        <v>19.152456269290127</v>
      </c>
      <c r="K1793" s="21">
        <f t="shared" si="327"/>
        <v>188.82288000000003</v>
      </c>
      <c r="L1793" s="17">
        <f>K1793+J1793</f>
        <v>207.97533626929015</v>
      </c>
      <c r="M1793">
        <f>(($C$3*F1793)*$J$3)/2</f>
        <v>-187.70408999999995</v>
      </c>
      <c r="N1793">
        <f>(M1793/$J$3)+O1793</f>
        <v>-1476.2246637307094</v>
      </c>
      <c r="O1793" s="17">
        <f>L1793+I1793</f>
        <v>-914.82466373070952</v>
      </c>
      <c r="P1793" s="15">
        <f t="shared" si="328"/>
        <v>-11604.766106549743</v>
      </c>
      <c r="Q1793" s="20">
        <f t="shared" si="329"/>
        <v>-11604.766106549743</v>
      </c>
      <c r="R1793" s="20">
        <f t="shared" si="334"/>
        <v>15479.129647875112</v>
      </c>
      <c r="S1793" s="20">
        <f t="shared" si="335"/>
        <v>-7315.6559537663697</v>
      </c>
      <c r="T1793" s="20">
        <f t="shared" si="330"/>
        <v>7315.6559537663697</v>
      </c>
      <c r="U1793" s="20">
        <f t="shared" si="331"/>
        <v>8163.4736941087422</v>
      </c>
      <c r="V1793">
        <f>(0.5*$C$3*G1793^2)/1000</f>
        <v>59.473498148148146</v>
      </c>
      <c r="W1793">
        <f t="shared" si="332"/>
        <v>48.292480496296299</v>
      </c>
    </row>
    <row r="1794" spans="2:23" x14ac:dyDescent="0.3">
      <c r="B1794" s="7" t="s">
        <v>37</v>
      </c>
      <c r="C1794" s="7">
        <v>1786</v>
      </c>
      <c r="D1794" s="7">
        <v>309</v>
      </c>
      <c r="E1794" s="13">
        <v>26.3</v>
      </c>
      <c r="F1794" s="15">
        <f t="shared" si="333"/>
        <v>-0.54166666666666696</v>
      </c>
      <c r="G1794" s="15">
        <f t="shared" si="324"/>
        <v>7.3055555555555554</v>
      </c>
      <c r="H1794" s="15"/>
      <c r="I1794" s="15">
        <f t="shared" si="325"/>
        <v>-1042.6000000000006</v>
      </c>
      <c r="J1794" s="15">
        <f t="shared" si="326"/>
        <v>16.541051176697533</v>
      </c>
      <c r="K1794" s="21">
        <f t="shared" si="327"/>
        <v>188.82288000000003</v>
      </c>
      <c r="L1794" s="17">
        <f>K1794+J1794</f>
        <v>205.36393117669755</v>
      </c>
      <c r="M1794">
        <f>(($C$3*F1794)*$J$3)/2</f>
        <v>-174.2966550000001</v>
      </c>
      <c r="N1794">
        <f>(M1794/$J$3)+O1794</f>
        <v>-1358.5360688233034</v>
      </c>
      <c r="O1794" s="17">
        <f>L1794+I1794</f>
        <v>-837.23606882330307</v>
      </c>
      <c r="P1794" s="15">
        <f t="shared" si="328"/>
        <v>-9924.8607250146888</v>
      </c>
      <c r="Q1794" s="20">
        <f t="shared" si="329"/>
        <v>-9924.8607250146888</v>
      </c>
      <c r="R1794" s="20">
        <f t="shared" si="334"/>
        <v>15479.129647875112</v>
      </c>
      <c r="S1794" s="20">
        <f t="shared" si="335"/>
        <v>-7325.5808144913844</v>
      </c>
      <c r="T1794" s="20">
        <f t="shared" si="330"/>
        <v>7325.5808144913844</v>
      </c>
      <c r="U1794" s="20">
        <f t="shared" si="331"/>
        <v>8153.5488333837275</v>
      </c>
      <c r="V1794">
        <f>(0.5*$C$3*G1794^2)/1000</f>
        <v>51.364387037037034</v>
      </c>
      <c r="W1794">
        <f t="shared" si="332"/>
        <v>41.707882274074073</v>
      </c>
    </row>
    <row r="1795" spans="2:23" x14ac:dyDescent="0.3">
      <c r="B1795" s="7" t="s">
        <v>37</v>
      </c>
      <c r="C1795" s="7">
        <v>1787</v>
      </c>
      <c r="D1795" s="7">
        <v>310</v>
      </c>
      <c r="E1795" s="13">
        <v>24.4</v>
      </c>
      <c r="F1795" s="15">
        <f t="shared" si="333"/>
        <v>-0.5277777777777779</v>
      </c>
      <c r="G1795" s="15">
        <f t="shared" si="324"/>
        <v>6.7777777777777777</v>
      </c>
      <c r="H1795" s="15"/>
      <c r="I1795" s="15">
        <f t="shared" si="325"/>
        <v>-1015.8666666666669</v>
      </c>
      <c r="J1795" s="15">
        <f t="shared" si="326"/>
        <v>14.237418827160496</v>
      </c>
      <c r="K1795" s="21">
        <f t="shared" si="327"/>
        <v>188.82288000000003</v>
      </c>
      <c r="L1795" s="17">
        <f>K1795+J1795</f>
        <v>203.06029882716052</v>
      </c>
      <c r="M1795">
        <f>(($C$3*F1795)*$J$3)/2</f>
        <v>-169.82751000000002</v>
      </c>
      <c r="N1795">
        <f>(M1795/$J$3)+O1795</f>
        <v>-1320.7397011728399</v>
      </c>
      <c r="O1795" s="17">
        <f>L1795+I1795</f>
        <v>-812.80636783950638</v>
      </c>
      <c r="P1795" s="15">
        <f t="shared" si="328"/>
        <v>-8951.6801968381369</v>
      </c>
      <c r="Q1795" s="20">
        <f t="shared" si="329"/>
        <v>-8951.6801968381369</v>
      </c>
      <c r="R1795" s="20">
        <f t="shared" si="334"/>
        <v>15479.129647875112</v>
      </c>
      <c r="S1795" s="20">
        <f t="shared" si="335"/>
        <v>-7334.5324946882229</v>
      </c>
      <c r="T1795" s="20">
        <f t="shared" si="330"/>
        <v>7334.5324946882229</v>
      </c>
      <c r="U1795" s="20">
        <f t="shared" si="331"/>
        <v>8144.597153186889</v>
      </c>
      <c r="V1795">
        <f>(0.5*$C$3*G1795^2)/1000</f>
        <v>44.210992592592589</v>
      </c>
      <c r="W1795">
        <f t="shared" si="332"/>
        <v>35.899325985185186</v>
      </c>
    </row>
    <row r="1796" spans="2:23" x14ac:dyDescent="0.3">
      <c r="B1796" s="7" t="s">
        <v>37</v>
      </c>
      <c r="C1796" s="7">
        <v>1788</v>
      </c>
      <c r="D1796" s="7">
        <v>311</v>
      </c>
      <c r="E1796" s="13">
        <v>22.5</v>
      </c>
      <c r="F1796" s="15">
        <f t="shared" si="333"/>
        <v>-0.54166666666666641</v>
      </c>
      <c r="G1796" s="15">
        <f t="shared" si="324"/>
        <v>6.25</v>
      </c>
      <c r="H1796" s="15"/>
      <c r="I1796" s="15">
        <f t="shared" si="325"/>
        <v>-1042.5999999999995</v>
      </c>
      <c r="J1796" s="15">
        <f t="shared" si="326"/>
        <v>12.106445312500002</v>
      </c>
      <c r="K1796" s="21">
        <f t="shared" si="327"/>
        <v>188.82288000000003</v>
      </c>
      <c r="L1796" s="17">
        <f>K1796+J1796</f>
        <v>200.92932531250003</v>
      </c>
      <c r="M1796">
        <f>(($C$3*F1796)*$J$3)/2</f>
        <v>-174.2966549999999</v>
      </c>
      <c r="N1796">
        <f>(M1796/$J$3)+O1796</f>
        <v>-1362.970674687499</v>
      </c>
      <c r="O1796" s="17">
        <f>L1796+I1796</f>
        <v>-841.6706746874994</v>
      </c>
      <c r="P1796" s="15">
        <f t="shared" si="328"/>
        <v>-8518.5667167968695</v>
      </c>
      <c r="Q1796" s="20">
        <f t="shared" si="329"/>
        <v>-8518.5667167968695</v>
      </c>
      <c r="R1796" s="20">
        <f t="shared" si="334"/>
        <v>15479.129647875112</v>
      </c>
      <c r="S1796" s="20">
        <f t="shared" si="335"/>
        <v>-7343.0510614050199</v>
      </c>
      <c r="T1796" s="20">
        <f t="shared" si="330"/>
        <v>7343.0510614050199</v>
      </c>
      <c r="U1796" s="20">
        <f t="shared" si="331"/>
        <v>8136.078586470092</v>
      </c>
      <c r="V1796">
        <f>(0.5*$C$3*G1796^2)/1000</f>
        <v>37.59375</v>
      </c>
      <c r="W1796">
        <f t="shared" si="332"/>
        <v>30.526125</v>
      </c>
    </row>
    <row r="1797" spans="2:23" x14ac:dyDescent="0.3">
      <c r="B1797" s="7" t="s">
        <v>37</v>
      </c>
      <c r="C1797" s="7">
        <v>1789</v>
      </c>
      <c r="D1797" s="7">
        <v>312</v>
      </c>
      <c r="E1797" s="13">
        <v>20.5</v>
      </c>
      <c r="F1797" s="15">
        <f t="shared" si="333"/>
        <v>-0.59722222222222232</v>
      </c>
      <c r="G1797" s="15">
        <f t="shared" si="324"/>
        <v>5.6944444444444446</v>
      </c>
      <c r="H1797" s="15"/>
      <c r="I1797" s="15">
        <f t="shared" si="325"/>
        <v>-1149.5333333333335</v>
      </c>
      <c r="J1797" s="15">
        <f t="shared" si="326"/>
        <v>10.04984423225309</v>
      </c>
      <c r="K1797" s="21">
        <f t="shared" si="327"/>
        <v>188.82288000000003</v>
      </c>
      <c r="L1797" s="17">
        <f>K1797+J1797</f>
        <v>198.87272423225312</v>
      </c>
      <c r="M1797">
        <f>(($C$3*F1797)*$J$3)/2</f>
        <v>-192.17323500000003</v>
      </c>
      <c r="N1797">
        <f>(M1797/$J$3)+O1797</f>
        <v>-1525.4272757677472</v>
      </c>
      <c r="O1797" s="17">
        <f>L1797+I1797</f>
        <v>-950.66060910108035</v>
      </c>
      <c r="P1797" s="15">
        <f t="shared" si="328"/>
        <v>-8686.4608758996728</v>
      </c>
      <c r="Q1797" s="20">
        <f t="shared" si="329"/>
        <v>-8686.4608758996728</v>
      </c>
      <c r="R1797" s="20">
        <f t="shared" si="334"/>
        <v>15479.129647875112</v>
      </c>
      <c r="S1797" s="20">
        <f t="shared" si="335"/>
        <v>-7351.7375222809196</v>
      </c>
      <c r="T1797" s="20">
        <f t="shared" si="330"/>
        <v>7351.7375222809196</v>
      </c>
      <c r="U1797" s="20">
        <f t="shared" si="331"/>
        <v>8127.3921255941923</v>
      </c>
      <c r="V1797">
        <f>(0.5*$C$3*G1797^2)/1000</f>
        <v>31.20745370370371</v>
      </c>
      <c r="W1797">
        <f t="shared" si="332"/>
        <v>25.340452407407415</v>
      </c>
    </row>
    <row r="1798" spans="2:23" x14ac:dyDescent="0.3">
      <c r="B1798" s="7" t="s">
        <v>37</v>
      </c>
      <c r="C1798" s="7">
        <v>1790</v>
      </c>
      <c r="D1798" s="7">
        <v>313</v>
      </c>
      <c r="E1798" s="13">
        <v>18.2</v>
      </c>
      <c r="F1798" s="15">
        <f t="shared" si="333"/>
        <v>-0.69444444444444442</v>
      </c>
      <c r="G1798" s="15">
        <f t="shared" si="324"/>
        <v>5.0555555555555554</v>
      </c>
      <c r="H1798" s="15"/>
      <c r="I1798" s="15">
        <f t="shared" si="325"/>
        <v>-1336.6666666666665</v>
      </c>
      <c r="J1798" s="15">
        <f t="shared" si="326"/>
        <v>7.9212621141975319</v>
      </c>
      <c r="K1798" s="21">
        <f t="shared" si="327"/>
        <v>188.82288000000003</v>
      </c>
      <c r="L1798" s="17">
        <f>K1798+J1798</f>
        <v>196.74414211419756</v>
      </c>
      <c r="M1798">
        <f>(($C$3*F1798)*$J$3)/2</f>
        <v>-223.45724999999996</v>
      </c>
      <c r="N1798">
        <f>(M1798/$J$3)+O1798</f>
        <v>-1808.2558578858022</v>
      </c>
      <c r="O1798" s="17">
        <f>L1798+I1798</f>
        <v>-1139.922524552469</v>
      </c>
      <c r="P1798" s="15">
        <f t="shared" si="328"/>
        <v>-9141.7379482004435</v>
      </c>
      <c r="Q1798" s="20">
        <f t="shared" si="329"/>
        <v>-9141.7379482004435</v>
      </c>
      <c r="R1798" s="20">
        <f t="shared" si="334"/>
        <v>15479.129647875112</v>
      </c>
      <c r="S1798" s="20">
        <f t="shared" si="335"/>
        <v>-7360.8792602291196</v>
      </c>
      <c r="T1798" s="20">
        <f t="shared" si="330"/>
        <v>7360.8792602291196</v>
      </c>
      <c r="U1798" s="20">
        <f t="shared" si="331"/>
        <v>8118.2503876459923</v>
      </c>
      <c r="V1798">
        <f>(0.5*$C$3*G1798^2)/1000</f>
        <v>24.597637037037035</v>
      </c>
      <c r="W1798">
        <f t="shared" si="332"/>
        <v>19.973281274074075</v>
      </c>
    </row>
    <row r="1799" spans="2:23" x14ac:dyDescent="0.3">
      <c r="B1799" s="7" t="s">
        <v>37</v>
      </c>
      <c r="C1799" s="7">
        <v>1791</v>
      </c>
      <c r="D1799" s="7">
        <v>314</v>
      </c>
      <c r="E1799" s="13">
        <v>15.5</v>
      </c>
      <c r="F1799" s="15">
        <f t="shared" si="333"/>
        <v>-0.8194444444444442</v>
      </c>
      <c r="G1799" s="15">
        <f t="shared" si="324"/>
        <v>4.3055555555555554</v>
      </c>
      <c r="H1799" s="15"/>
      <c r="I1799" s="15">
        <f t="shared" si="325"/>
        <v>-1577.2666666666662</v>
      </c>
      <c r="J1799" s="15">
        <f t="shared" si="326"/>
        <v>5.7453303433641985</v>
      </c>
      <c r="K1799" s="21">
        <f t="shared" si="327"/>
        <v>188.82288000000003</v>
      </c>
      <c r="L1799" s="17">
        <f>K1799+J1799</f>
        <v>194.56821034336423</v>
      </c>
      <c r="M1799">
        <f>(($C$3*F1799)*$J$3)/2</f>
        <v>-263.67955499999988</v>
      </c>
      <c r="N1799">
        <f>(M1799/$J$3)+O1799</f>
        <v>-2171.331789656635</v>
      </c>
      <c r="O1799" s="17">
        <f>L1799+I1799</f>
        <v>-1382.698456323302</v>
      </c>
      <c r="P1799" s="15">
        <f t="shared" si="328"/>
        <v>-9348.7896499105118</v>
      </c>
      <c r="Q1799" s="20">
        <f t="shared" si="329"/>
        <v>-9348.7896499105118</v>
      </c>
      <c r="R1799" s="20">
        <f t="shared" si="334"/>
        <v>15479.129647875112</v>
      </c>
      <c r="S1799" s="20">
        <f t="shared" si="335"/>
        <v>-7370.2280498790306</v>
      </c>
      <c r="T1799" s="20">
        <f t="shared" si="330"/>
        <v>7370.2280498790306</v>
      </c>
      <c r="U1799" s="20">
        <f t="shared" si="331"/>
        <v>8108.9015979960814</v>
      </c>
      <c r="V1799">
        <f>(0.5*$C$3*G1799^2)/1000</f>
        <v>17.840787037037035</v>
      </c>
      <c r="W1799">
        <f t="shared" si="332"/>
        <v>14.486719074074074</v>
      </c>
    </row>
    <row r="1800" spans="2:23" x14ac:dyDescent="0.3">
      <c r="B1800" s="7" t="s">
        <v>37</v>
      </c>
      <c r="C1800" s="7">
        <v>1792</v>
      </c>
      <c r="D1800" s="7">
        <v>315</v>
      </c>
      <c r="E1800" s="13">
        <v>12.3</v>
      </c>
      <c r="F1800" s="15">
        <f t="shared" si="333"/>
        <v>-0.94444444444444453</v>
      </c>
      <c r="G1800" s="15">
        <f t="shared" ref="G1800:G1808" si="336">E1800*1000/3600</f>
        <v>3.4166666666666665</v>
      </c>
      <c r="H1800" s="15"/>
      <c r="I1800" s="15">
        <f t="shared" si="325"/>
        <v>-1817.8666666666668</v>
      </c>
      <c r="J1800" s="15">
        <f t="shared" si="326"/>
        <v>3.6179439236111115</v>
      </c>
      <c r="K1800" s="21">
        <f t="shared" si="327"/>
        <v>188.82288000000003</v>
      </c>
      <c r="L1800" s="17">
        <f>K1800+J1800</f>
        <v>192.44082392361113</v>
      </c>
      <c r="M1800">
        <f>(($C$3*F1800)*$J$3)/2</f>
        <v>-303.90186</v>
      </c>
      <c r="N1800">
        <f>(M1800/$J$3)+O1800</f>
        <v>-2534.3591760763893</v>
      </c>
      <c r="O1800" s="17">
        <f>L1800+I1800</f>
        <v>-1625.4258427430557</v>
      </c>
      <c r="P1800" s="15">
        <f t="shared" si="328"/>
        <v>-8659.0605182609961</v>
      </c>
      <c r="Q1800" s="20">
        <f t="shared" si="329"/>
        <v>-8659.0605182609961</v>
      </c>
      <c r="R1800" s="20">
        <f t="shared" si="334"/>
        <v>15479.129647875112</v>
      </c>
      <c r="S1800" s="20">
        <f t="shared" si="335"/>
        <v>-7378.8871103972915</v>
      </c>
      <c r="T1800" s="20">
        <f t="shared" si="330"/>
        <v>7378.8871103972915</v>
      </c>
      <c r="U1800" s="20">
        <f t="shared" si="331"/>
        <v>8100.2425374778204</v>
      </c>
      <c r="V1800">
        <f>(0.5*$C$3*G1800^2)/1000</f>
        <v>11.234683333333333</v>
      </c>
      <c r="W1800">
        <f t="shared" si="332"/>
        <v>9.1225628666666676</v>
      </c>
    </row>
    <row r="1801" spans="2:23" x14ac:dyDescent="0.3">
      <c r="B1801" s="7" t="s">
        <v>37</v>
      </c>
      <c r="C1801" s="7">
        <v>1793</v>
      </c>
      <c r="D1801" s="7">
        <v>316</v>
      </c>
      <c r="E1801" s="13">
        <v>8.6999999999999993</v>
      </c>
      <c r="F1801" s="15">
        <f t="shared" si="333"/>
        <v>-0.98611111111111116</v>
      </c>
      <c r="G1801" s="15">
        <f t="shared" si="336"/>
        <v>2.4166666666666665</v>
      </c>
      <c r="H1801" s="15"/>
      <c r="I1801" s="15">
        <f t="shared" ref="I1801:I1808" si="337">F1801*$C$3</f>
        <v>-1898.0666666666666</v>
      </c>
      <c r="J1801" s="15">
        <f t="shared" ref="J1801:J1808" si="338">0.5*$G$3*$F$3*$E$3*G1801^2</f>
        <v>1.8100480902777778</v>
      </c>
      <c r="K1801" s="21">
        <f t="shared" ref="K1801:K1808" si="339">$B$3*$C$3*$D$3</f>
        <v>188.82288000000003</v>
      </c>
      <c r="L1801" s="17">
        <f>K1801+J1801</f>
        <v>190.6329280902778</v>
      </c>
      <c r="M1801">
        <f>(($C$3*F1801)*$J$3)/2</f>
        <v>-317.30929499999996</v>
      </c>
      <c r="N1801">
        <f>(M1801/$J$3)+O1801</f>
        <v>-2656.4670719097221</v>
      </c>
      <c r="O1801" s="17">
        <f>L1801+I1801</f>
        <v>-1707.4337385763888</v>
      </c>
      <c r="P1801" s="15">
        <f t="shared" ref="P1801:P1808" si="340">N1801*G1801</f>
        <v>-6419.7954237818276</v>
      </c>
      <c r="Q1801" s="20">
        <f t="shared" ref="Q1801:Q1808" si="341">P1801*1</f>
        <v>-6419.7954237818276</v>
      </c>
      <c r="R1801" s="20">
        <f t="shared" si="334"/>
        <v>15479.129647875112</v>
      </c>
      <c r="S1801" s="20">
        <f t="shared" si="335"/>
        <v>-7385.3069058210731</v>
      </c>
      <c r="T1801" s="20">
        <f t="shared" ref="T1801:T1808" si="342">S1801*-1</f>
        <v>7385.3069058210731</v>
      </c>
      <c r="U1801" s="20">
        <f t="shared" ref="U1801:U1808" si="343">R1801-T1801</f>
        <v>8093.8227420540388</v>
      </c>
      <c r="V1801">
        <f>(0.5*$C$3*G1801^2)/1000</f>
        <v>5.6206833333333321</v>
      </c>
      <c r="W1801">
        <f t="shared" ref="W1801:W1808" si="344">V1801*0.812</f>
        <v>4.5639948666666657</v>
      </c>
    </row>
    <row r="1802" spans="2:23" x14ac:dyDescent="0.3">
      <c r="B1802" s="7" t="s">
        <v>37</v>
      </c>
      <c r="C1802" s="7">
        <v>1794</v>
      </c>
      <c r="D1802" s="7">
        <v>317</v>
      </c>
      <c r="E1802" s="13">
        <v>5.2</v>
      </c>
      <c r="F1802" s="15">
        <f t="shared" ref="F1802:F1808" si="345">($E1803-$E1801)/2/3.6</f>
        <v>-1.2083333333333333</v>
      </c>
      <c r="G1802" s="15">
        <f t="shared" si="336"/>
        <v>1.4444444444444444</v>
      </c>
      <c r="H1802" s="15"/>
      <c r="I1802" s="15">
        <f t="shared" si="337"/>
        <v>-2325.7999999999997</v>
      </c>
      <c r="J1802" s="15">
        <f t="shared" si="338"/>
        <v>0.6466336419753087</v>
      </c>
      <c r="K1802" s="21">
        <f t="shared" si="339"/>
        <v>188.82288000000003</v>
      </c>
      <c r="L1802" s="17">
        <f>K1802+J1802</f>
        <v>189.46951364197534</v>
      </c>
      <c r="M1802">
        <f>(($C$3*F1802)*$J$3)/2</f>
        <v>-388.81561499999992</v>
      </c>
      <c r="N1802">
        <f>(M1802/$J$3)+O1802</f>
        <v>-3299.2304863580239</v>
      </c>
      <c r="O1802" s="17">
        <f>L1802+I1802</f>
        <v>-2136.3304863580242</v>
      </c>
      <c r="P1802" s="15">
        <f t="shared" si="340"/>
        <v>-4765.5551469615903</v>
      </c>
      <c r="Q1802" s="20">
        <f t="shared" si="341"/>
        <v>-4765.5551469615903</v>
      </c>
      <c r="R1802" s="20">
        <f t="shared" ref="R1802:R1808" si="346">R1801+MAX(0,Q1802)/1000</f>
        <v>15479.129647875112</v>
      </c>
      <c r="S1802" s="20">
        <f t="shared" ref="S1802:S1808" si="347">S1801+MIN(0,Q1802)/1000</f>
        <v>-7390.0724609680346</v>
      </c>
      <c r="T1802" s="20">
        <f t="shared" si="342"/>
        <v>7390.0724609680346</v>
      </c>
      <c r="U1802" s="20">
        <f t="shared" si="343"/>
        <v>8089.0571869070773</v>
      </c>
      <c r="V1802">
        <f>(0.5*$C$3*G1802^2)/1000</f>
        <v>2.0079703703703702</v>
      </c>
      <c r="W1802">
        <f t="shared" si="344"/>
        <v>1.6304719407407406</v>
      </c>
    </row>
    <row r="1803" spans="2:23" x14ac:dyDescent="0.3">
      <c r="B1803" s="7" t="s">
        <v>37</v>
      </c>
      <c r="C1803" s="7">
        <v>1795</v>
      </c>
      <c r="D1803" s="7">
        <v>318</v>
      </c>
      <c r="E1803" s="13">
        <v>0</v>
      </c>
      <c r="F1803" s="15">
        <f t="shared" si="345"/>
        <v>-0.72222222222222221</v>
      </c>
      <c r="G1803" s="15">
        <f t="shared" si="336"/>
        <v>0</v>
      </c>
      <c r="H1803" s="15"/>
      <c r="I1803" s="15">
        <f t="shared" si="337"/>
        <v>-1390.1333333333332</v>
      </c>
      <c r="J1803" s="15">
        <f t="shared" si="338"/>
        <v>0</v>
      </c>
      <c r="K1803" s="21">
        <f t="shared" si="339"/>
        <v>188.82288000000003</v>
      </c>
      <c r="L1803" s="17">
        <f>K1803+J1803</f>
        <v>188.82288000000003</v>
      </c>
      <c r="M1803">
        <f>(($C$3*F1803)*$J$3)/2</f>
        <v>-232.39553999999995</v>
      </c>
      <c r="N1803">
        <f>(M1803/$J$3)+O1803</f>
        <v>-1896.3771199999999</v>
      </c>
      <c r="O1803" s="17">
        <f>L1803+I1803</f>
        <v>-1201.3104533333333</v>
      </c>
      <c r="P1803" s="15">
        <f t="shared" si="340"/>
        <v>0</v>
      </c>
      <c r="Q1803" s="20">
        <f t="shared" si="341"/>
        <v>0</v>
      </c>
      <c r="R1803" s="20">
        <f t="shared" si="346"/>
        <v>15479.129647875112</v>
      </c>
      <c r="S1803" s="20">
        <f t="shared" si="347"/>
        <v>-7390.0724609680346</v>
      </c>
      <c r="T1803" s="20">
        <f t="shared" si="342"/>
        <v>7390.0724609680346</v>
      </c>
      <c r="U1803" s="20">
        <f t="shared" si="343"/>
        <v>8089.0571869070773</v>
      </c>
      <c r="V1803">
        <f>(0.5*$C$3*G1803^2)/1000</f>
        <v>0</v>
      </c>
      <c r="W1803">
        <f t="shared" si="344"/>
        <v>0</v>
      </c>
    </row>
    <row r="1804" spans="2:23" x14ac:dyDescent="0.3">
      <c r="B1804" s="7" t="s">
        <v>37</v>
      </c>
      <c r="C1804" s="7">
        <v>1796</v>
      </c>
      <c r="D1804" s="7">
        <v>319</v>
      </c>
      <c r="E1804" s="13">
        <v>0</v>
      </c>
      <c r="F1804" s="15">
        <f t="shared" si="345"/>
        <v>0</v>
      </c>
      <c r="G1804" s="15">
        <f t="shared" si="336"/>
        <v>0</v>
      </c>
      <c r="H1804" s="15"/>
      <c r="I1804" s="15">
        <f t="shared" si="337"/>
        <v>0</v>
      </c>
      <c r="J1804" s="15">
        <f t="shared" si="338"/>
        <v>0</v>
      </c>
      <c r="K1804" s="21">
        <f t="shared" si="339"/>
        <v>188.82288000000003</v>
      </c>
      <c r="L1804" s="17">
        <f>K1804+J1804</f>
        <v>188.82288000000003</v>
      </c>
      <c r="M1804">
        <f>(($C$3*F1804)*$J$3)/2</f>
        <v>0</v>
      </c>
      <c r="N1804">
        <f>(M1804/$J$3)+O1804</f>
        <v>188.82288000000003</v>
      </c>
      <c r="O1804" s="17">
        <f>L1804+I1804</f>
        <v>188.82288000000003</v>
      </c>
      <c r="P1804" s="15">
        <f t="shared" si="340"/>
        <v>0</v>
      </c>
      <c r="Q1804" s="20">
        <f t="shared" si="341"/>
        <v>0</v>
      </c>
      <c r="R1804" s="20">
        <f t="shared" si="346"/>
        <v>15479.129647875112</v>
      </c>
      <c r="S1804" s="20">
        <f t="shared" si="347"/>
        <v>-7390.0724609680346</v>
      </c>
      <c r="T1804" s="20">
        <f t="shared" si="342"/>
        <v>7390.0724609680346</v>
      </c>
      <c r="U1804" s="20">
        <f t="shared" si="343"/>
        <v>8089.0571869070773</v>
      </c>
      <c r="V1804">
        <f>(0.5*$C$3*G1804^2)/1000</f>
        <v>0</v>
      </c>
      <c r="W1804">
        <f t="shared" si="344"/>
        <v>0</v>
      </c>
    </row>
    <row r="1805" spans="2:23" x14ac:dyDescent="0.3">
      <c r="B1805" s="7" t="s">
        <v>37</v>
      </c>
      <c r="C1805" s="7">
        <v>1797</v>
      </c>
      <c r="D1805" s="7">
        <v>320</v>
      </c>
      <c r="E1805" s="13">
        <v>0</v>
      </c>
      <c r="F1805" s="15">
        <f t="shared" si="345"/>
        <v>0</v>
      </c>
      <c r="G1805" s="15">
        <f t="shared" si="336"/>
        <v>0</v>
      </c>
      <c r="H1805" s="15"/>
      <c r="I1805" s="15">
        <f t="shared" si="337"/>
        <v>0</v>
      </c>
      <c r="J1805" s="15">
        <f t="shared" si="338"/>
        <v>0</v>
      </c>
      <c r="K1805" s="21">
        <f t="shared" si="339"/>
        <v>188.82288000000003</v>
      </c>
      <c r="L1805" s="17">
        <f>K1805+J1805</f>
        <v>188.82288000000003</v>
      </c>
      <c r="M1805">
        <f>(($C$3*F1805)*$J$3)/2</f>
        <v>0</v>
      </c>
      <c r="N1805">
        <f>(M1805/$J$3)+O1805</f>
        <v>188.82288000000003</v>
      </c>
      <c r="O1805" s="17">
        <f>L1805+I1805</f>
        <v>188.82288000000003</v>
      </c>
      <c r="P1805" s="15">
        <f t="shared" si="340"/>
        <v>0</v>
      </c>
      <c r="Q1805" s="20">
        <f t="shared" si="341"/>
        <v>0</v>
      </c>
      <c r="R1805" s="20">
        <f t="shared" si="346"/>
        <v>15479.129647875112</v>
      </c>
      <c r="S1805" s="20">
        <f t="shared" si="347"/>
        <v>-7390.0724609680346</v>
      </c>
      <c r="T1805" s="20">
        <f t="shared" si="342"/>
        <v>7390.0724609680346</v>
      </c>
      <c r="U1805" s="20">
        <f t="shared" si="343"/>
        <v>8089.0571869070773</v>
      </c>
      <c r="V1805">
        <f>(0.5*$C$3*G1805^2)/1000</f>
        <v>0</v>
      </c>
      <c r="W1805">
        <f t="shared" si="344"/>
        <v>0</v>
      </c>
    </row>
    <row r="1806" spans="2:23" x14ac:dyDescent="0.3">
      <c r="B1806" s="7" t="s">
        <v>37</v>
      </c>
      <c r="C1806" s="7">
        <v>1798</v>
      </c>
      <c r="D1806" s="7">
        <v>321</v>
      </c>
      <c r="E1806" s="13">
        <v>0</v>
      </c>
      <c r="F1806" s="15">
        <f t="shared" si="345"/>
        <v>0</v>
      </c>
      <c r="G1806" s="15">
        <f t="shared" si="336"/>
        <v>0</v>
      </c>
      <c r="H1806" s="15"/>
      <c r="I1806" s="15">
        <f t="shared" si="337"/>
        <v>0</v>
      </c>
      <c r="J1806" s="15">
        <f t="shared" si="338"/>
        <v>0</v>
      </c>
      <c r="K1806" s="21">
        <f t="shared" si="339"/>
        <v>188.82288000000003</v>
      </c>
      <c r="L1806" s="17">
        <f>K1806+J1806</f>
        <v>188.82288000000003</v>
      </c>
      <c r="M1806">
        <f>(($C$3*F1806)*$J$3)/2</f>
        <v>0</v>
      </c>
      <c r="N1806">
        <f>(M1806/$J$3)+O1806</f>
        <v>188.82288000000003</v>
      </c>
      <c r="O1806" s="17">
        <f>L1806+I1806</f>
        <v>188.82288000000003</v>
      </c>
      <c r="P1806" s="15">
        <f t="shared" si="340"/>
        <v>0</v>
      </c>
      <c r="Q1806" s="20">
        <f t="shared" si="341"/>
        <v>0</v>
      </c>
      <c r="R1806" s="20">
        <f t="shared" si="346"/>
        <v>15479.129647875112</v>
      </c>
      <c r="S1806" s="20">
        <f t="shared" si="347"/>
        <v>-7390.0724609680346</v>
      </c>
      <c r="T1806" s="20">
        <f t="shared" si="342"/>
        <v>7390.0724609680346</v>
      </c>
      <c r="U1806" s="20">
        <f t="shared" si="343"/>
        <v>8089.0571869070773</v>
      </c>
      <c r="V1806">
        <f>(0.5*$C$3*G1806^2)/1000</f>
        <v>0</v>
      </c>
      <c r="W1806">
        <f t="shared" si="344"/>
        <v>0</v>
      </c>
    </row>
    <row r="1807" spans="2:23" x14ac:dyDescent="0.3">
      <c r="B1807" s="7" t="s">
        <v>37</v>
      </c>
      <c r="C1807" s="7">
        <v>1799</v>
      </c>
      <c r="D1807" s="7">
        <v>322</v>
      </c>
      <c r="E1807" s="13">
        <v>0</v>
      </c>
      <c r="F1807" s="15">
        <f t="shared" si="345"/>
        <v>0</v>
      </c>
      <c r="G1807" s="15">
        <f t="shared" si="336"/>
        <v>0</v>
      </c>
      <c r="H1807" s="15"/>
      <c r="I1807" s="15">
        <f t="shared" si="337"/>
        <v>0</v>
      </c>
      <c r="J1807" s="15">
        <f t="shared" si="338"/>
        <v>0</v>
      </c>
      <c r="K1807" s="21">
        <f t="shared" si="339"/>
        <v>188.82288000000003</v>
      </c>
      <c r="L1807" s="17">
        <f>K1807+J1807</f>
        <v>188.82288000000003</v>
      </c>
      <c r="M1807">
        <f>(($C$3*F1807)*$J$3)/2</f>
        <v>0</v>
      </c>
      <c r="N1807">
        <f>(M1807/$J$3)+O1807</f>
        <v>188.82288000000003</v>
      </c>
      <c r="O1807" s="17">
        <f>L1807+I1807</f>
        <v>188.82288000000003</v>
      </c>
      <c r="P1807" s="15">
        <f t="shared" si="340"/>
        <v>0</v>
      </c>
      <c r="Q1807" s="20">
        <f t="shared" si="341"/>
        <v>0</v>
      </c>
      <c r="R1807" s="20">
        <f t="shared" si="346"/>
        <v>15479.129647875112</v>
      </c>
      <c r="S1807" s="20">
        <f t="shared" si="347"/>
        <v>-7390.0724609680346</v>
      </c>
      <c r="T1807" s="20">
        <f t="shared" si="342"/>
        <v>7390.0724609680346</v>
      </c>
      <c r="U1807" s="20">
        <f t="shared" si="343"/>
        <v>8089.0571869070773</v>
      </c>
      <c r="V1807">
        <f>(0.5*$C$3*G1807^2)/1000</f>
        <v>0</v>
      </c>
      <c r="W1807">
        <f t="shared" si="344"/>
        <v>0</v>
      </c>
    </row>
    <row r="1808" spans="2:23" x14ac:dyDescent="0.3">
      <c r="B1808" s="7" t="s">
        <v>37</v>
      </c>
      <c r="C1808" s="7">
        <v>1800</v>
      </c>
      <c r="D1808" s="7">
        <v>323</v>
      </c>
      <c r="E1808" s="13">
        <v>0</v>
      </c>
      <c r="F1808" s="15">
        <f t="shared" si="345"/>
        <v>0</v>
      </c>
      <c r="G1808" s="15">
        <f t="shared" si="336"/>
        <v>0</v>
      </c>
      <c r="H1808" s="15"/>
      <c r="I1808" s="15">
        <f t="shared" si="337"/>
        <v>0</v>
      </c>
      <c r="J1808" s="15">
        <f t="shared" si="338"/>
        <v>0</v>
      </c>
      <c r="K1808" s="21">
        <f t="shared" si="339"/>
        <v>188.82288000000003</v>
      </c>
      <c r="L1808" s="17">
        <f>K1808+J1808</f>
        <v>188.82288000000003</v>
      </c>
      <c r="M1808">
        <f>(($C$3*F1808)*$J$3)/2</f>
        <v>0</v>
      </c>
      <c r="N1808">
        <f>(M1808/$J$3)+O1808</f>
        <v>188.82288000000003</v>
      </c>
      <c r="O1808" s="17">
        <f>L1808+I1808</f>
        <v>188.82288000000003</v>
      </c>
      <c r="P1808" s="15">
        <f t="shared" si="340"/>
        <v>0</v>
      </c>
      <c r="Q1808" s="20">
        <f t="shared" si="341"/>
        <v>0</v>
      </c>
      <c r="R1808" s="20">
        <f t="shared" si="346"/>
        <v>15479.129647875112</v>
      </c>
      <c r="S1808" s="20">
        <f t="shared" si="347"/>
        <v>-7390.0724609680346</v>
      </c>
      <c r="T1808" s="20">
        <f t="shared" si="342"/>
        <v>7390.0724609680346</v>
      </c>
      <c r="U1808" s="20">
        <f t="shared" si="343"/>
        <v>8089.0571869070773</v>
      </c>
      <c r="V1808">
        <f>(0.5*$C$3*G1808^2)/1000</f>
        <v>0</v>
      </c>
      <c r="W1808">
        <f t="shared" si="344"/>
        <v>0</v>
      </c>
    </row>
    <row r="1810" spans="17:17" x14ac:dyDescent="0.3">
      <c r="Q1810" s="20"/>
    </row>
  </sheetData>
  <pageMargins left="0.7" right="0.7" top="0.78740157499999996" bottom="0.78740157499999996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b7d1978ac565ef8fb6ee3504384e5e92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c3ae571f59365be894f71cd5addc9963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cf7b2fff-ef93-44f0-908d-df40e4ccb660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76E325C-7620-494C-A62D-2D9A2037ABBE}">
  <ds:schemaRefs>
    <ds:schemaRef ds:uri="http://schemas.microsoft.com/office/2006/metadata/properties"/>
    <ds:schemaRef ds:uri="http://schemas.microsoft.com/office/infopath/2007/PartnerControls"/>
    <ds:schemaRef ds:uri="224cecc8-5b1a-4f4b-aa1d-4508502f11c0"/>
    <ds:schemaRef ds:uri="1684eeaa-63d5-4a8a-805f-2a73dd5a7c6a"/>
  </ds:schemaRefs>
</ds:datastoreItem>
</file>

<file path=customXml/itemProps2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2CB6918-114B-45F1-B6A2-2335A4FDA0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84eeaa-63d5-4a8a-805f-2a73dd5a7c6a"/>
    <ds:schemaRef ds:uri="224cecc8-5b1a-4f4b-aa1d-4508502f11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Explanations</vt:lpstr>
      <vt:lpstr>WLTC_class_3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isaac jones</cp:lastModifiedBy>
  <cp:revision/>
  <dcterms:created xsi:type="dcterms:W3CDTF">2012-04-02T09:52:13Z</dcterms:created>
  <dcterms:modified xsi:type="dcterms:W3CDTF">2025-11-28T23:51:00Z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  <property fmtid="{D5CDD505-2E9C-101B-9397-08002B2CF9AE}" pid="3" name="MediaServiceImageTags">
    <vt:lpwstr/>
  </property>
</Properties>
</file>