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1 - Develop Database App in C#\"/>
    </mc:Choice>
  </mc:AlternateContent>
  <xr:revisionPtr revIDLastSave="0" documentId="13_ncr:1_{4989874D-6CEE-4CB0-ADE2-0D581250C667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<sst xmlns="http://schemas.openxmlformats.org/spreadsheetml/2006/main" count="74" uniqueCount="72">
  <si>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</si>
  <si>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</si>
  <si>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</si>
  <si>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</si>
  <si>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</si>
  <si>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</si>
  <si>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</si>
  <si>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</si>
  <si>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</si>
  <si>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</si>
  <si>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</si>
  <si>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</si>
  <si>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</si>
  <si>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</si>
  <si>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</si>
  <si>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</si>
  <si>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</si>
  <si>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</si>
  <si>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</si>
  <si>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</si>
  <si>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</si>
  <si>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</si>
  <si>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</si>
  <si>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</si>
  <si>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</si>
  <si>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</si>
  <si>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</si>
  <si>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</si>
  <si>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</si>
  <si>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</si>
  <si>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</si>
  <si>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</si>
  <si>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</si>
  <si>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</si>
  <si>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</si>
  <si>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</si>
  <si>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</si>
  <si>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</si>
  <si>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</si>
  <si>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</si>
  <si>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</si>
  <si>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</si>
  <si>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</si>
  <si>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</si>
  <si>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</si>
  <si>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</si>
  <si>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</si>
  <si>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</si>
  <si>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</si>
  <si>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</si>
  <si>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</si>
  <si>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</si>
  <si>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</si>
  <si>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</si>
  <si>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</si>
  <si>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</si>
  <si>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</si>
  <si>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Discussion of application development concepts</t>
  </si>
  <si>
    <t>Appropriate refrencing to support research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</si>
  <si>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</si>
  <si>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</si>
  <si>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</si>
  <si>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</si>
  <si>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Functionality of application</t>
  </si>
  <si>
    <t>Coding skills in developing a DB driven application in C#</t>
  </si>
  <si>
    <t>Complexity of database operation</t>
  </si>
  <si>
    <t>Section marks will be based on:</t>
  </si>
  <si>
    <t xml:space="preserve">A fair insight into the various concepts you have identified. Only problem is lack of </t>
  </si>
  <si>
    <t>Considering the depth of the system that you have designed, you are lacking the required amount of testing. Evaluation is missing</t>
  </si>
  <si>
    <t>Mark reflects the quality of the report</t>
  </si>
  <si>
    <t>With regards to the app that has been developed, it would be fair to comment on a decent attempt to design it. It would be fair to comment on your C#/DB coding skills as it does show a good understanding of how to develop a DB based application, UI is somewhat interesting (like the login). You have coded all data management elements and have shown you can utilised more advanced SQL via a set of joins</t>
  </si>
  <si>
    <t>Clive Prosser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</si>
</sst>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22" zoomScaleNormal="100" workbookViewId="0">
      <selection activeCell="B34" sqref="B34:I34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 t="s">
        <v>67</v>
      </c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25</v>
      </c>
      <c r="K12" s="75">
        <f>IF('Marking Criteria'!H67 = 0, "", 'Marking Criteria'!H67)</f>
        <v>13</v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/>
      <c r="C20" s="69"/>
      <c r="D20" s="69"/>
      <c r="E20" s="69"/>
      <c r="F20" s="69"/>
      <c r="G20" s="69"/>
      <c r="H20" s="69"/>
      <c r="I20" s="69"/>
      <c r="J20" s="74" t="str">
        <f>IF('Marking Criteria'!D68 = 0, "", 'Marking Criteria'!D68)</f>
        <v/>
      </c>
      <c r="K20" s="75" t="str">
        <f>IF('Marking Criteria'!H68 = 0, "", 'Marking Criteria'!H68)</f>
        <v/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68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20</v>
      </c>
      <c r="K28" s="75">
        <f>IF('Marking Criteria'!H69 = 0, "", 'Marking Criteria'!H69)</f>
        <v>6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70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50</v>
      </c>
      <c r="K36" s="75">
        <f>IF('Marking Criteria'!H70 = 0, "", 'Marking Criteria'!H70)</f>
        <v>40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 t="s">
        <v>69</v>
      </c>
      <c r="C44" s="79"/>
      <c r="D44" s="79"/>
      <c r="E44" s="79"/>
      <c r="F44" s="79"/>
      <c r="G44" s="79"/>
      <c r="H44" s="79"/>
      <c r="I44" s="79"/>
      <c r="J44" s="74">
        <f>IF('Marking Criteria'!D71 = 0, "", 'Marking Criteria'!D71)</f>
        <v>5</v>
      </c>
      <c r="K44" s="75">
        <f>IF('Marking Criteria'!H71 = 0, "", 'Marking Criteria'!H71)</f>
        <v>3</v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62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43" zoomScaleNormal="100" workbookViewId="0">
      <selection activeCell="J73" sqref="J73:M73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57</v>
      </c>
      <c r="D13" s="85"/>
      <c r="E13" s="85"/>
      <c r="F13" s="85"/>
      <c r="G13" s="85"/>
      <c r="H13" s="85"/>
      <c r="I13" s="40">
        <v>15</v>
      </c>
      <c r="J13" s="41">
        <v>9</v>
      </c>
      <c r="K13" s="42">
        <v>9</v>
      </c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 t="s">
        <v>58</v>
      </c>
      <c r="D14" s="85"/>
      <c r="E14" s="85"/>
      <c r="F14" s="85"/>
      <c r="G14" s="85"/>
      <c r="H14" s="85"/>
      <c r="I14" s="40">
        <v>10</v>
      </c>
      <c r="J14" s="41">
        <v>4</v>
      </c>
      <c r="K14" s="42">
        <v>4</v>
      </c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114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42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/>
      <c r="K22" s="42"/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114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42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x14ac:dyDescent="0.25">
      <c r="B35" s="18"/>
      <c r="C35" s="70" t="s">
        <v>59</v>
      </c>
      <c r="D35" s="71"/>
      <c r="E35" s="71"/>
      <c r="F35" s="71"/>
      <c r="G35" s="71"/>
      <c r="H35" s="71"/>
      <c r="I35" s="39">
        <v>10</v>
      </c>
      <c r="J35" s="41">
        <v>6</v>
      </c>
      <c r="K35" s="42">
        <v>6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60</v>
      </c>
      <c r="D36" s="85"/>
      <c r="E36" s="85"/>
      <c r="F36" s="85"/>
      <c r="G36" s="85"/>
      <c r="H36" s="85"/>
      <c r="I36" s="39">
        <v>10</v>
      </c>
      <c r="J36" s="41">
        <v>0</v>
      </c>
      <c r="K36" s="42">
        <v>0</v>
      </c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114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42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 t="s">
        <v>66</v>
      </c>
      <c r="D45" s="85"/>
      <c r="E45" s="85"/>
      <c r="F45" s="85"/>
      <c r="G45" s="85"/>
      <c r="H45" s="85"/>
      <c r="I45" s="39">
        <v>50</v>
      </c>
      <c r="J45" s="41">
        <v>40</v>
      </c>
      <c r="K45" s="42">
        <v>40</v>
      </c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64</v>
      </c>
      <c r="D46" s="71"/>
      <c r="E46" s="71"/>
      <c r="F46" s="71"/>
      <c r="G46" s="71"/>
      <c r="H46" s="71"/>
      <c r="I46" s="39"/>
      <c r="J46" s="41"/>
      <c r="K46" s="42"/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 t="s">
        <v>62</v>
      </c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ht="15" customHeight="1" x14ac:dyDescent="0.25">
      <c r="B48" s="18"/>
      <c r="C48" s="70" t="s">
        <v>63</v>
      </c>
      <c r="D48" s="71"/>
      <c r="E48" s="71"/>
      <c r="F48" s="71"/>
      <c r="G48" s="71"/>
      <c r="H48" s="71"/>
      <c r="I48" s="39"/>
      <c r="J48" s="41"/>
      <c r="K48" s="42"/>
      <c r="L48" s="32"/>
      <c r="M48" s="82"/>
      <c r="N48" s="34" t="str">
        <f t="shared" si="0"/>
        <v xml:space="preserve"> </v>
      </c>
    </row>
    <row r="49" spans="2:14" ht="15" customHeight="1" x14ac:dyDescent="0.25">
      <c r="B49" s="18"/>
      <c r="C49" s="84" t="s">
        <v>65</v>
      </c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/>
      <c r="D50" s="71"/>
      <c r="E50" s="71"/>
      <c r="F50" s="71"/>
      <c r="G50" s="71"/>
      <c r="H50" s="71"/>
      <c r="I50" s="39"/>
      <c r="J50" s="41"/>
      <c r="K50" s="42"/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114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42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61</v>
      </c>
      <c r="D61" s="85"/>
      <c r="E61" s="85"/>
      <c r="F61" s="85"/>
      <c r="G61" s="85"/>
      <c r="H61" s="85"/>
      <c r="I61" s="39">
        <v>5</v>
      </c>
      <c r="J61" s="41">
        <v>3</v>
      </c>
      <c r="K61" s="42">
        <v>3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62</v>
      </c>
      <c r="K66" s="24">
        <f>SUM(K11:K65)</f>
        <v>62</v>
      </c>
      <c r="L66" s="25">
        <f>SUM(L11:L65)</f>
        <v>0</v>
      </c>
      <c r="M66" s="38">
        <f>IF(L66&lt;&gt;0, L66,IF(K66&lt;&gt;0,K66,IF(J66&lt;&gt;0,J66,0)))</f>
        <v>62</v>
      </c>
    </row>
    <row r="67" spans="2:14" ht="22.5" hidden="1" customHeight="1" x14ac:dyDescent="0.25">
      <c r="B67" s="20"/>
      <c r="C67" s="31" t="s">
        <v>34</v>
      </c>
      <c r="D67" s="31">
        <f>SUM(I11:I18)</f>
        <v>25</v>
      </c>
      <c r="E67" s="31">
        <f>SUM(J11:J18)</f>
        <v>13</v>
      </c>
      <c r="F67" s="31">
        <f>SUM(K11:K18)</f>
        <v>13</v>
      </c>
      <c r="G67" s="31">
        <f>SUM(L11:L18)</f>
        <v>0</v>
      </c>
      <c r="H67" s="46">
        <f>IF(G67&gt;0,G67,IF(F67&gt;0,F67,IF(E67&gt;0,E67,0)))</f>
        <v>13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20</v>
      </c>
      <c r="E69" s="31">
        <f>SUM(J34:J43)</f>
        <v>6</v>
      </c>
      <c r="F69" s="31">
        <f>SUM(K34:K43)</f>
        <v>6</v>
      </c>
      <c r="G69" s="31">
        <f>SUM(L34:L43)</f>
        <v>0</v>
      </c>
      <c r="H69" s="46">
        <f t="shared" si="1"/>
        <v>6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50</v>
      </c>
      <c r="E70" s="31">
        <f>SUM(J45:J57)</f>
        <v>40</v>
      </c>
      <c r="F70" s="31">
        <f>SUM(K45:K57)</f>
        <v>40</v>
      </c>
      <c r="G70" s="31">
        <f>SUM(L45:L57)</f>
        <v>0</v>
      </c>
      <c r="H70" s="46">
        <f t="shared" si="1"/>
        <v>40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5</v>
      </c>
      <c r="E71" s="31">
        <f t="shared" ref="E71:G71" si="2">SUM(J59:J65)</f>
        <v>3</v>
      </c>
      <c r="F71" s="31">
        <f t="shared" si="2"/>
        <v>3</v>
      </c>
      <c r="G71" s="31">
        <f t="shared" si="2"/>
        <v>0</v>
      </c>
      <c r="H71" s="46">
        <f t="shared" si="1"/>
        <v>3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71</v>
      </c>
      <c r="F73" s="97"/>
      <c r="G73" s="98"/>
      <c r="H73" s="93" t="s">
        <v>31</v>
      </c>
      <c r="I73" s="95"/>
      <c r="J73" s="111" t="s">
        <v>71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