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https://d.docs.live.net/0cfbe5fb31f91273/UWTSD/L5 Changemakers Creativity/"/>
    </mc:Choice>
  </mc:AlternateContent>
  <xr:revisionPtr revIDLastSave="0" documentId="8_{266BC1BA-D12D-44DC-B298-2BB343A7D5CA}" xr6:coauthVersionLast="45" xr6:coauthVersionMax="45" xr10:uidLastSave="{00000000-0000-0000-0000-000000000000}"/>
  <bookViews>
    <workbookView xWindow="9645" yWindow="2910" windowWidth="12390" windowHeight="12105" firstSheet="1" activeTab="1" xr2:uid="{00000000-000D-0000-FFFF-FFFF00000000}"/>
  </bookViews>
  <sheets>
    <sheet name="Learning in the Digital Era" sheetId="2" r:id="rId1"/>
    <sheet name=" Changemakers - C&amp;V" sheetId="1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2" l="1"/>
  <c r="X18" i="2"/>
  <c r="Q17" i="2"/>
  <c r="J16" i="2"/>
  <c r="U2" i="2"/>
  <c r="T2" i="2"/>
  <c r="S2" i="2"/>
  <c r="R2" i="2"/>
  <c r="M2" i="2"/>
  <c r="B21" i="1"/>
  <c r="X18" i="1"/>
  <c r="Q17" i="1"/>
  <c r="J17" i="1"/>
  <c r="AC19" i="2" l="1"/>
  <c r="AB20" i="1"/>
</calcChain>
</file>

<file path=xl/sharedStrings.xml><?xml version="1.0" encoding="utf-8"?>
<sst xmlns="http://schemas.openxmlformats.org/spreadsheetml/2006/main" count="304" uniqueCount="160">
  <si>
    <t>Unit</t>
  </si>
  <si>
    <t>Induction</t>
  </si>
  <si>
    <t>Unit 1: Becoming an Independent Learner</t>
  </si>
  <si>
    <t>Unit 2 -Becoming a Lifelong Learner</t>
  </si>
  <si>
    <t>Unit 3 - Becoming a Digital Learner</t>
  </si>
  <si>
    <t>Unit 4 - Becoming a Team Player</t>
  </si>
  <si>
    <t>Topic Area</t>
  </si>
  <si>
    <t>Skills for Success</t>
  </si>
  <si>
    <t xml:space="preserve">Finding and Using Information </t>
  </si>
  <si>
    <t>Thinking and Writing Critically</t>
  </si>
  <si>
    <t>Understanding Assessment</t>
  </si>
  <si>
    <t>Bouncing Forward</t>
  </si>
  <si>
    <t>Learning to Learn</t>
  </si>
  <si>
    <t>Unpacking experiences</t>
  </si>
  <si>
    <t>Sense of Identity</t>
  </si>
  <si>
    <t xml:space="preserve"> Beliefs and Values </t>
  </si>
  <si>
    <t>Effective Communication</t>
  </si>
  <si>
    <t>Life is a Team Sport</t>
  </si>
  <si>
    <t>Delivery Mode</t>
  </si>
  <si>
    <t>Duration of Activity</t>
  </si>
  <si>
    <t>Description of Activity</t>
  </si>
  <si>
    <t>Activity Identifier</t>
  </si>
  <si>
    <t>Virtual Lecture</t>
  </si>
  <si>
    <t>Introduction and Icebreaker</t>
  </si>
  <si>
    <t>Online Activity</t>
  </si>
  <si>
    <t>Developing Resilience</t>
  </si>
  <si>
    <t>Being Digitally Literate</t>
  </si>
  <si>
    <t>Activity 4.1</t>
  </si>
  <si>
    <t>Capturing and sharing my sense of place</t>
  </si>
  <si>
    <t>Contextualisation of Model with discipline</t>
  </si>
  <si>
    <t>Managing Stress and Stressors</t>
  </si>
  <si>
    <t xml:space="preserve">Intellectual Property and Fair Use </t>
  </si>
  <si>
    <t>Activity 4.2</t>
  </si>
  <si>
    <t>Heritage, Community and Identity</t>
  </si>
  <si>
    <t>Introduction to assessment</t>
  </si>
  <si>
    <t>Learning agility</t>
  </si>
  <si>
    <t>Tools for Working Collabotatively</t>
  </si>
  <si>
    <t>Activity 4.3</t>
  </si>
  <si>
    <t>My identity as a learner</t>
  </si>
  <si>
    <t>Tutor Group forums and ways of working on-line</t>
  </si>
  <si>
    <t>The Unlearning of Unhelpful Habits </t>
  </si>
  <si>
    <t>Using Microsof tools for presenting your work</t>
  </si>
  <si>
    <t>Activity 4.4</t>
  </si>
  <si>
    <t>Identifying Beliefs and Values</t>
  </si>
  <si>
    <t>How We Learn</t>
  </si>
  <si>
    <t>Becoming Learning Agile</t>
  </si>
  <si>
    <t>Creating Videos</t>
  </si>
  <si>
    <t>Activity 4.5</t>
  </si>
  <si>
    <t>Conflicting Beliefs and Values</t>
  </si>
  <si>
    <t>Time Management</t>
  </si>
  <si>
    <t>Physical Literacy</t>
  </si>
  <si>
    <t>Using Mind Mapping Technology</t>
  </si>
  <si>
    <t>Activity 4.6</t>
  </si>
  <si>
    <t xml:space="preserve">Identifying values appropriate to your subject discipline </t>
  </si>
  <si>
    <t>Skills and Qualities</t>
  </si>
  <si>
    <t>Physical and Mental Wellbeing</t>
  </si>
  <si>
    <t>Online Identity and Authentication</t>
  </si>
  <si>
    <t>Activity 4.7</t>
  </si>
  <si>
    <r>
      <t>The Communication Process</t>
    </r>
    <r>
      <rPr>
        <sz val="11"/>
        <rFont val="Calibri"/>
        <family val="2"/>
        <scheme val="minor"/>
      </rPr>
      <t> </t>
    </r>
  </si>
  <si>
    <t>Navigating the Library web pages to find resources, services and help</t>
  </si>
  <si>
    <t>Optimising Wellbeing for Learning</t>
  </si>
  <si>
    <t>Device Protection</t>
  </si>
  <si>
    <t>Activity 4.8</t>
  </si>
  <si>
    <t>Active Listening</t>
  </si>
  <si>
    <t>Evaluating information and finding credible academic resources</t>
  </si>
  <si>
    <t>Reflexivity</t>
  </si>
  <si>
    <r>
      <t>Safe Behaviour Online </t>
    </r>
    <r>
      <rPr>
        <sz val="11"/>
        <color rgb="FF002060"/>
        <rFont val="Calibri"/>
        <family val="2"/>
        <scheme val="minor"/>
      </rPr>
      <t> </t>
    </r>
  </si>
  <si>
    <t>Activity 4.9</t>
  </si>
  <si>
    <t>Effective Speaking</t>
  </si>
  <si>
    <t>Using the Library Catalogue to find and manage information</t>
  </si>
  <si>
    <t>Models of Reflection</t>
  </si>
  <si>
    <t>Data, Information, Knowledge</t>
  </si>
  <si>
    <t>Activity 4.10</t>
  </si>
  <si>
    <t>Managing Emotions</t>
  </si>
  <si>
    <t>Using advanced techniques when searching databases and other resources</t>
  </si>
  <si>
    <t>Practicing Reflection</t>
  </si>
  <si>
    <t>Collecting Data</t>
  </si>
  <si>
    <t>Activity 4.11</t>
  </si>
  <si>
    <t>The Role of Empathy</t>
  </si>
  <si>
    <t>Sythesising and Paraphrasing</t>
  </si>
  <si>
    <t>Virtual Small Group Tutorial/s</t>
  </si>
  <si>
    <t xml:space="preserve">Descipline Specific </t>
  </si>
  <si>
    <t>Analysis and Visualisation</t>
  </si>
  <si>
    <t>Activity 4.12</t>
  </si>
  <si>
    <t>Building Trust</t>
  </si>
  <si>
    <t xml:space="preserve">Unit </t>
  </si>
  <si>
    <t>Plagiarism</t>
  </si>
  <si>
    <t>Virtual Small Group Tutorial</t>
  </si>
  <si>
    <t>Referencing</t>
  </si>
  <si>
    <t>End of Module Reflect and review</t>
  </si>
  <si>
    <t>Assignment support/Evaluation etc</t>
  </si>
  <si>
    <t>Assessment Terms</t>
  </si>
  <si>
    <t>Methods of Assessment</t>
  </si>
  <si>
    <t>Total Hours</t>
  </si>
  <si>
    <t>Applying the Assessment Criteria</t>
  </si>
  <si>
    <t>Unit 1: Ideas and Value</t>
  </si>
  <si>
    <t>Unit 2 -Creative Solutions</t>
  </si>
  <si>
    <t>Unit 3 - Mobilising Support</t>
  </si>
  <si>
    <t>Unit 4 - Evaluation</t>
  </si>
  <si>
    <t>How Innovation Changes the World</t>
  </si>
  <si>
    <t>Who Am I? My Sense of Self</t>
  </si>
  <si>
    <t>Addressing Sustainability</t>
  </si>
  <si>
    <t>Declaring Your Values, Ideas and Intentions</t>
  </si>
  <si>
    <t xml:space="preserve">Change Making the Act of Creating Value </t>
  </si>
  <si>
    <t>Storytelling</t>
  </si>
  <si>
    <t>Identifying New Ideas</t>
  </si>
  <si>
    <t xml:space="preserve">Seeking Solutions </t>
  </si>
  <si>
    <t>Collaboration not Competition.</t>
  </si>
  <si>
    <t>Funding Your Idea</t>
  </si>
  <si>
    <t>Telling Your Story</t>
  </si>
  <si>
    <t>Be In It To Win It</t>
  </si>
  <si>
    <t>Measuring Success</t>
  </si>
  <si>
    <t>Personal Evaluation</t>
  </si>
  <si>
    <t>Moving Forward</t>
  </si>
  <si>
    <t>Closing the Loop</t>
  </si>
  <si>
    <t>Who and What are the Changemakers?</t>
  </si>
  <si>
    <t>Establishing a Supportive Network</t>
  </si>
  <si>
    <t>What is Success?</t>
  </si>
  <si>
    <t>Value Creation Pedagogy</t>
  </si>
  <si>
    <t xml:space="preserve">Stakeholder Analysis </t>
  </si>
  <si>
    <t>The Pygmalion Effect</t>
  </si>
  <si>
    <t>The Practice of Changemaking</t>
  </si>
  <si>
    <t>Creating a Stakeholder Map</t>
  </si>
  <si>
    <t>Success and Wellbeing</t>
  </si>
  <si>
    <t>Stories and why we tell them</t>
  </si>
  <si>
    <t>Types of Funding</t>
  </si>
  <si>
    <t>Your Project Success</t>
  </si>
  <si>
    <t>Innovation and Society</t>
  </si>
  <si>
    <t>Spotting competencies in stories</t>
  </si>
  <si>
    <t>Sources of Funding</t>
  </si>
  <si>
    <t>You and Your Idea</t>
  </si>
  <si>
    <t>Creating the Future</t>
  </si>
  <si>
    <t>Creating your own competency story</t>
  </si>
  <si>
    <t>Crowdfunding</t>
  </si>
  <si>
    <t>You and Others</t>
  </si>
  <si>
    <t>Creativity and Society</t>
  </si>
  <si>
    <t>Scoping</t>
  </si>
  <si>
    <t xml:space="preserve">Storytelling as a persuasive communication tool </t>
  </si>
  <si>
    <t>The Idea of Self</t>
  </si>
  <si>
    <t>Finding Meanings</t>
  </si>
  <si>
    <t>Self Confidence and Authenticity</t>
  </si>
  <si>
    <t>Social Influence</t>
  </si>
  <si>
    <t>Identifying Attributes</t>
  </si>
  <si>
    <t>Preparing a strong presentation</t>
  </si>
  <si>
    <t>Creative Confidence</t>
  </si>
  <si>
    <t>Creative Solutions</t>
  </si>
  <si>
    <t xml:space="preserve">Navigating Social Media </t>
  </si>
  <si>
    <t>Building Up  From the Project</t>
  </si>
  <si>
    <t>What's the problem?</t>
  </si>
  <si>
    <t>Toolkits</t>
  </si>
  <si>
    <t>Developing your Professional Persona</t>
  </si>
  <si>
    <t>The Power of Failure</t>
  </si>
  <si>
    <t>Sustainability Changemakers</t>
  </si>
  <si>
    <t>Making  your own toolkit</t>
  </si>
  <si>
    <t>LinkedIn - The Professional Network</t>
  </si>
  <si>
    <t>Looking Forward</t>
  </si>
  <si>
    <t>Be the Changemaker</t>
  </si>
  <si>
    <t>Big Values</t>
  </si>
  <si>
    <t xml:space="preserve">Design Tools </t>
  </si>
  <si>
    <t>Small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</si>
</sst>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rgb="FF000000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ashed">
        <color rgb="FF000000"/>
      </left>
      <right style="dashed">
        <color rgb="FF000000"/>
      </right>
      <top/>
      <bottom style="dashed">
        <color rgb="FF000000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13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0" fillId="2" borderId="15" xfId="0" applyFill="1" applyBorder="1" applyAlignment="1">
      <alignment horizontal="center" wrapText="1"/>
    </xf>
    <xf numFmtId="0" fontId="2" fillId="0" borderId="14" xfId="0" applyFont="1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17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1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0" fillId="0" borderId="20" xfId="0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2" fillId="0" borderId="14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2" borderId="31" xfId="0" applyFill="1" applyBorder="1" applyAlignment="1">
      <alignment wrapText="1"/>
    </xf>
    <xf numFmtId="0" fontId="0" fillId="2" borderId="32" xfId="0" applyFill="1" applyBorder="1" applyAlignment="1">
      <alignment wrapText="1"/>
    </xf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0" fillId="2" borderId="34" xfId="0" applyFill="1" applyBorder="1" applyAlignment="1">
      <alignment wrapText="1"/>
    </xf>
    <xf numFmtId="0" fontId="0" fillId="2" borderId="26" xfId="0" applyFill="1" applyBorder="1" applyAlignment="1">
      <alignment wrapText="1"/>
    </xf>
    <xf numFmtId="0" fontId="0" fillId="0" borderId="31" xfId="0" applyBorder="1" applyAlignment="1">
      <alignment wrapText="1"/>
    </xf>
    <xf numFmtId="0" fontId="2" fillId="0" borderId="14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3" borderId="31" xfId="0" applyFill="1" applyBorder="1" applyAlignment="1">
      <alignment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2" borderId="39" xfId="0" applyFill="1" applyBorder="1" applyAlignment="1">
      <alignment wrapText="1"/>
    </xf>
    <xf numFmtId="0" fontId="0" fillId="2" borderId="40" xfId="0" applyFill="1" applyBorder="1" applyAlignment="1">
      <alignment wrapText="1"/>
    </xf>
    <xf numFmtId="0" fontId="2" fillId="0" borderId="41" xfId="0" applyFont="1" applyBorder="1" applyAlignment="1">
      <alignment vertical="center" wrapText="1"/>
    </xf>
    <xf numFmtId="0" fontId="0" fillId="0" borderId="42" xfId="0" applyBorder="1" applyAlignment="1">
      <alignment wrapText="1"/>
    </xf>
    <xf numFmtId="0" fontId="0" fillId="2" borderId="37" xfId="0" applyFill="1" applyBorder="1" applyAlignment="1">
      <alignment wrapText="1"/>
    </xf>
    <xf numFmtId="0" fontId="0" fillId="2" borderId="46" xfId="0" applyFill="1" applyBorder="1" applyAlignment="1">
      <alignment wrapText="1"/>
    </xf>
    <xf numFmtId="0" fontId="0" fillId="2" borderId="47" xfId="0" applyFill="1" applyBorder="1" applyAlignment="1">
      <alignment wrapText="1"/>
    </xf>
    <xf numFmtId="0" fontId="0" fillId="0" borderId="0" xfId="0" applyFill="1" applyBorder="1" applyAlignment="1">
      <alignment wrapText="1"/>
    </xf>
    <xf numFmtId="1" fontId="0" fillId="0" borderId="48" xfId="0" applyNumberFormat="1" applyFill="1" applyBorder="1" applyAlignment="1">
      <alignment wrapText="1"/>
    </xf>
    <xf numFmtId="0" fontId="0" fillId="2" borderId="49" xfId="0" applyFill="1" applyBorder="1" applyAlignment="1">
      <alignment wrapText="1"/>
    </xf>
    <xf numFmtId="0" fontId="0" fillId="0" borderId="50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48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54" xfId="0" applyBorder="1" applyAlignment="1">
      <alignment wrapText="1"/>
    </xf>
    <xf numFmtId="0" fontId="1" fillId="0" borderId="0" xfId="0" applyFont="1" applyBorder="1" applyAlignment="1">
      <alignment wrapText="1"/>
    </xf>
    <xf numFmtId="1" fontId="1" fillId="0" borderId="0" xfId="0" applyNumberFormat="1" applyFont="1" applyBorder="1" applyAlignment="1">
      <alignment wrapText="1"/>
    </xf>
    <xf numFmtId="0" fontId="0" fillId="0" borderId="44" xfId="0" applyBorder="1" applyAlignment="1">
      <alignment wrapText="1"/>
    </xf>
    <xf numFmtId="0" fontId="0" fillId="2" borderId="44" xfId="0" applyFill="1" applyBorder="1" applyAlignment="1">
      <alignment wrapText="1"/>
    </xf>
    <xf numFmtId="1" fontId="0" fillId="0" borderId="48" xfId="0" applyNumberFormat="1" applyBorder="1" applyAlignment="1">
      <alignment wrapText="1"/>
    </xf>
    <xf numFmtId="0" fontId="0" fillId="0" borderId="17" xfId="0" applyBorder="1" applyAlignment="1">
      <alignment horizontal="center" wrapText="1"/>
    </xf>
    <xf numFmtId="0" fontId="2" fillId="0" borderId="55" xfId="0" applyFont="1" applyBorder="1" applyAlignment="1">
      <alignment horizontal="center" wrapText="1"/>
    </xf>
    <xf numFmtId="0" fontId="0" fillId="0" borderId="56" xfId="0" applyBorder="1" applyAlignment="1">
      <alignment horizontal="center" wrapText="1"/>
    </xf>
    <xf numFmtId="0" fontId="2" fillId="0" borderId="14" xfId="0" applyFont="1" applyBorder="1"/>
    <xf numFmtId="1" fontId="1" fillId="0" borderId="58" xfId="0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5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3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e.potter\Downloads\Unit%20Content%20Development%20Pl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 Teams"/>
      <sheetName val="Module 1"/>
      <sheetName val="Module 2 "/>
      <sheetName val="1. Unit Content Overview"/>
      <sheetName val="1. Independent Learner"/>
      <sheetName val="1. Life-long Learner"/>
      <sheetName val="1. Digital Learner"/>
      <sheetName val="1. Identity"/>
      <sheetName val="2. Unit Content Overview"/>
    </sheetNames>
    <sheetDataSet>
      <sheetData sheetId="0" refreshError="1"/>
      <sheetData sheetId="1">
        <row r="3">
          <cell r="J3" t="str">
            <v>A healthy mind in a healthy body</v>
          </cell>
          <cell r="M3" t="str">
            <v>Introducing digital literacy</v>
          </cell>
          <cell r="N3" t="str">
            <v>Using software to produce professional assessments &amp; Improve writing skills</v>
          </cell>
          <cell r="O3" t="str">
            <v>Your on-line identity and staying safe online</v>
          </cell>
          <cell r="P3" t="str">
            <v xml:space="preserve">Data analysis and visualization.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AC23"/>
  <sheetViews>
    <sheetView topLeftCell="N10" workbookViewId="0">
      <selection activeCell="Z5" sqref="Z5"/>
    </sheetView>
  </sheetViews>
  <sheetFormatPr defaultRowHeight="15" x14ac:dyDescent="0.25"/>
  <cols>
    <col min="1" max="1" width="19.5703125" style="4" customWidth="1"/>
    <col min="2" max="2" width="8.7109375" style="4" customWidth="1"/>
    <col min="3" max="7" width="19.5703125" style="4" customWidth="1"/>
    <col min="8" max="8" width="2.28515625" style="3" customWidth="1"/>
    <col min="9" max="9" width="19.5703125" style="4" customWidth="1"/>
    <col min="10" max="10" width="8.7109375" style="4" customWidth="1"/>
    <col min="11" max="14" width="19.5703125" style="4" customWidth="1"/>
    <col min="15" max="15" width="3.42578125" style="3" customWidth="1"/>
    <col min="16" max="16" width="19.5703125" style="4" customWidth="1"/>
    <col min="17" max="17" width="8.7109375" style="4" customWidth="1"/>
    <col min="18" max="21" width="19.5703125" style="4" customWidth="1"/>
    <col min="22" max="22" width="3" style="3" customWidth="1"/>
    <col min="23" max="23" width="19.5703125" style="4" customWidth="1"/>
    <col min="24" max="24" width="8.7109375" style="4" customWidth="1"/>
    <col min="25" max="28" width="19.5703125" style="4" customWidth="1"/>
    <col min="29" max="29" width="11.85546875" style="4" customWidth="1"/>
    <col min="30" max="16384" width="9.140625" style="4"/>
  </cols>
  <sheetData>
    <row r="1" spans="1:28" ht="14.45" customHeight="1" thickBot="1" x14ac:dyDescent="0.3">
      <c r="A1" s="67" t="s">
        <v>0</v>
      </c>
      <c r="B1" s="73"/>
      <c r="C1" s="1" t="s">
        <v>1</v>
      </c>
      <c r="D1" s="68" t="s">
        <v>2</v>
      </c>
      <c r="E1" s="69"/>
      <c r="F1" s="69"/>
      <c r="G1" s="74"/>
      <c r="H1" s="2"/>
      <c r="I1" s="67" t="s">
        <v>0</v>
      </c>
      <c r="J1" s="73"/>
      <c r="K1" s="75" t="s">
        <v>3</v>
      </c>
      <c r="L1" s="76"/>
      <c r="M1" s="76"/>
      <c r="N1" s="77"/>
      <c r="P1" s="67" t="s">
        <v>0</v>
      </c>
      <c r="Q1" s="67"/>
      <c r="R1" s="78" t="s">
        <v>4</v>
      </c>
      <c r="S1" s="79"/>
      <c r="T1" s="79"/>
      <c r="U1" s="80"/>
      <c r="W1" s="67" t="s">
        <v>0</v>
      </c>
      <c r="X1" s="67"/>
      <c r="Y1" s="68" t="s">
        <v>5</v>
      </c>
      <c r="Z1" s="69"/>
      <c r="AA1" s="69"/>
      <c r="AB1" s="70"/>
    </row>
    <row r="2" spans="1:28" s="14" customFormat="1" ht="90.75" thickBot="1" x14ac:dyDescent="0.3">
      <c r="A2" s="71" t="s">
        <v>6</v>
      </c>
      <c r="B2" s="72"/>
      <c r="C2" s="5" t="s">
        <v>1</v>
      </c>
      <c r="D2" s="62" t="s">
        <v>7</v>
      </c>
      <c r="E2" s="63" t="s">
        <v>8</v>
      </c>
      <c r="F2" s="64" t="s">
        <v>9</v>
      </c>
      <c r="G2" s="64" t="s">
        <v>10</v>
      </c>
      <c r="H2" s="8"/>
      <c r="I2" s="71" t="s">
        <v>6</v>
      </c>
      <c r="J2" s="72"/>
      <c r="K2" s="9" t="s">
        <v>11</v>
      </c>
      <c r="L2" s="9" t="s">
        <v>12</v>
      </c>
      <c r="M2" s="10" t="str">
        <f>'[1]Module 1'!J3</f>
        <v>A healthy mind in a healthy body</v>
      </c>
      <c r="N2" s="7" t="s">
        <v>13</v>
      </c>
      <c r="O2" s="11"/>
      <c r="P2" s="71" t="s">
        <v>6</v>
      </c>
      <c r="Q2" s="72"/>
      <c r="R2" s="12" t="str">
        <f>'[1]Module 1'!M3</f>
        <v>Introducing digital literacy</v>
      </c>
      <c r="S2" s="12" t="str">
        <f>'[1]Module 1'!N3</f>
        <v>Using software to produce professional assessments &amp; Improve writing skills</v>
      </c>
      <c r="T2" s="12" t="str">
        <f>'[1]Module 1'!O3</f>
        <v>Your on-line identity and staying safe online</v>
      </c>
      <c r="U2" s="12" t="str">
        <f>'[1]Module 1'!P3</f>
        <v xml:space="preserve">Data analysis and visualization. </v>
      </c>
      <c r="V2" s="11"/>
      <c r="W2" s="71" t="s">
        <v>6</v>
      </c>
      <c r="X2" s="72"/>
      <c r="Y2" s="6" t="s">
        <v>14</v>
      </c>
      <c r="Z2" s="7" t="s">
        <v>15</v>
      </c>
      <c r="AA2" s="7" t="s">
        <v>16</v>
      </c>
      <c r="AB2" s="5" t="s">
        <v>17</v>
      </c>
    </row>
    <row r="3" spans="1:28" s="19" customFormat="1" ht="45.75" thickBot="1" x14ac:dyDescent="0.3">
      <c r="A3" s="15" t="s">
        <v>18</v>
      </c>
      <c r="B3" s="16" t="s">
        <v>19</v>
      </c>
      <c r="C3" s="81" t="s">
        <v>20</v>
      </c>
      <c r="D3" s="82"/>
      <c r="E3" s="82"/>
      <c r="F3" s="82"/>
      <c r="G3" s="83"/>
      <c r="H3" s="17"/>
      <c r="I3" s="15" t="s">
        <v>18</v>
      </c>
      <c r="J3" s="16" t="s">
        <v>19</v>
      </c>
      <c r="K3" s="84" t="s">
        <v>20</v>
      </c>
      <c r="L3" s="85"/>
      <c r="M3" s="85"/>
      <c r="N3" s="85"/>
      <c r="O3" s="18"/>
      <c r="P3" s="15" t="s">
        <v>18</v>
      </c>
      <c r="Q3" s="16" t="s">
        <v>19</v>
      </c>
      <c r="R3" s="84" t="s">
        <v>20</v>
      </c>
      <c r="S3" s="85"/>
      <c r="T3" s="85"/>
      <c r="U3" s="85"/>
      <c r="V3" s="18"/>
      <c r="W3" s="15" t="s">
        <v>21</v>
      </c>
      <c r="X3" s="16" t="s">
        <v>19</v>
      </c>
      <c r="Y3" s="84" t="s">
        <v>20</v>
      </c>
      <c r="Z3" s="85"/>
      <c r="AA3" s="85"/>
      <c r="AB3" s="86"/>
    </row>
    <row r="4" spans="1:28" s="28" customFormat="1" ht="45" x14ac:dyDescent="0.25">
      <c r="A4" s="87" t="s">
        <v>22</v>
      </c>
      <c r="B4" s="90">
        <v>120</v>
      </c>
      <c r="C4" s="20" t="s">
        <v>23</v>
      </c>
      <c r="D4" s="21"/>
      <c r="E4" s="21"/>
      <c r="F4" s="21"/>
      <c r="G4" s="22"/>
      <c r="H4" s="23"/>
      <c r="I4" s="24" t="s">
        <v>24</v>
      </c>
      <c r="J4" s="25">
        <v>75</v>
      </c>
      <c r="K4" s="26" t="s">
        <v>25</v>
      </c>
      <c r="L4" s="21"/>
      <c r="M4" s="21"/>
      <c r="N4" s="22"/>
      <c r="O4" s="3"/>
      <c r="P4" s="24" t="s">
        <v>24</v>
      </c>
      <c r="Q4" s="25">
        <v>60</v>
      </c>
      <c r="R4" s="27" t="s">
        <v>26</v>
      </c>
      <c r="S4" s="21"/>
      <c r="T4" s="21"/>
      <c r="U4" s="22"/>
      <c r="V4" s="3"/>
      <c r="W4" s="25" t="s">
        <v>27</v>
      </c>
      <c r="X4" s="25">
        <v>50</v>
      </c>
      <c r="Y4" s="27" t="s">
        <v>28</v>
      </c>
      <c r="Z4" s="21"/>
      <c r="AA4" s="21"/>
      <c r="AB4" s="22"/>
    </row>
    <row r="5" spans="1:28" s="28" customFormat="1" ht="45" x14ac:dyDescent="0.25">
      <c r="A5" s="88"/>
      <c r="B5" s="91"/>
      <c r="C5" s="28" t="s">
        <v>29</v>
      </c>
      <c r="D5" s="29"/>
      <c r="E5" s="29"/>
      <c r="F5" s="29"/>
      <c r="G5" s="30"/>
      <c r="H5" s="23"/>
      <c r="I5" s="24" t="s">
        <v>24</v>
      </c>
      <c r="J5" s="31">
        <v>75</v>
      </c>
      <c r="K5" s="32" t="s">
        <v>30</v>
      </c>
      <c r="L5" s="29"/>
      <c r="M5" s="29"/>
      <c r="N5" s="30"/>
      <c r="O5" s="3"/>
      <c r="P5" s="24" t="s">
        <v>24</v>
      </c>
      <c r="Q5" s="31">
        <v>45</v>
      </c>
      <c r="R5" s="27" t="s">
        <v>31</v>
      </c>
      <c r="S5" s="29"/>
      <c r="T5" s="29"/>
      <c r="U5" s="30"/>
      <c r="V5" s="3"/>
      <c r="W5" s="31" t="s">
        <v>32</v>
      </c>
      <c r="X5" s="31">
        <v>50</v>
      </c>
      <c r="Y5" s="27" t="s">
        <v>33</v>
      </c>
      <c r="Z5" s="29"/>
      <c r="AA5" s="29"/>
      <c r="AB5" s="30"/>
    </row>
    <row r="6" spans="1:28" s="28" customFormat="1" ht="30" x14ac:dyDescent="0.25">
      <c r="A6" s="88"/>
      <c r="B6" s="91"/>
      <c r="C6" s="28" t="s">
        <v>34</v>
      </c>
      <c r="D6" s="29"/>
      <c r="E6" s="29"/>
      <c r="F6" s="29"/>
      <c r="G6" s="30"/>
      <c r="H6" s="23"/>
      <c r="I6" s="24" t="s">
        <v>24</v>
      </c>
      <c r="J6" s="31">
        <v>45</v>
      </c>
      <c r="K6" s="33"/>
      <c r="L6" s="27" t="s">
        <v>35</v>
      </c>
      <c r="M6" s="29"/>
      <c r="N6" s="30"/>
      <c r="O6" s="3"/>
      <c r="P6" s="24" t="s">
        <v>24</v>
      </c>
      <c r="Q6" s="31">
        <v>45</v>
      </c>
      <c r="R6" s="27" t="s">
        <v>36</v>
      </c>
      <c r="S6" s="29"/>
      <c r="T6" s="29"/>
      <c r="U6" s="30"/>
      <c r="V6" s="3"/>
      <c r="W6" s="31" t="s">
        <v>37</v>
      </c>
      <c r="X6" s="31">
        <v>50</v>
      </c>
      <c r="Y6" s="27" t="s">
        <v>38</v>
      </c>
      <c r="Z6" s="29"/>
      <c r="AA6" s="29"/>
      <c r="AB6" s="30"/>
    </row>
    <row r="7" spans="1:28" s="28" customFormat="1" ht="45" x14ac:dyDescent="0.25">
      <c r="A7" s="89"/>
      <c r="B7" s="92"/>
      <c r="C7" s="28" t="s">
        <v>39</v>
      </c>
      <c r="D7" s="29"/>
      <c r="E7" s="29"/>
      <c r="F7" s="29"/>
      <c r="G7" s="30"/>
      <c r="H7" s="23"/>
      <c r="I7" s="24" t="s">
        <v>24</v>
      </c>
      <c r="J7" s="31">
        <v>45</v>
      </c>
      <c r="K7" s="33"/>
      <c r="L7" s="27" t="s">
        <v>40</v>
      </c>
      <c r="M7" s="29"/>
      <c r="N7" s="30"/>
      <c r="O7" s="3"/>
      <c r="P7" s="24" t="s">
        <v>24</v>
      </c>
      <c r="Q7" s="31">
        <v>45</v>
      </c>
      <c r="R7" s="34"/>
      <c r="S7" s="27" t="s">
        <v>41</v>
      </c>
      <c r="T7" s="29"/>
      <c r="U7" s="30"/>
      <c r="V7" s="3"/>
      <c r="W7" s="31" t="s">
        <v>42</v>
      </c>
      <c r="X7" s="31">
        <v>65</v>
      </c>
      <c r="Y7" s="34"/>
      <c r="Z7" s="27" t="s">
        <v>43</v>
      </c>
      <c r="AA7" s="29"/>
      <c r="AB7" s="30"/>
    </row>
    <row r="8" spans="1:28" s="28" customFormat="1" ht="30" x14ac:dyDescent="0.25">
      <c r="A8" s="24" t="s">
        <v>24</v>
      </c>
      <c r="B8" s="35">
        <v>45</v>
      </c>
      <c r="C8" s="29"/>
      <c r="D8" s="35" t="s">
        <v>44</v>
      </c>
      <c r="E8" s="29"/>
      <c r="F8" s="29"/>
      <c r="G8" s="30"/>
      <c r="H8" s="23"/>
      <c r="I8" s="24" t="s">
        <v>24</v>
      </c>
      <c r="J8" s="31">
        <v>60</v>
      </c>
      <c r="K8" s="33"/>
      <c r="L8" s="27" t="s">
        <v>45</v>
      </c>
      <c r="M8" s="29"/>
      <c r="N8" s="30"/>
      <c r="O8" s="3"/>
      <c r="P8" s="24" t="s">
        <v>24</v>
      </c>
      <c r="Q8" s="31">
        <v>60</v>
      </c>
      <c r="R8" s="34"/>
      <c r="S8" s="27" t="s">
        <v>46</v>
      </c>
      <c r="T8" s="29"/>
      <c r="U8" s="30"/>
      <c r="V8" s="3"/>
      <c r="W8" s="31" t="s">
        <v>47</v>
      </c>
      <c r="X8" s="31">
        <v>45</v>
      </c>
      <c r="Y8" s="34"/>
      <c r="Z8" s="27" t="s">
        <v>48</v>
      </c>
      <c r="AA8" s="29"/>
      <c r="AB8" s="30"/>
    </row>
    <row r="9" spans="1:28" s="28" customFormat="1" ht="45" x14ac:dyDescent="0.25">
      <c r="A9" s="24" t="s">
        <v>24</v>
      </c>
      <c r="B9" s="35">
        <v>45</v>
      </c>
      <c r="C9" s="29"/>
      <c r="D9" s="35" t="s">
        <v>49</v>
      </c>
      <c r="E9" s="29"/>
      <c r="F9" s="29"/>
      <c r="G9" s="30"/>
      <c r="H9" s="23"/>
      <c r="I9" s="24" t="s">
        <v>24</v>
      </c>
      <c r="J9" s="31">
        <v>45</v>
      </c>
      <c r="K9" s="33"/>
      <c r="L9" s="29"/>
      <c r="M9" s="36" t="s">
        <v>50</v>
      </c>
      <c r="N9" s="30"/>
      <c r="O9" s="3"/>
      <c r="P9" s="24" t="s">
        <v>24</v>
      </c>
      <c r="Q9" s="31">
        <v>45</v>
      </c>
      <c r="R9" s="34"/>
      <c r="S9" s="27" t="s">
        <v>51</v>
      </c>
      <c r="T9" s="29"/>
      <c r="U9" s="30"/>
      <c r="V9" s="3"/>
      <c r="W9" s="31" t="s">
        <v>52</v>
      </c>
      <c r="X9" s="31">
        <v>40</v>
      </c>
      <c r="Y9" s="34"/>
      <c r="Z9" s="27" t="s">
        <v>53</v>
      </c>
      <c r="AA9" s="29"/>
      <c r="AB9" s="30"/>
    </row>
    <row r="10" spans="1:28" s="28" customFormat="1" ht="30" x14ac:dyDescent="0.25">
      <c r="A10" s="24" t="s">
        <v>24</v>
      </c>
      <c r="B10" s="35">
        <v>50</v>
      </c>
      <c r="C10" s="29"/>
      <c r="D10" s="35" t="s">
        <v>54</v>
      </c>
      <c r="E10" s="29"/>
      <c r="F10" s="29"/>
      <c r="G10" s="30"/>
      <c r="H10" s="23"/>
      <c r="I10" s="24" t="s">
        <v>24</v>
      </c>
      <c r="J10" s="31">
        <v>45</v>
      </c>
      <c r="K10" s="33"/>
      <c r="L10" s="29"/>
      <c r="M10" s="27" t="s">
        <v>55</v>
      </c>
      <c r="N10" s="30"/>
      <c r="O10" s="3"/>
      <c r="P10" s="24" t="s">
        <v>24</v>
      </c>
      <c r="Q10" s="31">
        <v>50</v>
      </c>
      <c r="R10" s="34"/>
      <c r="S10" s="29"/>
      <c r="T10" s="27" t="s">
        <v>56</v>
      </c>
      <c r="U10" s="30"/>
      <c r="V10" s="3"/>
      <c r="W10" s="31" t="s">
        <v>57</v>
      </c>
      <c r="X10" s="31">
        <v>30</v>
      </c>
      <c r="Y10" s="34"/>
      <c r="Z10" s="29"/>
      <c r="AA10" s="27" t="s">
        <v>58</v>
      </c>
      <c r="AB10" s="30"/>
    </row>
    <row r="11" spans="1:28" s="28" customFormat="1" ht="60" x14ac:dyDescent="0.25">
      <c r="A11" s="24" t="s">
        <v>24</v>
      </c>
      <c r="B11" s="35">
        <v>15</v>
      </c>
      <c r="C11" s="29"/>
      <c r="D11" s="29"/>
      <c r="E11" s="27" t="s">
        <v>59</v>
      </c>
      <c r="F11" s="29"/>
      <c r="G11" s="30"/>
      <c r="H11" s="23"/>
      <c r="I11" s="24" t="s">
        <v>24</v>
      </c>
      <c r="J11" s="31">
        <v>60</v>
      </c>
      <c r="K11" s="33"/>
      <c r="L11" s="29"/>
      <c r="M11" s="27" t="s">
        <v>60</v>
      </c>
      <c r="N11" s="30"/>
      <c r="O11" s="3"/>
      <c r="P11" s="24" t="s">
        <v>24</v>
      </c>
      <c r="Q11" s="31">
        <v>50</v>
      </c>
      <c r="R11" s="34"/>
      <c r="S11" s="29"/>
      <c r="T11" s="27" t="s">
        <v>61</v>
      </c>
      <c r="U11" s="30"/>
      <c r="V11" s="3"/>
      <c r="W11" s="31" t="s">
        <v>62</v>
      </c>
      <c r="X11" s="31">
        <v>60</v>
      </c>
      <c r="Y11" s="34"/>
      <c r="Z11" s="29"/>
      <c r="AA11" s="37" t="s">
        <v>63</v>
      </c>
      <c r="AB11" s="30"/>
    </row>
    <row r="12" spans="1:28" s="28" customFormat="1" ht="60" x14ac:dyDescent="0.25">
      <c r="A12" s="24" t="s">
        <v>24</v>
      </c>
      <c r="B12" s="35">
        <v>45</v>
      </c>
      <c r="C12" s="29"/>
      <c r="D12" s="29"/>
      <c r="E12" s="27" t="s">
        <v>64</v>
      </c>
      <c r="F12" s="29"/>
      <c r="G12" s="30"/>
      <c r="H12" s="23"/>
      <c r="I12" s="24" t="s">
        <v>24</v>
      </c>
      <c r="J12" s="31">
        <v>45</v>
      </c>
      <c r="K12" s="33"/>
      <c r="L12" s="29"/>
      <c r="M12" s="29"/>
      <c r="N12" s="27" t="s">
        <v>65</v>
      </c>
      <c r="O12" s="3"/>
      <c r="P12" s="24" t="s">
        <v>24</v>
      </c>
      <c r="Q12" s="31">
        <v>50</v>
      </c>
      <c r="R12" s="34"/>
      <c r="S12" s="29"/>
      <c r="T12" s="27" t="s">
        <v>66</v>
      </c>
      <c r="U12" s="30"/>
      <c r="V12" s="3"/>
      <c r="W12" s="31" t="s">
        <v>67</v>
      </c>
      <c r="X12" s="31">
        <v>60</v>
      </c>
      <c r="Y12" s="34"/>
      <c r="Z12" s="29"/>
      <c r="AA12" s="27" t="s">
        <v>68</v>
      </c>
      <c r="AB12" s="30"/>
    </row>
    <row r="13" spans="1:28" s="28" customFormat="1" ht="45.75" customHeight="1" x14ac:dyDescent="0.25">
      <c r="A13" s="24" t="s">
        <v>24</v>
      </c>
      <c r="B13" s="35">
        <v>50</v>
      </c>
      <c r="C13" s="29"/>
      <c r="D13" s="29"/>
      <c r="E13" s="27" t="s">
        <v>69</v>
      </c>
      <c r="F13" s="29"/>
      <c r="G13" s="30"/>
      <c r="H13" s="23"/>
      <c r="I13" s="24" t="s">
        <v>24</v>
      </c>
      <c r="J13" s="31">
        <v>45</v>
      </c>
      <c r="K13" s="33"/>
      <c r="L13" s="29"/>
      <c r="M13" s="29"/>
      <c r="N13" s="27" t="s">
        <v>70</v>
      </c>
      <c r="O13" s="3"/>
      <c r="P13" s="24" t="s">
        <v>24</v>
      </c>
      <c r="Q13" s="31">
        <v>30</v>
      </c>
      <c r="R13" s="34"/>
      <c r="S13" s="29"/>
      <c r="T13" s="29"/>
      <c r="U13" s="27" t="s">
        <v>71</v>
      </c>
      <c r="V13" s="3"/>
      <c r="W13" s="31" t="s">
        <v>72</v>
      </c>
      <c r="X13" s="31">
        <v>45</v>
      </c>
      <c r="Y13" s="34"/>
      <c r="Z13" s="29"/>
      <c r="AA13" s="29"/>
      <c r="AB13" s="27" t="s">
        <v>73</v>
      </c>
    </row>
    <row r="14" spans="1:28" s="28" customFormat="1" ht="60.75" thickBot="1" x14ac:dyDescent="0.3">
      <c r="A14" s="24" t="s">
        <v>24</v>
      </c>
      <c r="B14" s="35">
        <v>60</v>
      </c>
      <c r="C14" s="29"/>
      <c r="D14" s="29"/>
      <c r="E14" s="27" t="s">
        <v>74</v>
      </c>
      <c r="F14" s="38"/>
      <c r="G14" s="30"/>
      <c r="H14" s="23"/>
      <c r="I14" s="39" t="s">
        <v>24</v>
      </c>
      <c r="J14" s="40">
        <v>60</v>
      </c>
      <c r="K14" s="41"/>
      <c r="L14" s="42"/>
      <c r="M14" s="42"/>
      <c r="N14" s="43" t="s">
        <v>75</v>
      </c>
      <c r="O14" s="3"/>
      <c r="P14" s="24" t="s">
        <v>24</v>
      </c>
      <c r="Q14" s="31">
        <v>60</v>
      </c>
      <c r="R14" s="34"/>
      <c r="S14" s="29"/>
      <c r="T14" s="29"/>
      <c r="U14" s="27" t="s">
        <v>76</v>
      </c>
      <c r="V14" s="3"/>
      <c r="W14" s="31" t="s">
        <v>77</v>
      </c>
      <c r="X14" s="31">
        <v>45</v>
      </c>
      <c r="Y14" s="34"/>
      <c r="Z14" s="29"/>
      <c r="AA14" s="29"/>
      <c r="AB14" s="27" t="s">
        <v>78</v>
      </c>
    </row>
    <row r="15" spans="1:28" s="28" customFormat="1" ht="30.75" thickBot="1" x14ac:dyDescent="0.3">
      <c r="A15" s="24" t="s">
        <v>24</v>
      </c>
      <c r="B15" s="35">
        <v>45</v>
      </c>
      <c r="C15" s="29"/>
      <c r="D15" s="29"/>
      <c r="E15" s="29"/>
      <c r="F15" s="35" t="s">
        <v>79</v>
      </c>
      <c r="G15" s="30"/>
      <c r="H15" s="23"/>
      <c r="I15" s="44" t="s">
        <v>80</v>
      </c>
      <c r="J15" s="13">
        <v>60</v>
      </c>
      <c r="K15" s="93" t="s">
        <v>81</v>
      </c>
      <c r="L15" s="94"/>
      <c r="M15" s="94"/>
      <c r="N15" s="95"/>
      <c r="O15" s="3"/>
      <c r="P15" s="39" t="s">
        <v>24</v>
      </c>
      <c r="Q15" s="40">
        <v>60</v>
      </c>
      <c r="R15" s="45"/>
      <c r="S15" s="42"/>
      <c r="T15" s="42"/>
      <c r="U15" s="27" t="s">
        <v>82</v>
      </c>
      <c r="V15" s="3"/>
      <c r="W15" s="31" t="s">
        <v>83</v>
      </c>
      <c r="X15" s="31">
        <v>60</v>
      </c>
      <c r="Y15" s="46"/>
      <c r="Z15" s="47"/>
      <c r="AA15" s="47"/>
      <c r="AB15" s="27" t="s">
        <v>84</v>
      </c>
    </row>
    <row r="16" spans="1:28" s="28" customFormat="1" ht="30.75" thickBot="1" x14ac:dyDescent="0.3">
      <c r="A16" s="24" t="s">
        <v>24</v>
      </c>
      <c r="B16" s="35">
        <v>45</v>
      </c>
      <c r="C16" s="29" t="s">
        <v>85</v>
      </c>
      <c r="D16" s="29"/>
      <c r="E16" s="29"/>
      <c r="F16" s="35" t="s">
        <v>86</v>
      </c>
      <c r="G16" s="30"/>
      <c r="H16" s="23"/>
      <c r="I16" s="48"/>
      <c r="J16" s="49">
        <f>SUM(J4:J15)/60</f>
        <v>11</v>
      </c>
      <c r="K16" s="48"/>
      <c r="L16" s="48"/>
      <c r="M16" s="48"/>
      <c r="N16" s="48"/>
      <c r="O16" s="3"/>
      <c r="P16" s="44" t="s">
        <v>87</v>
      </c>
      <c r="Q16" s="13">
        <v>60</v>
      </c>
      <c r="R16" s="96" t="s">
        <v>81</v>
      </c>
      <c r="S16" s="94"/>
      <c r="T16" s="94"/>
      <c r="U16" s="95"/>
      <c r="V16" s="50"/>
      <c r="W16" s="39" t="s">
        <v>87</v>
      </c>
      <c r="X16" s="51">
        <v>60</v>
      </c>
      <c r="Y16" s="97" t="s">
        <v>81</v>
      </c>
      <c r="Z16" s="98"/>
      <c r="AA16" s="98"/>
      <c r="AB16" s="99"/>
    </row>
    <row r="17" spans="1:29" s="28" customFormat="1" ht="31.5" thickTop="1" thickBot="1" x14ac:dyDescent="0.3">
      <c r="A17" s="24" t="s">
        <v>24</v>
      </c>
      <c r="B17" s="35">
        <v>60</v>
      </c>
      <c r="C17" s="29"/>
      <c r="D17" s="29"/>
      <c r="E17" s="29"/>
      <c r="F17" s="35" t="s">
        <v>88</v>
      </c>
      <c r="G17" s="30"/>
      <c r="H17" s="23"/>
      <c r="I17" s="48"/>
      <c r="J17" s="48"/>
      <c r="K17" s="48"/>
      <c r="L17" s="48"/>
      <c r="M17" s="48"/>
      <c r="N17" s="48"/>
      <c r="O17" s="3"/>
      <c r="P17" s="48"/>
      <c r="Q17" s="49">
        <f>SUM(Q4:Q16)/60</f>
        <v>11</v>
      </c>
      <c r="V17" s="3"/>
      <c r="W17" s="13" t="s">
        <v>89</v>
      </c>
      <c r="X17" s="53">
        <v>120</v>
      </c>
      <c r="Y17" s="100" t="s">
        <v>90</v>
      </c>
      <c r="Z17" s="94"/>
      <c r="AA17" s="94"/>
      <c r="AB17" s="95"/>
    </row>
    <row r="18" spans="1:29" s="28" customFormat="1" ht="16.5" thickTop="1" thickBot="1" x14ac:dyDescent="0.3">
      <c r="A18" s="24" t="s">
        <v>24</v>
      </c>
      <c r="B18" s="35">
        <v>45</v>
      </c>
      <c r="C18" s="29"/>
      <c r="D18" s="29"/>
      <c r="E18" s="29"/>
      <c r="F18" s="29"/>
      <c r="G18" s="52" t="s">
        <v>91</v>
      </c>
      <c r="H18" s="23"/>
      <c r="I18" s="4"/>
      <c r="J18" s="4"/>
      <c r="K18" s="4"/>
      <c r="L18" s="4"/>
      <c r="M18" s="4"/>
      <c r="N18" s="4"/>
      <c r="O18" s="3"/>
      <c r="P18" s="48"/>
      <c r="Q18" s="48"/>
      <c r="V18" s="3"/>
      <c r="W18" s="48"/>
      <c r="X18" s="49">
        <f>SUM(X4:X17)/60</f>
        <v>13</v>
      </c>
      <c r="AC18" s="54"/>
    </row>
    <row r="19" spans="1:29" s="28" customFormat="1" ht="30.75" thickTop="1" x14ac:dyDescent="0.25">
      <c r="A19" s="24" t="s">
        <v>24</v>
      </c>
      <c r="B19" s="35">
        <v>45</v>
      </c>
      <c r="C19" s="29"/>
      <c r="D19" s="29"/>
      <c r="E19" s="29"/>
      <c r="F19" s="29"/>
      <c r="G19" s="52" t="s">
        <v>92</v>
      </c>
      <c r="H19" s="23"/>
      <c r="I19" s="4"/>
      <c r="J19" s="4"/>
      <c r="K19" s="4"/>
      <c r="L19" s="4"/>
      <c r="M19" s="4"/>
      <c r="N19" s="4"/>
      <c r="O19" s="3"/>
      <c r="P19" s="48"/>
      <c r="Q19" s="48"/>
      <c r="V19" s="3"/>
      <c r="W19" s="48"/>
      <c r="X19" s="48"/>
      <c r="AB19" s="57" t="s">
        <v>93</v>
      </c>
      <c r="AC19" s="58">
        <f>X18+Q17+J16+B22+AC18</f>
        <v>48</v>
      </c>
    </row>
    <row r="20" spans="1:29" s="28" customFormat="1" ht="31.15" customHeight="1" thickBot="1" x14ac:dyDescent="0.3">
      <c r="A20" s="39" t="s">
        <v>24</v>
      </c>
      <c r="B20" s="55">
        <v>50</v>
      </c>
      <c r="C20" s="42"/>
      <c r="D20" s="42"/>
      <c r="E20" s="42"/>
      <c r="F20" s="42"/>
      <c r="G20" s="56" t="s">
        <v>94</v>
      </c>
      <c r="H20" s="23"/>
      <c r="I20" s="4"/>
      <c r="J20" s="4"/>
      <c r="K20" s="4"/>
      <c r="L20" s="4"/>
      <c r="M20" s="4"/>
      <c r="N20" s="4"/>
      <c r="O20" s="3"/>
      <c r="P20" s="4"/>
      <c r="Q20" s="4"/>
      <c r="V20" s="3"/>
      <c r="W20" s="48"/>
      <c r="X20" s="48"/>
    </row>
    <row r="21" spans="1:29" ht="30.75" thickBot="1" x14ac:dyDescent="0.3">
      <c r="A21" s="44" t="s">
        <v>80</v>
      </c>
      <c r="B21" s="59">
        <v>60</v>
      </c>
      <c r="C21" s="60"/>
      <c r="D21" s="94" t="s">
        <v>81</v>
      </c>
      <c r="E21" s="94"/>
      <c r="F21" s="94"/>
      <c r="G21" s="95"/>
      <c r="H21" s="23"/>
      <c r="Y21" s="28"/>
      <c r="Z21" s="28"/>
      <c r="AA21" s="28"/>
      <c r="AB21" s="28"/>
      <c r="AC21" s="28"/>
    </row>
    <row r="22" spans="1:29" ht="39" customHeight="1" thickBot="1" x14ac:dyDescent="0.3">
      <c r="B22" s="61">
        <f>SUM(B4:B21)/60</f>
        <v>13</v>
      </c>
      <c r="H22" s="23"/>
    </row>
    <row r="23" spans="1:29" ht="15.75" thickTop="1" x14ac:dyDescent="0.25"/>
  </sheetData>
  <mergeCells count="23">
    <mergeCell ref="K15:N15"/>
    <mergeCell ref="R16:U16"/>
    <mergeCell ref="Y16:AB16"/>
    <mergeCell ref="Y17:AB17"/>
    <mergeCell ref="D21:G21"/>
    <mergeCell ref="C3:G3"/>
    <mergeCell ref="K3:N3"/>
    <mergeCell ref="R3:U3"/>
    <mergeCell ref="Y3:AB3"/>
    <mergeCell ref="A4:A7"/>
    <mergeCell ref="B4:B7"/>
    <mergeCell ref="W1:X1"/>
    <mergeCell ref="Y1:AB1"/>
    <mergeCell ref="A2:B2"/>
    <mergeCell ref="I2:J2"/>
    <mergeCell ref="P2:Q2"/>
    <mergeCell ref="W2:X2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AC22"/>
  <sheetViews>
    <sheetView tabSelected="1" topLeftCell="N1" workbookViewId="0">
      <selection activeCell="R21" sqref="R21"/>
    </sheetView>
  </sheetViews>
  <sheetFormatPr defaultRowHeight="15" x14ac:dyDescent="0.25"/>
  <cols>
    <col min="1" max="1" width="19.5703125" style="4" customWidth="1"/>
    <col min="2" max="2" width="8.7109375" style="4" customWidth="1"/>
    <col min="3" max="7" width="19.5703125" style="4" customWidth="1"/>
    <col min="8" max="8" width="2.28515625" style="3" customWidth="1"/>
    <col min="9" max="9" width="19.5703125" style="4" customWidth="1"/>
    <col min="10" max="10" width="8.7109375" style="4" customWidth="1"/>
    <col min="11" max="14" width="19.5703125" style="4" customWidth="1"/>
    <col min="15" max="15" width="3.42578125" style="3" customWidth="1"/>
    <col min="16" max="16" width="19.5703125" style="4" customWidth="1"/>
    <col min="17" max="17" width="8.7109375" style="4" customWidth="1"/>
    <col min="18" max="21" width="19.5703125" style="4" customWidth="1"/>
    <col min="22" max="22" width="3" style="3" customWidth="1"/>
    <col min="23" max="23" width="19.5703125" style="4" customWidth="1"/>
    <col min="24" max="24" width="8.7109375" style="4" customWidth="1"/>
    <col min="25" max="28" width="19.5703125" style="4" customWidth="1"/>
    <col min="29" max="29" width="11.85546875" style="4" customWidth="1"/>
    <col min="30" max="16384" width="9.140625" style="4"/>
  </cols>
  <sheetData>
    <row r="1" spans="1:28" ht="14.45" customHeight="1" thickBot="1" x14ac:dyDescent="0.3">
      <c r="A1" s="67" t="s">
        <v>0</v>
      </c>
      <c r="B1" s="73"/>
      <c r="C1" s="1" t="s">
        <v>1</v>
      </c>
      <c r="D1" s="68" t="s">
        <v>95</v>
      </c>
      <c r="E1" s="69"/>
      <c r="F1" s="69"/>
      <c r="G1" s="74"/>
      <c r="H1" s="2"/>
      <c r="I1" s="67" t="s">
        <v>0</v>
      </c>
      <c r="J1" s="73"/>
      <c r="K1" s="68" t="s">
        <v>96</v>
      </c>
      <c r="L1" s="69"/>
      <c r="M1" s="69"/>
      <c r="N1" s="74"/>
      <c r="P1" s="67" t="s">
        <v>0</v>
      </c>
      <c r="Q1" s="67"/>
      <c r="R1" s="78" t="s">
        <v>97</v>
      </c>
      <c r="S1" s="79"/>
      <c r="T1" s="79"/>
      <c r="U1" s="80"/>
      <c r="W1" s="67" t="s">
        <v>0</v>
      </c>
      <c r="X1" s="67"/>
      <c r="Y1" s="68" t="s">
        <v>98</v>
      </c>
      <c r="Z1" s="69"/>
      <c r="AA1" s="69"/>
      <c r="AB1" s="70"/>
    </row>
    <row r="2" spans="1:28" s="14" customFormat="1" ht="45.75" thickBot="1" x14ac:dyDescent="0.3">
      <c r="A2" s="71" t="s">
        <v>6</v>
      </c>
      <c r="B2" s="72"/>
      <c r="C2" s="5" t="s">
        <v>1</v>
      </c>
      <c r="D2" s="7" t="s">
        <v>99</v>
      </c>
      <c r="E2" s="7" t="s">
        <v>100</v>
      </c>
      <c r="F2" s="7" t="s">
        <v>101</v>
      </c>
      <c r="G2" s="7" t="s">
        <v>102</v>
      </c>
      <c r="H2" s="8"/>
      <c r="I2" s="71" t="s">
        <v>6</v>
      </c>
      <c r="J2" s="72"/>
      <c r="K2" s="7" t="s">
        <v>103</v>
      </c>
      <c r="L2" s="7" t="s">
        <v>104</v>
      </c>
      <c r="M2" s="7" t="s">
        <v>105</v>
      </c>
      <c r="N2" s="7" t="s">
        <v>106</v>
      </c>
      <c r="O2" s="11"/>
      <c r="P2" s="71" t="s">
        <v>6</v>
      </c>
      <c r="Q2" s="72"/>
      <c r="R2" s="7" t="s">
        <v>107</v>
      </c>
      <c r="S2" s="7" t="s">
        <v>108</v>
      </c>
      <c r="T2" s="7" t="s">
        <v>109</v>
      </c>
      <c r="U2" s="7" t="s">
        <v>110</v>
      </c>
      <c r="V2" s="11"/>
      <c r="W2" s="71" t="s">
        <v>6</v>
      </c>
      <c r="X2" s="72"/>
      <c r="Y2" s="9" t="s">
        <v>111</v>
      </c>
      <c r="Z2" s="9" t="s">
        <v>112</v>
      </c>
      <c r="AA2" s="9" t="s">
        <v>113</v>
      </c>
      <c r="AB2" s="9" t="s">
        <v>114</v>
      </c>
    </row>
    <row r="3" spans="1:28" s="19" customFormat="1" ht="45.75" thickBot="1" x14ac:dyDescent="0.3">
      <c r="A3" s="15" t="s">
        <v>18</v>
      </c>
      <c r="B3" s="16" t="s">
        <v>19</v>
      </c>
      <c r="C3" s="81" t="s">
        <v>20</v>
      </c>
      <c r="D3" s="82"/>
      <c r="E3" s="82"/>
      <c r="F3" s="82"/>
      <c r="G3" s="83"/>
      <c r="H3" s="17"/>
      <c r="I3" s="15" t="s">
        <v>18</v>
      </c>
      <c r="J3" s="16" t="s">
        <v>19</v>
      </c>
      <c r="K3" s="84" t="s">
        <v>20</v>
      </c>
      <c r="L3" s="85"/>
      <c r="M3" s="85"/>
      <c r="N3" s="85"/>
      <c r="O3" s="18"/>
      <c r="P3" s="15" t="s">
        <v>18</v>
      </c>
      <c r="Q3" s="16" t="s">
        <v>19</v>
      </c>
      <c r="R3" s="84" t="s">
        <v>20</v>
      </c>
      <c r="S3" s="85"/>
      <c r="T3" s="85"/>
      <c r="U3" s="85"/>
      <c r="V3" s="18"/>
      <c r="W3" s="15" t="s">
        <v>21</v>
      </c>
      <c r="X3" s="16" t="s">
        <v>19</v>
      </c>
      <c r="Y3" s="84" t="s">
        <v>20</v>
      </c>
      <c r="Z3" s="85"/>
      <c r="AA3" s="85"/>
      <c r="AB3" s="86"/>
    </row>
    <row r="4" spans="1:28" s="28" customFormat="1" ht="30" x14ac:dyDescent="0.25">
      <c r="A4" s="87" t="s">
        <v>22</v>
      </c>
      <c r="B4" s="90">
        <v>120</v>
      </c>
      <c r="C4" s="20" t="s">
        <v>23</v>
      </c>
      <c r="D4" s="21"/>
      <c r="E4" s="21"/>
      <c r="F4" s="21"/>
      <c r="G4" s="22"/>
      <c r="H4" s="23"/>
      <c r="I4" s="24" t="s">
        <v>24</v>
      </c>
      <c r="J4" s="25">
        <v>50</v>
      </c>
      <c r="K4" s="36" t="s">
        <v>115</v>
      </c>
      <c r="L4" s="21"/>
      <c r="M4" s="21"/>
      <c r="N4" s="22"/>
      <c r="O4" s="3"/>
      <c r="P4" s="24" t="s">
        <v>24</v>
      </c>
      <c r="Q4" s="25">
        <v>45</v>
      </c>
      <c r="R4" s="36" t="s">
        <v>116</v>
      </c>
      <c r="S4" s="21"/>
      <c r="T4" s="21"/>
      <c r="U4" s="22"/>
      <c r="V4" s="3"/>
      <c r="W4" s="25" t="s">
        <v>27</v>
      </c>
      <c r="X4" s="25">
        <v>50</v>
      </c>
      <c r="Y4" s="36" t="s">
        <v>117</v>
      </c>
      <c r="Z4" s="21"/>
      <c r="AA4" s="21"/>
      <c r="AB4" s="22"/>
    </row>
    <row r="5" spans="1:28" s="28" customFormat="1" ht="45" x14ac:dyDescent="0.25">
      <c r="A5" s="88"/>
      <c r="B5" s="91"/>
      <c r="C5" s="28" t="s">
        <v>29</v>
      </c>
      <c r="D5" s="29"/>
      <c r="E5" s="29"/>
      <c r="F5" s="29"/>
      <c r="G5" s="30"/>
      <c r="H5" s="23"/>
      <c r="I5" s="24" t="s">
        <v>24</v>
      </c>
      <c r="J5" s="31">
        <v>50</v>
      </c>
      <c r="K5" s="36" t="s">
        <v>118</v>
      </c>
      <c r="L5" s="29"/>
      <c r="M5" s="29"/>
      <c r="N5" s="30"/>
      <c r="O5" s="3"/>
      <c r="P5" s="24" t="s">
        <v>24</v>
      </c>
      <c r="Q5" s="31">
        <v>45</v>
      </c>
      <c r="R5" s="36" t="s">
        <v>119</v>
      </c>
      <c r="S5" s="29"/>
      <c r="T5" s="29"/>
      <c r="U5" s="30"/>
      <c r="V5" s="3"/>
      <c r="W5" s="31" t="s">
        <v>32</v>
      </c>
      <c r="X5" s="31">
        <v>50</v>
      </c>
      <c r="Y5" s="36" t="s">
        <v>120</v>
      </c>
      <c r="Z5" s="29"/>
      <c r="AA5" s="29"/>
      <c r="AB5" s="30"/>
    </row>
    <row r="6" spans="1:28" s="28" customFormat="1" ht="30" x14ac:dyDescent="0.25">
      <c r="A6" s="88"/>
      <c r="B6" s="91"/>
      <c r="C6" s="28" t="s">
        <v>34</v>
      </c>
      <c r="D6" s="29"/>
      <c r="E6" s="29"/>
      <c r="F6" s="29"/>
      <c r="G6" s="30"/>
      <c r="H6" s="23"/>
      <c r="I6" s="24"/>
      <c r="J6" s="31">
        <v>50</v>
      </c>
      <c r="K6" s="36" t="s">
        <v>121</v>
      </c>
      <c r="L6" s="23"/>
      <c r="M6" s="29"/>
      <c r="N6" s="30"/>
      <c r="O6" s="3"/>
      <c r="P6" s="24" t="s">
        <v>24</v>
      </c>
      <c r="Q6" s="31">
        <v>50</v>
      </c>
      <c r="R6" s="36" t="s">
        <v>122</v>
      </c>
      <c r="S6" s="29"/>
      <c r="T6" s="29"/>
      <c r="U6" s="30"/>
      <c r="V6" s="3"/>
      <c r="W6" s="31" t="s">
        <v>37</v>
      </c>
      <c r="X6" s="31">
        <v>50</v>
      </c>
      <c r="Y6" s="36" t="s">
        <v>123</v>
      </c>
      <c r="Z6" s="29"/>
      <c r="AA6" s="29"/>
      <c r="AB6" s="30"/>
    </row>
    <row r="7" spans="1:28" s="28" customFormat="1" ht="45" x14ac:dyDescent="0.25">
      <c r="A7" s="89"/>
      <c r="B7" s="92"/>
      <c r="C7" s="28" t="s">
        <v>39</v>
      </c>
      <c r="D7" s="29"/>
      <c r="E7" s="29"/>
      <c r="F7" s="29"/>
      <c r="G7" s="30"/>
      <c r="H7" s="23"/>
      <c r="I7" s="24" t="s">
        <v>24</v>
      </c>
      <c r="J7" s="31">
        <v>30</v>
      </c>
      <c r="K7" s="33"/>
      <c r="L7" s="36" t="s">
        <v>124</v>
      </c>
      <c r="M7" s="29"/>
      <c r="N7" s="30"/>
      <c r="O7" s="3"/>
      <c r="P7" s="24" t="s">
        <v>24</v>
      </c>
      <c r="Q7" s="31">
        <v>30</v>
      </c>
      <c r="R7" s="34"/>
      <c r="S7" s="65" t="s">
        <v>125</v>
      </c>
      <c r="T7" s="29"/>
      <c r="U7" s="30"/>
      <c r="V7" s="3"/>
      <c r="W7" s="31" t="s">
        <v>42</v>
      </c>
      <c r="X7" s="31">
        <v>65</v>
      </c>
      <c r="Y7" s="34"/>
      <c r="Z7" s="65" t="s">
        <v>126</v>
      </c>
      <c r="AA7" s="29"/>
      <c r="AB7" s="30"/>
    </row>
    <row r="8" spans="1:28" s="28" customFormat="1" ht="45" x14ac:dyDescent="0.25">
      <c r="A8" s="24" t="s">
        <v>24</v>
      </c>
      <c r="B8" s="35">
        <v>50</v>
      </c>
      <c r="C8" s="29"/>
      <c r="D8" s="36" t="s">
        <v>127</v>
      </c>
      <c r="E8" s="29"/>
      <c r="F8" s="29"/>
      <c r="G8" s="30"/>
      <c r="H8" s="23"/>
      <c r="I8" s="24" t="s">
        <v>24</v>
      </c>
      <c r="J8" s="31">
        <v>60</v>
      </c>
      <c r="K8" s="33"/>
      <c r="L8" s="36" t="s">
        <v>128</v>
      </c>
      <c r="M8" s="29"/>
      <c r="N8" s="30"/>
      <c r="O8" s="3"/>
      <c r="P8" s="24" t="s">
        <v>24</v>
      </c>
      <c r="Q8" s="31">
        <v>50</v>
      </c>
      <c r="R8" s="34"/>
      <c r="S8" s="65" t="s">
        <v>129</v>
      </c>
      <c r="T8" s="29"/>
      <c r="U8" s="30"/>
      <c r="V8" s="3"/>
      <c r="W8" s="31" t="s">
        <v>47</v>
      </c>
      <c r="X8" s="31">
        <v>45</v>
      </c>
      <c r="Y8" s="34"/>
      <c r="Z8" s="65" t="s">
        <v>130</v>
      </c>
      <c r="AA8" s="29"/>
      <c r="AB8" s="30"/>
    </row>
    <row r="9" spans="1:28" s="28" customFormat="1" ht="30" x14ac:dyDescent="0.25">
      <c r="A9" s="24" t="s">
        <v>24</v>
      </c>
      <c r="B9" s="35">
        <v>50</v>
      </c>
      <c r="C9" s="29"/>
      <c r="D9" s="36" t="s">
        <v>131</v>
      </c>
      <c r="E9" s="29"/>
      <c r="F9" s="29"/>
      <c r="G9" s="30"/>
      <c r="H9" s="23"/>
      <c r="I9" s="24" t="s">
        <v>24</v>
      </c>
      <c r="J9" s="31">
        <v>50</v>
      </c>
      <c r="K9" s="33"/>
      <c r="L9" s="36" t="s">
        <v>132</v>
      </c>
      <c r="M9" s="29"/>
      <c r="N9" s="30"/>
      <c r="O9" s="3"/>
      <c r="P9" s="24" t="s">
        <v>24</v>
      </c>
      <c r="Q9" s="31">
        <v>70</v>
      </c>
      <c r="R9" s="34"/>
      <c r="S9" s="65" t="s">
        <v>133</v>
      </c>
      <c r="T9" s="29"/>
      <c r="U9" s="30"/>
      <c r="V9" s="3"/>
      <c r="W9" s="31" t="s">
        <v>52</v>
      </c>
      <c r="X9" s="31">
        <v>40</v>
      </c>
      <c r="Y9" s="34"/>
      <c r="Z9" s="65" t="s">
        <v>134</v>
      </c>
      <c r="AA9" s="29"/>
      <c r="AB9" s="30"/>
    </row>
    <row r="10" spans="1:28" s="28" customFormat="1" ht="45" x14ac:dyDescent="0.25">
      <c r="A10" s="24" t="s">
        <v>24</v>
      </c>
      <c r="B10" s="35">
        <v>50</v>
      </c>
      <c r="C10" s="29"/>
      <c r="D10" s="36" t="s">
        <v>135</v>
      </c>
      <c r="E10" s="29"/>
      <c r="F10" s="29"/>
      <c r="G10" s="30"/>
      <c r="H10" s="23"/>
      <c r="I10" s="24" t="s">
        <v>24</v>
      </c>
      <c r="J10" s="31">
        <v>50</v>
      </c>
      <c r="K10" s="33"/>
      <c r="L10" s="29"/>
      <c r="M10" s="36" t="s">
        <v>136</v>
      </c>
      <c r="N10" s="30"/>
      <c r="O10" s="3"/>
      <c r="P10" s="24" t="s">
        <v>24</v>
      </c>
      <c r="Q10" s="31">
        <v>50</v>
      </c>
      <c r="R10" s="34"/>
      <c r="S10" s="29"/>
      <c r="T10" s="36" t="s">
        <v>137</v>
      </c>
      <c r="U10" s="30"/>
      <c r="V10" s="3"/>
      <c r="W10" s="31" t="s">
        <v>57</v>
      </c>
      <c r="X10" s="31">
        <v>30</v>
      </c>
      <c r="Y10" s="34"/>
      <c r="Z10" s="29"/>
      <c r="AA10" s="27" t="s">
        <v>58</v>
      </c>
      <c r="AB10" s="30"/>
    </row>
    <row r="11" spans="1:28" s="28" customFormat="1" ht="30" x14ac:dyDescent="0.25">
      <c r="A11" s="24" t="s">
        <v>24</v>
      </c>
      <c r="B11" s="35">
        <v>15</v>
      </c>
      <c r="C11" s="29"/>
      <c r="D11" s="29"/>
      <c r="E11" s="36" t="s">
        <v>138</v>
      </c>
      <c r="F11" s="29"/>
      <c r="G11" s="30"/>
      <c r="H11" s="23"/>
      <c r="I11" s="24" t="s">
        <v>24</v>
      </c>
      <c r="J11" s="31">
        <v>50</v>
      </c>
      <c r="K11" s="33"/>
      <c r="L11" s="29"/>
      <c r="M11" s="36" t="s">
        <v>139</v>
      </c>
      <c r="N11" s="30"/>
      <c r="O11" s="3"/>
      <c r="P11" s="24" t="s">
        <v>24</v>
      </c>
      <c r="Q11" s="31">
        <v>50</v>
      </c>
      <c r="R11" s="34"/>
      <c r="S11" s="29"/>
      <c r="T11" s="36" t="s">
        <v>140</v>
      </c>
      <c r="U11" s="30"/>
      <c r="V11" s="3"/>
      <c r="W11" s="31" t="s">
        <v>62</v>
      </c>
      <c r="X11" s="31">
        <v>60</v>
      </c>
      <c r="Y11" s="34"/>
      <c r="Z11" s="29"/>
      <c r="AA11" s="37" t="s">
        <v>63</v>
      </c>
      <c r="AB11" s="30"/>
    </row>
    <row r="12" spans="1:28" s="28" customFormat="1" ht="30" x14ac:dyDescent="0.25">
      <c r="A12" s="24" t="s">
        <v>24</v>
      </c>
      <c r="B12" s="35">
        <v>45</v>
      </c>
      <c r="C12" s="29"/>
      <c r="D12" s="29"/>
      <c r="E12" s="36" t="s">
        <v>141</v>
      </c>
      <c r="F12" s="29"/>
      <c r="G12" s="30"/>
      <c r="H12" s="23"/>
      <c r="I12" s="24" t="s">
        <v>24</v>
      </c>
      <c r="J12" s="31">
        <v>50</v>
      </c>
      <c r="K12" s="33"/>
      <c r="L12" s="29"/>
      <c r="M12" s="36" t="s">
        <v>142</v>
      </c>
      <c r="N12" s="30"/>
      <c r="O12" s="3"/>
      <c r="P12" s="24" t="s">
        <v>24</v>
      </c>
      <c r="Q12" s="31">
        <v>50</v>
      </c>
      <c r="R12" s="34"/>
      <c r="S12" s="29"/>
      <c r="T12" s="36" t="s">
        <v>143</v>
      </c>
      <c r="U12" s="30"/>
      <c r="V12" s="3"/>
      <c r="W12" s="31" t="s">
        <v>67</v>
      </c>
      <c r="X12" s="31">
        <v>60</v>
      </c>
      <c r="Y12" s="34"/>
      <c r="Z12" s="29"/>
      <c r="AA12" s="27" t="s">
        <v>68</v>
      </c>
      <c r="AB12" s="30"/>
    </row>
    <row r="13" spans="1:28" s="28" customFormat="1" ht="45.75" customHeight="1" x14ac:dyDescent="0.25">
      <c r="A13" s="24" t="s">
        <v>24</v>
      </c>
      <c r="B13" s="35">
        <v>50</v>
      </c>
      <c r="C13" s="29"/>
      <c r="D13" s="29"/>
      <c r="E13" s="36" t="s">
        <v>144</v>
      </c>
      <c r="F13" s="29"/>
      <c r="G13" s="30"/>
      <c r="H13" s="23"/>
      <c r="I13" s="24" t="s">
        <v>24</v>
      </c>
      <c r="J13" s="31">
        <v>70</v>
      </c>
      <c r="K13" s="33"/>
      <c r="L13" s="29"/>
      <c r="M13" s="29"/>
      <c r="N13" s="36" t="s">
        <v>145</v>
      </c>
      <c r="O13" s="3"/>
      <c r="P13" s="24" t="s">
        <v>24</v>
      </c>
      <c r="Q13" s="31">
        <v>50</v>
      </c>
      <c r="R13" s="34"/>
      <c r="S13" s="29"/>
      <c r="T13" s="29"/>
      <c r="U13" s="36" t="s">
        <v>146</v>
      </c>
      <c r="V13" s="3"/>
      <c r="W13" s="31" t="s">
        <v>72</v>
      </c>
      <c r="X13" s="31">
        <v>45</v>
      </c>
      <c r="Y13" s="34"/>
      <c r="Z13" s="29"/>
      <c r="AA13" s="29"/>
      <c r="AB13" s="36" t="s">
        <v>147</v>
      </c>
    </row>
    <row r="14" spans="1:28" s="28" customFormat="1" ht="45" x14ac:dyDescent="0.25">
      <c r="A14" s="24" t="s">
        <v>24</v>
      </c>
      <c r="B14" s="35">
        <v>50</v>
      </c>
      <c r="C14" s="29"/>
      <c r="D14" s="29"/>
      <c r="E14" s="38"/>
      <c r="F14" s="36" t="s">
        <v>148</v>
      </c>
      <c r="G14" s="30"/>
      <c r="H14" s="23"/>
      <c r="I14" s="24" t="s">
        <v>24</v>
      </c>
      <c r="J14" s="31">
        <v>30</v>
      </c>
      <c r="K14" s="33"/>
      <c r="L14" s="29"/>
      <c r="M14" s="29"/>
      <c r="N14" s="36" t="s">
        <v>149</v>
      </c>
      <c r="O14" s="3"/>
      <c r="P14" s="24" t="s">
        <v>24</v>
      </c>
      <c r="Q14" s="31">
        <v>50</v>
      </c>
      <c r="R14" s="34"/>
      <c r="S14" s="29"/>
      <c r="T14" s="29"/>
      <c r="U14" s="36" t="s">
        <v>150</v>
      </c>
      <c r="V14" s="3"/>
      <c r="W14" s="31" t="s">
        <v>77</v>
      </c>
      <c r="X14" s="31">
        <v>45</v>
      </c>
      <c r="Y14" s="34"/>
      <c r="Z14" s="29"/>
      <c r="AA14" s="29"/>
      <c r="AB14" s="36" t="s">
        <v>151</v>
      </c>
    </row>
    <row r="15" spans="1:28" s="28" customFormat="1" ht="45.75" thickBot="1" x14ac:dyDescent="0.3">
      <c r="A15" s="24" t="s">
        <v>24</v>
      </c>
      <c r="B15" s="35">
        <v>45</v>
      </c>
      <c r="C15" s="29"/>
      <c r="D15" s="29"/>
      <c r="E15" s="29"/>
      <c r="F15" s="36" t="s">
        <v>152</v>
      </c>
      <c r="G15" s="30"/>
      <c r="H15" s="23"/>
      <c r="I15" s="39" t="s">
        <v>24</v>
      </c>
      <c r="J15" s="40">
        <v>50</v>
      </c>
      <c r="K15" s="41"/>
      <c r="L15" s="42"/>
      <c r="M15" s="42"/>
      <c r="N15" s="36" t="s">
        <v>153</v>
      </c>
      <c r="O15" s="3"/>
      <c r="P15" s="39" t="s">
        <v>24</v>
      </c>
      <c r="Q15" s="40">
        <v>50</v>
      </c>
      <c r="R15" s="45"/>
      <c r="S15" s="42"/>
      <c r="T15" s="42"/>
      <c r="U15" s="36" t="s">
        <v>154</v>
      </c>
      <c r="V15" s="3"/>
      <c r="W15" s="31" t="s">
        <v>83</v>
      </c>
      <c r="X15" s="31">
        <v>60</v>
      </c>
      <c r="Y15" s="46"/>
      <c r="Z15" s="47"/>
      <c r="AA15" s="47"/>
      <c r="AB15" s="36" t="s">
        <v>155</v>
      </c>
    </row>
    <row r="16" spans="1:28" s="28" customFormat="1" ht="30.75" thickBot="1" x14ac:dyDescent="0.3">
      <c r="A16" s="24" t="s">
        <v>24</v>
      </c>
      <c r="B16" s="35">
        <v>50</v>
      </c>
      <c r="C16" s="29" t="s">
        <v>85</v>
      </c>
      <c r="D16" s="29"/>
      <c r="E16" s="29"/>
      <c r="F16" s="36" t="s">
        <v>156</v>
      </c>
      <c r="G16" s="30"/>
      <c r="H16" s="23"/>
      <c r="I16" s="44" t="s">
        <v>80</v>
      </c>
      <c r="J16" s="13">
        <v>90</v>
      </c>
      <c r="K16" s="93" t="s">
        <v>81</v>
      </c>
      <c r="L16" s="94"/>
      <c r="M16" s="94"/>
      <c r="N16" s="95"/>
      <c r="O16" s="3"/>
      <c r="P16" s="44" t="s">
        <v>80</v>
      </c>
      <c r="Q16" s="13">
        <v>90</v>
      </c>
      <c r="R16" s="96" t="s">
        <v>81</v>
      </c>
      <c r="S16" s="94"/>
      <c r="T16" s="94"/>
      <c r="U16" s="95"/>
      <c r="V16" s="50"/>
      <c r="W16" s="44" t="s">
        <v>80</v>
      </c>
      <c r="X16" s="51">
        <v>60</v>
      </c>
      <c r="Y16" s="97" t="s">
        <v>81</v>
      </c>
      <c r="Z16" s="98"/>
      <c r="AA16" s="98"/>
      <c r="AB16" s="99"/>
    </row>
    <row r="17" spans="1:29" s="28" customFormat="1" ht="30.75" thickBot="1" x14ac:dyDescent="0.3">
      <c r="A17" s="24" t="s">
        <v>24</v>
      </c>
      <c r="B17" s="35">
        <v>50</v>
      </c>
      <c r="C17" s="29"/>
      <c r="D17" s="29"/>
      <c r="E17" s="29"/>
      <c r="F17" s="29"/>
      <c r="G17" s="36" t="s">
        <v>157</v>
      </c>
      <c r="H17" s="23"/>
      <c r="I17" s="48"/>
      <c r="J17" s="49">
        <f>SUM(J4:J16)/60</f>
        <v>11.333333333333334</v>
      </c>
      <c r="K17" s="48"/>
      <c r="L17" s="48"/>
      <c r="M17" s="48"/>
      <c r="N17" s="48"/>
      <c r="O17" s="3"/>
      <c r="P17" s="48"/>
      <c r="Q17" s="49">
        <f>SUM(Q4:Q16)/60</f>
        <v>11.333333333333334</v>
      </c>
      <c r="V17" s="3"/>
      <c r="W17" s="13" t="s">
        <v>89</v>
      </c>
      <c r="X17" s="53">
        <v>120</v>
      </c>
      <c r="Y17" s="100" t="s">
        <v>90</v>
      </c>
      <c r="Z17" s="94"/>
      <c r="AA17" s="94"/>
      <c r="AB17" s="95"/>
    </row>
    <row r="18" spans="1:29" s="28" customFormat="1" ht="16.5" thickTop="1" thickBot="1" x14ac:dyDescent="0.3">
      <c r="A18" s="24" t="s">
        <v>24</v>
      </c>
      <c r="B18" s="35">
        <v>45</v>
      </c>
      <c r="C18" s="29"/>
      <c r="D18" s="29"/>
      <c r="E18" s="29"/>
      <c r="F18" s="29"/>
      <c r="G18" s="36" t="s">
        <v>158</v>
      </c>
      <c r="H18" s="23"/>
      <c r="I18" s="48"/>
      <c r="J18" s="48"/>
      <c r="K18" s="48"/>
      <c r="L18" s="48"/>
      <c r="M18" s="48"/>
      <c r="N18" s="48"/>
      <c r="O18" s="3"/>
      <c r="P18" s="48"/>
      <c r="Q18" s="48"/>
      <c r="V18" s="3"/>
      <c r="W18" s="48"/>
      <c r="X18" s="49">
        <f>SUM(X4:X17)/60</f>
        <v>13</v>
      </c>
    </row>
    <row r="19" spans="1:29" s="28" customFormat="1" ht="16.5" thickTop="1" thickBot="1" x14ac:dyDescent="0.3">
      <c r="A19" s="39" t="s">
        <v>24</v>
      </c>
      <c r="B19" s="55">
        <v>55</v>
      </c>
      <c r="C19" s="42"/>
      <c r="D19" s="42"/>
      <c r="E19" s="42"/>
      <c r="F19" s="42"/>
      <c r="G19" s="36" t="s">
        <v>159</v>
      </c>
      <c r="H19" s="23"/>
      <c r="I19" s="4"/>
      <c r="J19" s="4"/>
      <c r="K19" s="4"/>
      <c r="L19" s="4"/>
      <c r="M19" s="4"/>
      <c r="N19" s="4"/>
      <c r="O19" s="3"/>
      <c r="P19" s="48"/>
      <c r="Q19" s="48"/>
      <c r="V19" s="3"/>
      <c r="W19" s="48"/>
      <c r="X19" s="48"/>
    </row>
    <row r="20" spans="1:29" s="28" customFormat="1" ht="31.15" customHeight="1" thickBot="1" x14ac:dyDescent="0.3">
      <c r="A20" s="44" t="s">
        <v>80</v>
      </c>
      <c r="B20" s="59">
        <v>60</v>
      </c>
      <c r="C20" s="60"/>
      <c r="D20" s="94" t="s">
        <v>81</v>
      </c>
      <c r="E20" s="94"/>
      <c r="F20" s="94"/>
      <c r="G20" s="95"/>
      <c r="H20" s="23"/>
      <c r="I20" s="4"/>
      <c r="J20" s="4"/>
      <c r="K20" s="4"/>
      <c r="L20" s="4"/>
      <c r="M20" s="4"/>
      <c r="N20" s="4"/>
      <c r="O20" s="3"/>
      <c r="P20" s="4"/>
      <c r="Q20" s="4"/>
      <c r="V20" s="3"/>
      <c r="W20" s="48"/>
      <c r="X20" s="48"/>
      <c r="AA20" s="57" t="s">
        <v>93</v>
      </c>
      <c r="AB20" s="66">
        <f>X18+Q17+J17+B21+AC18</f>
        <v>47.916666666666671</v>
      </c>
    </row>
    <row r="21" spans="1:29" ht="15.75" thickBot="1" x14ac:dyDescent="0.3">
      <c r="B21" s="61">
        <f>SUM(B4:B20)/60</f>
        <v>12.25</v>
      </c>
      <c r="H21" s="23"/>
      <c r="Y21" s="28"/>
      <c r="Z21" s="28"/>
      <c r="AA21" s="28"/>
      <c r="AB21" s="28"/>
      <c r="AC21" s="28"/>
    </row>
    <row r="22" spans="1:29" ht="39" customHeight="1" thickTop="1" x14ac:dyDescent="0.25">
      <c r="H22" s="23"/>
    </row>
  </sheetData>
  <mergeCells count="23">
    <mergeCell ref="K16:N16"/>
    <mergeCell ref="R16:U16"/>
    <mergeCell ref="Y16:AB16"/>
    <mergeCell ref="Y17:AB17"/>
    <mergeCell ref="D20:G20"/>
    <mergeCell ref="C3:G3"/>
    <mergeCell ref="K3:N3"/>
    <mergeCell ref="R3:U3"/>
    <mergeCell ref="Y3:AB3"/>
    <mergeCell ref="A4:A7"/>
    <mergeCell ref="B4:B7"/>
    <mergeCell ref="W1:X1"/>
    <mergeCell ref="Y1:AB1"/>
    <mergeCell ref="A2:B2"/>
    <mergeCell ref="I2:J2"/>
    <mergeCell ref="P2:Q2"/>
    <mergeCell ref="W2:X2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4EE28F8861145B79E254CABBE25F2" ma:contentTypeVersion="5" ma:contentTypeDescription="Create a new document." ma:contentTypeScope="" ma:versionID="d109f70cbae53dcb90cbb157f6ecff30">
  <xsd:schema xmlns:xsd="http://www.w3.org/2001/XMLSchema" xmlns:xs="http://www.w3.org/2001/XMLSchema" xmlns:p="http://schemas.microsoft.com/office/2006/metadata/properties" xmlns:ns2="550e0b3d-7eb6-4482-88b2-ccad92eb760b" targetNamespace="http://schemas.microsoft.com/office/2006/metadata/properties" ma:root="true" ma:fieldsID="edbc6a94977d6a29761bc4981c947f49" ns2:_="">
    <xsd:import namespace="550e0b3d-7eb6-4482-88b2-ccad92eb7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e0b3d-7eb6-4482-88b2-ccad92eb76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141D6C-4550-4AFA-8D96-9AEA3E661C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0e0b3d-7eb6-4482-88b2-ccad92eb7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786A0-560C-4357-93E8-C47944300C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B2B93-2E58-4FBE-8530-B766B42648E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Learning in the Digital Era</vt:lpstr>
      <vt:lpstr> Changemakers - C&amp;V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Hayward</dc:creator>
  <cp:keywords/>
  <dc:description/>
  <cp:lastModifiedBy>Mark Gallagher-Read</cp:lastModifiedBy>
  <cp:revision/>
  <dcterms:created xsi:type="dcterms:W3CDTF">2020-09-25T11:50:47Z</dcterms:created>
  <dcterms:modified xsi:type="dcterms:W3CDTF">2020-10-15T14:52:26Z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0x0101004B34EE28F8861145B79E254CABBE25F2</vt:lpwstr>
  </property>
</Properties>
</file>