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/>
  <mc:AlternateContent xmlns:mc="http://schemas.openxmlformats.org/markup-compatibility/2006">
    <mc:Choice Requires="x15">
      <x15ac:absPath xmlns:x15ac="http://schemas.microsoft.com/office/spreadsheetml/2010/11/ac" url="E:\19_20 submissions\19-20 2nd marking\"/>
    </mc:Choice>
  </mc:AlternateContent>
  <xr:revisionPtr revIDLastSave="0" documentId="13_ncr:1_{BE5FFDBA-2775-4479-AEA6-923A9AB13745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Student 1" sheetId="26" r:id="rId1"/>
    <sheet name="Student 2" sheetId="29" r:id="rId2"/>
    <sheet name="Student 3" sheetId="28" r:id="rId3"/>
  </sheets>
  <calcPr calcId="191029"/>
</workbook>
</file>

<file path=xl/calcChain.xml><?xml version="1.0" encoding="utf-8"?>
<calcChain xmlns="http://schemas.openxmlformats.org/spreadsheetml/2006/main">
  <c r="M20" i="29" l="1"/>
  <c r="E17" i="29"/>
  <c r="C17" i="29"/>
  <c r="M20" i="28"/>
  <c r="E17" i="28"/>
  <c r="C17" i="28"/>
  <c r="E18" i="29" l="1"/>
  <c r="E18" i="28"/>
  <c r="M20" i="26"/>
  <c r="E17" i="26"/>
  <c r="C17" i="26"/>
  <c r="E18" i="26" l="1"/>
</calcChain>
</file>

<file path=xl/sharedStrings.xml><?xml version="1.0" encoding="utf-8"?>
<sst xmlns="http://schemas.openxmlformats.org/spreadsheetml/2006/main" count="207" uniqueCount="64">
  <si>
    <t>Reasons for awarding the final mark where there is more than one marker</t>
  </si>
  <si>
    <t>Assignment Marking Agreement Form (not to be seen by students)</t>
  </si>
  <si>
    <r>
      <t>ß</t>
    </r>
    <r>
      <rPr>
        <b/>
        <sz val="12"/>
        <color theme="1"/>
        <rFont val="Calibri"/>
        <family val="2"/>
      </rPr>
      <t xml:space="preserve">   AGREED MARK AWARDED</t>
    </r>
  </si>
  <si>
    <t>Marks Available</t>
  </si>
  <si>
    <t>2nd Marker</t>
  </si>
  <si>
    <t>Total</t>
  </si>
  <si>
    <t>Total Percentage</t>
  </si>
  <si>
    <t>Jason Pointer</t>
  </si>
  <si>
    <t>Lance Rutherford</t>
  </si>
  <si>
    <t>Rod Kirk</t>
  </si>
  <si>
    <t>Peter Taylor</t>
  </si>
  <si>
    <t>ü</t>
  </si>
  <si>
    <t>Sarah Williams</t>
  </si>
  <si>
    <t>1st Marker</t>
  </si>
  <si>
    <t>Mark Scheme</t>
  </si>
  <si>
    <t>PSDE4004 - Electronics I</t>
  </si>
  <si>
    <t>PSDM4001 - Design  and Manufacture</t>
  </si>
  <si>
    <t>PSDM4002 - Mechanical Science 1</t>
  </si>
  <si>
    <t>PSDM4004 - Thermofluids 1</t>
  </si>
  <si>
    <t>PSDM4005 - Mechanical Engineering Mathematics 1</t>
  </si>
  <si>
    <t>PSDM4022 - Electrical Technology for Mechanical Engineers</t>
  </si>
  <si>
    <t>SECOND MARKING FORM</t>
  </si>
  <si>
    <t xml:space="preserve">Module name: </t>
  </si>
  <si>
    <t>1st marker:</t>
  </si>
  <si>
    <t>2nd marker:</t>
  </si>
  <si>
    <t xml:space="preserve">3rd marker: 
(if required)
3rd marker: 
(if required)
</t>
  </si>
  <si>
    <t xml:space="preserve">Student name: </t>
  </si>
  <si>
    <t xml:space="preserve">3rd marker: 
(if required)
</t>
  </si>
  <si>
    <t>Karren Flannery</t>
  </si>
  <si>
    <t>Rajni Bansal</t>
  </si>
  <si>
    <t>Morgan Lewis</t>
  </si>
  <si>
    <t xml:space="preserve">PCEE4004 - Embedded Systems </t>
  </si>
  <si>
    <t>PCEE4000 - Engineering Mathematics</t>
  </si>
  <si>
    <t>PCEE4001 - Electrical Principles</t>
  </si>
  <si>
    <t>PCEE4002 - Research, Study and Presentation Skills</t>
  </si>
  <si>
    <t>PCEE4003 - Industrial Measurement Systems</t>
  </si>
  <si>
    <t>PCEE4005 - Programmable Logic Controllers</t>
  </si>
  <si>
    <t>PCEE4006 - Electronics</t>
  </si>
  <si>
    <t>PCEE4007 - Design of Electrical Installations</t>
  </si>
  <si>
    <t>PCEE4008 - Power Devices and Systems</t>
  </si>
  <si>
    <t>PCEE4009 - Instrumentation, Automation and Control</t>
  </si>
  <si>
    <t>PCEE4010 - Pneumatics and Hydraulics</t>
  </si>
  <si>
    <t>PSDM4003 - Materials</t>
  </si>
  <si>
    <t>PSDM4006 - Professional Practice for Engineers</t>
  </si>
  <si>
    <t>1 - Engagement with Literature Skills</t>
  </si>
  <si>
    <t>2 - Knowledge and Understanding Skills</t>
  </si>
  <si>
    <t>3 - Cognitive and Intellectual Skills</t>
  </si>
  <si>
    <t>4 - Practical Skills</t>
  </si>
  <si>
    <t>5 - Transferable Skills for Life and Professional Practice</t>
  </si>
  <si>
    <t>PSDE4023 - Design of Electrical Installations</t>
  </si>
  <si>
    <t>PCPO4000 - Engineering Mathematics</t>
  </si>
  <si>
    <t>PCPO4001 - Engineering Science</t>
  </si>
  <si>
    <t>PCPO4002 - Research Study and Presentation Skills</t>
  </si>
  <si>
    <t>PCPO4003 - Environmental Protection and Sustainable Manufacturing Systems</t>
  </si>
  <si>
    <t>PCPO4004 - Industrial Process Operation and Control</t>
  </si>
  <si>
    <t>PCPO4005 - Plant Maintenance and Asset Care</t>
  </si>
  <si>
    <t>PCPO4006 - Process Safety Systems</t>
  </si>
  <si>
    <t>PCPO4007 - Process Engineering Practice</t>
  </si>
  <si>
    <t>Steve Evans</t>
  </si>
  <si>
    <t>Nigel Richards</t>
  </si>
  <si>
    <t>Yan Mills</t>
  </si>
  <si>
    <t>Libby Sheldon</t>
  </si>
  <si>
    <t>Robert James Watts</t>
  </si>
  <si>
    <t>Shaun Harrison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</si>
</sst>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4"/>
      <color theme="1"/>
      <name val="Wingdings"/>
      <charset val="2"/>
    </font>
    <font>
      <sz val="12"/>
      <color theme="1"/>
      <name val="Calibri"/>
      <family val="2"/>
      <scheme val="minor"/>
    </font>
    <font>
      <b/>
      <sz val="14"/>
      <color rgb="FF00B050"/>
      <name val="Wingdings"/>
      <charset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B05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1F1E"/>
      <name val="Calibri"/>
      <family val="2"/>
      <scheme val="minor"/>
    </font>
    <font>
      <b/>
      <sz val="14"/>
      <color rgb="FF00B05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0" xfId="0"/>
    <xf numFmtId="0" fontId="7" fillId="0" borderId="0" xfId="0" applyFont="1"/>
    <xf numFmtId="0" fontId="5" fillId="0" borderId="0" xfId="0" applyFont="1" applyBorder="1" applyAlignment="1">
      <alignment horizontal="left"/>
    </xf>
    <xf numFmtId="0" fontId="9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1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Border="1" applyAlignment="1">
      <alignment horizontal="left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/>
    </xf>
    <xf numFmtId="0" fontId="0" fillId="0" borderId="0" xfId="0" applyFont="1"/>
    <xf numFmtId="0" fontId="15" fillId="0" borderId="0" xfId="0" applyFont="1"/>
    <xf numFmtId="0" fontId="0" fillId="0" borderId="0" xfId="0" applyFont="1"/>
    <xf numFmtId="0" fontId="15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3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1">
    <cellStyle name="Normal" xfId="0" builtinId="0"/>
  </cellStyles>
  <dxfs count="21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63518" y="9525"/>
          <a:ext cx="2239366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58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0"/>
  <sheetViews>
    <sheetView showGridLines="0" tabSelected="1" topLeftCell="A10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38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58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8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62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2" t="s">
        <v>7</v>
      </c>
      <c r="N9" s="13" t="s">
        <v>32</v>
      </c>
      <c r="O9" s="12"/>
      <c r="P9" s="12"/>
      <c r="Q9" s="12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2" t="s">
        <v>28</v>
      </c>
      <c r="N10" s="13" t="s">
        <v>33</v>
      </c>
      <c r="O10" s="12"/>
      <c r="P10" s="12"/>
      <c r="Q10" s="12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2" t="s">
        <v>8</v>
      </c>
      <c r="N11" s="13" t="s">
        <v>34</v>
      </c>
      <c r="O11" s="12"/>
      <c r="P11" s="12"/>
      <c r="Q11" s="12"/>
    </row>
    <row r="12" spans="2:17" ht="30" customHeight="1" thickBot="1" x14ac:dyDescent="0.35">
      <c r="B12" s="16" t="s">
        <v>44</v>
      </c>
      <c r="C12" s="82">
        <v>10</v>
      </c>
      <c r="D12" s="83"/>
      <c r="E12" s="84">
        <v>6</v>
      </c>
      <c r="F12" s="85"/>
      <c r="G12" s="54" t="s">
        <v>11</v>
      </c>
      <c r="H12" s="55"/>
      <c r="I12" s="86"/>
      <c r="J12" s="87"/>
      <c r="K12" s="80"/>
      <c r="M12" s="22" t="s">
        <v>30</v>
      </c>
      <c r="N12" s="14" t="s">
        <v>35</v>
      </c>
      <c r="O12" s="12"/>
      <c r="P12" s="12"/>
      <c r="Q12" s="12"/>
    </row>
    <row r="13" spans="2:17" ht="30" customHeight="1" thickBot="1" x14ac:dyDescent="0.35">
      <c r="B13" s="17" t="s">
        <v>45</v>
      </c>
      <c r="C13" s="40">
        <v>20</v>
      </c>
      <c r="D13" s="51"/>
      <c r="E13" s="52">
        <v>15</v>
      </c>
      <c r="F13" s="53"/>
      <c r="G13" s="54" t="s">
        <v>11</v>
      </c>
      <c r="H13" s="55"/>
      <c r="I13" s="56"/>
      <c r="J13" s="57"/>
      <c r="K13" s="80"/>
      <c r="M13" s="23" t="s">
        <v>59</v>
      </c>
      <c r="N13" s="13" t="s">
        <v>31</v>
      </c>
      <c r="O13" s="12"/>
      <c r="P13" s="12"/>
      <c r="Q13" s="12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24</v>
      </c>
      <c r="F14" s="53"/>
      <c r="G14" s="54" t="s">
        <v>11</v>
      </c>
      <c r="H14" s="55"/>
      <c r="I14" s="56"/>
      <c r="J14" s="57"/>
      <c r="K14" s="80"/>
      <c r="M14" s="22" t="s">
        <v>10</v>
      </c>
      <c r="N14" s="14" t="s">
        <v>36</v>
      </c>
      <c r="O14" s="12"/>
      <c r="P14" s="12"/>
      <c r="Q14" s="12"/>
    </row>
    <row r="15" spans="2:17" ht="30" customHeight="1" thickBot="1" x14ac:dyDescent="0.35">
      <c r="B15" s="17" t="s">
        <v>47</v>
      </c>
      <c r="C15" s="40">
        <v>30</v>
      </c>
      <c r="D15" s="51"/>
      <c r="E15" s="52">
        <v>24</v>
      </c>
      <c r="F15" s="53"/>
      <c r="G15" s="54" t="s">
        <v>11</v>
      </c>
      <c r="H15" s="55"/>
      <c r="I15" s="56"/>
      <c r="J15" s="57"/>
      <c r="K15" s="80"/>
      <c r="M15" s="22" t="s">
        <v>29</v>
      </c>
      <c r="N15" s="14" t="s">
        <v>37</v>
      </c>
      <c r="O15" s="12"/>
      <c r="P15" s="12"/>
      <c r="Q15" s="12"/>
    </row>
    <row r="16" spans="2:17" ht="30" customHeight="1" x14ac:dyDescent="0.3">
      <c r="B16" s="17" t="s">
        <v>48</v>
      </c>
      <c r="C16" s="40">
        <v>10</v>
      </c>
      <c r="D16" s="51"/>
      <c r="E16" s="52">
        <v>6</v>
      </c>
      <c r="F16" s="53"/>
      <c r="G16" s="54" t="s">
        <v>11</v>
      </c>
      <c r="H16" s="55"/>
      <c r="I16" s="56"/>
      <c r="J16" s="57"/>
      <c r="K16" s="80"/>
      <c r="M16" s="22" t="s">
        <v>9</v>
      </c>
      <c r="N16" s="14" t="s">
        <v>38</v>
      </c>
      <c r="O16" s="12"/>
      <c r="P16" s="12"/>
      <c r="Q16" s="12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75</v>
      </c>
      <c r="F17" s="41"/>
      <c r="G17" s="50"/>
      <c r="H17" s="50"/>
      <c r="I17" s="42"/>
      <c r="J17" s="43"/>
      <c r="K17" s="81"/>
      <c r="M17" s="22" t="s">
        <v>12</v>
      </c>
      <c r="N17" s="14" t="s">
        <v>39</v>
      </c>
      <c r="O17" s="12"/>
      <c r="P17" s="12"/>
      <c r="Q17" s="12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0.75</v>
      </c>
      <c r="F18" s="47"/>
      <c r="G18" s="20"/>
      <c r="H18" s="11"/>
      <c r="I18" s="48"/>
      <c r="J18" s="49"/>
      <c r="K18" s="10">
        <v>0.75</v>
      </c>
      <c r="M18" s="22" t="s">
        <v>58</v>
      </c>
      <c r="N18" s="14" t="s">
        <v>40</v>
      </c>
      <c r="O18" s="12"/>
      <c r="P18" s="12"/>
      <c r="Q18" s="12"/>
    </row>
    <row r="19" spans="2:17" ht="12.75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2" t="s">
        <v>60</v>
      </c>
      <c r="N19" s="14" t="s">
        <v>41</v>
      </c>
      <c r="O19" s="12"/>
      <c r="P19" s="12"/>
      <c r="Q19" s="12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12" t="s">
        <v>15</v>
      </c>
      <c r="O20" s="12"/>
      <c r="P20" s="12"/>
      <c r="Q20" s="12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12"/>
      <c r="P21" s="12"/>
      <c r="Q21" s="12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12"/>
      <c r="P22" s="12"/>
      <c r="Q22" s="12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12"/>
      <c r="P23" s="12"/>
      <c r="Q23" s="12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12"/>
      <c r="P24" s="12"/>
      <c r="Q24" s="12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12"/>
      <c r="P25" s="12"/>
      <c r="Q25" s="12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12"/>
      <c r="P26" s="12"/>
      <c r="Q26" s="12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12"/>
      <c r="P27" s="12"/>
      <c r="Q27" s="12"/>
    </row>
    <row r="28" spans="2:17" ht="28.8" x14ac:dyDescent="0.3">
      <c r="N28" s="19" t="s">
        <v>20</v>
      </c>
      <c r="O28" s="12"/>
      <c r="P28" s="12"/>
      <c r="Q28" s="12"/>
    </row>
    <row r="29" spans="2:17" x14ac:dyDescent="0.3">
      <c r="N29" s="18" t="s">
        <v>50</v>
      </c>
      <c r="O29" s="12"/>
      <c r="P29" s="12"/>
      <c r="Q29" s="12"/>
    </row>
    <row r="30" spans="2:17" x14ac:dyDescent="0.3">
      <c r="N30" s="18" t="s">
        <v>51</v>
      </c>
      <c r="O30" s="12"/>
      <c r="P30" s="12"/>
      <c r="Q30" s="12"/>
    </row>
    <row r="31" spans="2:17" x14ac:dyDescent="0.3">
      <c r="N31" s="18" t="s">
        <v>52</v>
      </c>
      <c r="O31" s="12"/>
      <c r="P31" s="12"/>
      <c r="Q31" s="12"/>
    </row>
    <row r="32" spans="2:17" x14ac:dyDescent="0.3">
      <c r="N32" s="18" t="s">
        <v>53</v>
      </c>
      <c r="O32" s="12"/>
      <c r="P32" s="12"/>
      <c r="Q32" s="12"/>
    </row>
    <row r="33" spans="14:17" x14ac:dyDescent="0.3">
      <c r="N33" s="18" t="s">
        <v>54</v>
      </c>
      <c r="O33" s="12"/>
      <c r="P33" s="12"/>
      <c r="Q33" s="12"/>
    </row>
    <row r="34" spans="14:17" x14ac:dyDescent="0.3">
      <c r="N34" s="18" t="s">
        <v>55</v>
      </c>
      <c r="O34" s="12"/>
      <c r="P34" s="12"/>
      <c r="Q34" s="12"/>
    </row>
    <row r="35" spans="14:17" x14ac:dyDescent="0.3">
      <c r="N35" s="18" t="s">
        <v>56</v>
      </c>
      <c r="O35" s="12"/>
      <c r="P35" s="12"/>
      <c r="Q35" s="12"/>
    </row>
    <row r="36" spans="14:17" x14ac:dyDescent="0.3">
      <c r="N36" s="18" t="s">
        <v>57</v>
      </c>
      <c r="O36" s="12"/>
      <c r="P36" s="12"/>
      <c r="Q36" s="12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I17:J17"/>
    <mergeCell ref="C18:D18"/>
    <mergeCell ref="E18:F18"/>
    <mergeCell ref="I18:J18"/>
    <mergeCell ref="G17:H17"/>
  </mergeCells>
  <conditionalFormatting sqref="C18:J18 C12:F17 I12:J17">
    <cfRule type="cellIs" dxfId="20" priority="11" operator="equal">
      <formula>""</formula>
    </cfRule>
  </conditionalFormatting>
  <conditionalFormatting sqref="G12:H12">
    <cfRule type="cellIs" dxfId="19" priority="10" operator="equal">
      <formula>""</formula>
    </cfRule>
  </conditionalFormatting>
  <conditionalFormatting sqref="G17:H17">
    <cfRule type="cellIs" dxfId="18" priority="5" operator="equal">
      <formula>""</formula>
    </cfRule>
  </conditionalFormatting>
  <conditionalFormatting sqref="G13:H13">
    <cfRule type="cellIs" dxfId="17" priority="4" operator="equal">
      <formula>""</formula>
    </cfRule>
  </conditionalFormatting>
  <conditionalFormatting sqref="G14:H14">
    <cfRule type="cellIs" dxfId="16" priority="3" operator="equal">
      <formula>""</formula>
    </cfRule>
  </conditionalFormatting>
  <conditionalFormatting sqref="G15:H15">
    <cfRule type="cellIs" dxfId="15" priority="2" operator="equal">
      <formula>""</formula>
    </cfRule>
  </conditionalFormatting>
  <conditionalFormatting sqref="G16:H16">
    <cfRule type="cellIs" dxfId="14" priority="1" operator="equal">
      <formula>""</formula>
    </cfRule>
  </conditionalFormatting>
  <dataValidations count="3">
    <dataValidation type="list" allowBlank="1" showInputMessage="1" showErrorMessage="1" sqref="C6" xr:uid="{00000000-0002-0000-0000-000000000000}">
      <formula1>$M$9:$M$18</formula1>
    </dataValidation>
    <dataValidation type="list" allowBlank="1" showInputMessage="1" showErrorMessage="1" sqref="C3:K3" xr:uid="{00000000-0002-0000-0000-000001000000}">
      <formula1>$N$9:$N$36</formula1>
    </dataValidation>
    <dataValidation type="list" allowBlank="1" showInputMessage="1" showErrorMessage="1" sqref="C4:K5" xr:uid="{00000000-0002-0000-0000-000002000000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40"/>
  <sheetViews>
    <sheetView showGridLines="0" topLeftCell="A7" workbookViewId="0">
      <selection activeCell="O17" sqref="O17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23.33203125" style="3" hidden="1" customWidth="1"/>
    <col min="14" max="14" width="32.332031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38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58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8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63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2">
        <v>10</v>
      </c>
      <c r="D12" s="83"/>
      <c r="E12" s="84">
        <v>6</v>
      </c>
      <c r="F12" s="85"/>
      <c r="G12" s="54" t="s">
        <v>11</v>
      </c>
      <c r="H12" s="55"/>
      <c r="I12" s="86"/>
      <c r="J12" s="87"/>
      <c r="K12" s="80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0">
        <v>20</v>
      </c>
      <c r="D13" s="51"/>
      <c r="E13" s="52">
        <v>14</v>
      </c>
      <c r="F13" s="53"/>
      <c r="G13" s="54" t="s">
        <v>11</v>
      </c>
      <c r="H13" s="55"/>
      <c r="I13" s="56"/>
      <c r="J13" s="57"/>
      <c r="K13" s="80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23</v>
      </c>
      <c r="F14" s="53"/>
      <c r="G14" s="54" t="s">
        <v>11</v>
      </c>
      <c r="H14" s="55"/>
      <c r="I14" s="56"/>
      <c r="J14" s="57"/>
      <c r="K14" s="80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0">
        <v>30</v>
      </c>
      <c r="D15" s="51"/>
      <c r="E15" s="52">
        <v>23</v>
      </c>
      <c r="F15" s="53"/>
      <c r="G15" s="54" t="s">
        <v>11</v>
      </c>
      <c r="H15" s="55"/>
      <c r="I15" s="56"/>
      <c r="J15" s="57"/>
      <c r="K15" s="80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0">
        <v>10</v>
      </c>
      <c r="D16" s="51"/>
      <c r="E16" s="52">
        <v>6</v>
      </c>
      <c r="F16" s="53"/>
      <c r="G16" s="54" t="s">
        <v>11</v>
      </c>
      <c r="H16" s="55"/>
      <c r="I16" s="56"/>
      <c r="J16" s="57"/>
      <c r="K16" s="80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72</v>
      </c>
      <c r="F17" s="41"/>
      <c r="G17" s="91"/>
      <c r="H17" s="91"/>
      <c r="I17" s="42"/>
      <c r="J17" s="43"/>
      <c r="K17" s="81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0.72</v>
      </c>
      <c r="F18" s="47"/>
      <c r="G18" s="21"/>
      <c r="H18" s="11"/>
      <c r="I18" s="48"/>
      <c r="J18" s="49"/>
      <c r="K18" s="10">
        <v>0.72</v>
      </c>
      <c r="M18" s="24" t="s">
        <v>58</v>
      </c>
      <c r="N18" s="14" t="s">
        <v>40</v>
      </c>
      <c r="O18" s="24"/>
      <c r="P18" s="24"/>
      <c r="Q18" s="24"/>
    </row>
    <row r="19" spans="2:17" ht="12.75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24"/>
      <c r="P21" s="24"/>
      <c r="Q21" s="24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24"/>
      <c r="P22" s="24"/>
      <c r="Q22" s="24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24"/>
      <c r="P23" s="24"/>
      <c r="Q23" s="24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24"/>
      <c r="P24" s="24"/>
      <c r="Q24" s="24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24"/>
      <c r="P25" s="24"/>
      <c r="Q25" s="24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24"/>
      <c r="P26" s="24"/>
      <c r="Q26" s="24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C8:K8"/>
    <mergeCell ref="B2:K2"/>
    <mergeCell ref="C3:K3"/>
    <mergeCell ref="C4:K4"/>
    <mergeCell ref="C5:K5"/>
    <mergeCell ref="C6:K6"/>
  </mergeCells>
  <conditionalFormatting sqref="C18:J18 C12:F17 I12:J17">
    <cfRule type="cellIs" dxfId="13" priority="10" operator="equal">
      <formula>""</formula>
    </cfRule>
  </conditionalFormatting>
  <conditionalFormatting sqref="G12:H12">
    <cfRule type="cellIs" dxfId="12" priority="9" operator="equal">
      <formula>""</formula>
    </cfRule>
  </conditionalFormatting>
  <conditionalFormatting sqref="G17:H17">
    <cfRule type="cellIs" dxfId="11" priority="5" operator="equal">
      <formula>""</formula>
    </cfRule>
  </conditionalFormatting>
  <conditionalFormatting sqref="G13:H13">
    <cfRule type="cellIs" dxfId="10" priority="4" operator="equal">
      <formula>""</formula>
    </cfRule>
  </conditionalFormatting>
  <conditionalFormatting sqref="G14:H14">
    <cfRule type="cellIs" dxfId="9" priority="3" operator="equal">
      <formula>""</formula>
    </cfRule>
  </conditionalFormatting>
  <conditionalFormatting sqref="G15:H15">
    <cfRule type="cellIs" dxfId="8" priority="2" operator="equal">
      <formula>""</formula>
    </cfRule>
  </conditionalFormatting>
  <conditionalFormatting sqref="G16:H16">
    <cfRule type="cellIs" dxfId="7" priority="1" operator="equal">
      <formula>""</formula>
    </cfRule>
  </conditionalFormatting>
  <dataValidations count="3">
    <dataValidation type="list" allowBlank="1" showInputMessage="1" showErrorMessage="1" sqref="C4:K5" xr:uid="{00000000-0002-0000-0100-000000000000}">
      <formula1>$M$9:$M$19</formula1>
    </dataValidation>
    <dataValidation type="list" allowBlank="1" showInputMessage="1" showErrorMessage="1" sqref="C3:K3" xr:uid="{00000000-0002-0000-0100-000001000000}">
      <formula1>$N$9:$N$36</formula1>
    </dataValidation>
    <dataValidation type="list" allowBlank="1" showInputMessage="1" showErrorMessage="1" sqref="C6" xr:uid="{00000000-0002-0000-01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40"/>
  <sheetViews>
    <sheetView showGridLines="0" topLeftCell="A10" workbookViewId="0">
      <selection activeCell="L20" sqref="L20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5.33203125" style="3" customWidth="1"/>
    <col min="13" max="13" width="37.88671875" style="3" hidden="1" customWidth="1"/>
    <col min="14" max="14" width="40.4414062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9" t="s">
        <v>21</v>
      </c>
      <c r="C2" s="89"/>
      <c r="D2" s="89"/>
      <c r="E2" s="89"/>
      <c r="F2" s="89"/>
      <c r="G2" s="89"/>
      <c r="H2" s="89"/>
      <c r="I2" s="89"/>
      <c r="J2" s="89"/>
      <c r="K2" s="89"/>
    </row>
    <row r="3" spans="2:17" ht="30" customHeight="1" x14ac:dyDescent="0.3">
      <c r="B3" s="6" t="s">
        <v>22</v>
      </c>
      <c r="C3" s="90" t="s">
        <v>38</v>
      </c>
      <c r="D3" s="90"/>
      <c r="E3" s="90"/>
      <c r="F3" s="90"/>
      <c r="G3" s="90"/>
      <c r="H3" s="90"/>
      <c r="I3" s="90"/>
      <c r="J3" s="90"/>
      <c r="K3" s="90"/>
    </row>
    <row r="4" spans="2:17" ht="30" customHeight="1" x14ac:dyDescent="0.3">
      <c r="B4" s="7" t="s">
        <v>23</v>
      </c>
      <c r="C4" s="88" t="s">
        <v>58</v>
      </c>
      <c r="D4" s="88"/>
      <c r="E4" s="88"/>
      <c r="F4" s="88"/>
      <c r="G4" s="88"/>
      <c r="H4" s="88"/>
      <c r="I4" s="88"/>
      <c r="J4" s="88"/>
      <c r="K4" s="88"/>
    </row>
    <row r="5" spans="2:17" ht="30" customHeight="1" x14ac:dyDescent="0.3">
      <c r="B5" s="7" t="s">
        <v>24</v>
      </c>
      <c r="C5" s="88" t="s">
        <v>8</v>
      </c>
      <c r="D5" s="88"/>
      <c r="E5" s="88"/>
      <c r="F5" s="88"/>
      <c r="G5" s="88"/>
      <c r="H5" s="88"/>
      <c r="I5" s="88"/>
      <c r="J5" s="88"/>
      <c r="K5" s="88"/>
    </row>
    <row r="6" spans="2:17" ht="30" customHeight="1" x14ac:dyDescent="0.3">
      <c r="B6" s="8" t="s">
        <v>25</v>
      </c>
      <c r="C6" s="88"/>
      <c r="D6" s="88"/>
      <c r="E6" s="88"/>
      <c r="F6" s="88"/>
      <c r="G6" s="88"/>
      <c r="H6" s="88"/>
      <c r="I6" s="88"/>
      <c r="J6" s="88"/>
      <c r="K6" s="88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5" t="s">
        <v>26</v>
      </c>
      <c r="C8" s="88" t="s">
        <v>61</v>
      </c>
      <c r="D8" s="88"/>
      <c r="E8" s="88"/>
      <c r="F8" s="88"/>
      <c r="G8" s="88"/>
      <c r="H8" s="88"/>
      <c r="I8" s="88"/>
      <c r="J8" s="88"/>
      <c r="K8" s="88"/>
    </row>
    <row r="9" spans="2:17" ht="40.950000000000003" customHeight="1" thickBot="1" x14ac:dyDescent="0.35">
      <c r="B9" s="60" t="s">
        <v>1</v>
      </c>
      <c r="C9" s="61"/>
      <c r="D9" s="61"/>
      <c r="E9" s="61"/>
      <c r="F9" s="61"/>
      <c r="G9" s="61"/>
      <c r="H9" s="61"/>
      <c r="I9" s="61"/>
      <c r="J9" s="61"/>
      <c r="K9" s="62"/>
      <c r="M9" s="24" t="s">
        <v>7</v>
      </c>
      <c r="N9" s="13" t="s">
        <v>32</v>
      </c>
      <c r="O9" s="24"/>
      <c r="P9" s="24"/>
      <c r="Q9" s="24"/>
    </row>
    <row r="10" spans="2:17" ht="42" customHeight="1" x14ac:dyDescent="0.3">
      <c r="B10" s="63" t="s">
        <v>14</v>
      </c>
      <c r="C10" s="65" t="s">
        <v>3</v>
      </c>
      <c r="D10" s="66"/>
      <c r="E10" s="69" t="s">
        <v>13</v>
      </c>
      <c r="F10" s="70"/>
      <c r="G10" s="73" t="s">
        <v>4</v>
      </c>
      <c r="H10" s="74"/>
      <c r="I10" s="77" t="s">
        <v>27</v>
      </c>
      <c r="J10" s="74"/>
      <c r="K10" s="79" t="s">
        <v>2</v>
      </c>
      <c r="M10" s="24" t="s">
        <v>28</v>
      </c>
      <c r="N10" s="13" t="s">
        <v>33</v>
      </c>
      <c r="O10" s="24"/>
      <c r="P10" s="24"/>
      <c r="Q10" s="24"/>
    </row>
    <row r="11" spans="2:17" ht="33.75" customHeight="1" thickBot="1" x14ac:dyDescent="0.35">
      <c r="B11" s="64"/>
      <c r="C11" s="67"/>
      <c r="D11" s="68"/>
      <c r="E11" s="71"/>
      <c r="F11" s="72"/>
      <c r="G11" s="75"/>
      <c r="H11" s="76"/>
      <c r="I11" s="78"/>
      <c r="J11" s="76"/>
      <c r="K11" s="80"/>
      <c r="M11" s="24" t="s">
        <v>8</v>
      </c>
      <c r="N11" s="13" t="s">
        <v>34</v>
      </c>
      <c r="O11" s="24"/>
      <c r="P11" s="24"/>
      <c r="Q11" s="24"/>
    </row>
    <row r="12" spans="2:17" ht="30" customHeight="1" thickBot="1" x14ac:dyDescent="0.35">
      <c r="B12" s="16" t="s">
        <v>44</v>
      </c>
      <c r="C12" s="82">
        <v>10</v>
      </c>
      <c r="D12" s="83"/>
      <c r="E12" s="84">
        <v>7</v>
      </c>
      <c r="F12" s="85"/>
      <c r="G12" s="54" t="s">
        <v>11</v>
      </c>
      <c r="H12" s="55"/>
      <c r="I12" s="86"/>
      <c r="J12" s="87"/>
      <c r="K12" s="80"/>
      <c r="M12" s="24" t="s">
        <v>30</v>
      </c>
      <c r="N12" s="14" t="s">
        <v>35</v>
      </c>
      <c r="O12" s="24"/>
      <c r="P12" s="24"/>
      <c r="Q12" s="24"/>
    </row>
    <row r="13" spans="2:17" ht="30" customHeight="1" thickBot="1" x14ac:dyDescent="0.35">
      <c r="B13" s="17" t="s">
        <v>45</v>
      </c>
      <c r="C13" s="40">
        <v>20</v>
      </c>
      <c r="D13" s="51"/>
      <c r="E13" s="52">
        <v>15</v>
      </c>
      <c r="F13" s="53"/>
      <c r="G13" s="54" t="s">
        <v>11</v>
      </c>
      <c r="H13" s="55"/>
      <c r="I13" s="56"/>
      <c r="J13" s="57"/>
      <c r="K13" s="80"/>
      <c r="M13" s="25" t="s">
        <v>59</v>
      </c>
      <c r="N13" s="13" t="s">
        <v>31</v>
      </c>
      <c r="O13" s="24"/>
      <c r="P13" s="24"/>
      <c r="Q13" s="24"/>
    </row>
    <row r="14" spans="2:17" ht="30" customHeight="1" thickBot="1" x14ac:dyDescent="0.35">
      <c r="B14" s="17" t="s">
        <v>46</v>
      </c>
      <c r="C14" s="40">
        <v>30</v>
      </c>
      <c r="D14" s="51"/>
      <c r="E14" s="52">
        <v>24</v>
      </c>
      <c r="F14" s="53"/>
      <c r="G14" s="54" t="s">
        <v>11</v>
      </c>
      <c r="H14" s="55"/>
      <c r="I14" s="56"/>
      <c r="J14" s="57"/>
      <c r="K14" s="80"/>
      <c r="M14" s="24" t="s">
        <v>10</v>
      </c>
      <c r="N14" s="14" t="s">
        <v>36</v>
      </c>
      <c r="O14" s="24"/>
      <c r="P14" s="24"/>
      <c r="Q14" s="24"/>
    </row>
    <row r="15" spans="2:17" ht="30" customHeight="1" thickBot="1" x14ac:dyDescent="0.35">
      <c r="B15" s="17" t="s">
        <v>47</v>
      </c>
      <c r="C15" s="40">
        <v>30</v>
      </c>
      <c r="D15" s="51"/>
      <c r="E15" s="52">
        <v>24</v>
      </c>
      <c r="F15" s="53"/>
      <c r="G15" s="54" t="s">
        <v>11</v>
      </c>
      <c r="H15" s="55"/>
      <c r="I15" s="56"/>
      <c r="J15" s="57"/>
      <c r="K15" s="80"/>
      <c r="M15" s="24" t="s">
        <v>29</v>
      </c>
      <c r="N15" s="14" t="s">
        <v>37</v>
      </c>
      <c r="O15" s="24"/>
      <c r="P15" s="24"/>
      <c r="Q15" s="24"/>
    </row>
    <row r="16" spans="2:17" ht="30" customHeight="1" x14ac:dyDescent="0.3">
      <c r="B16" s="17" t="s">
        <v>48</v>
      </c>
      <c r="C16" s="40">
        <v>10</v>
      </c>
      <c r="D16" s="51"/>
      <c r="E16" s="52">
        <v>7</v>
      </c>
      <c r="F16" s="53"/>
      <c r="G16" s="54" t="s">
        <v>11</v>
      </c>
      <c r="H16" s="55"/>
      <c r="I16" s="56"/>
      <c r="J16" s="57"/>
      <c r="K16" s="80"/>
      <c r="M16" s="24" t="s">
        <v>9</v>
      </c>
      <c r="N16" s="14" t="s">
        <v>38</v>
      </c>
      <c r="O16" s="24"/>
      <c r="P16" s="24"/>
      <c r="Q16" s="24"/>
    </row>
    <row r="17" spans="2:17" ht="30.9" customHeight="1" thickBot="1" x14ac:dyDescent="0.35">
      <c r="B17" s="1" t="s">
        <v>5</v>
      </c>
      <c r="C17" s="38">
        <f>SUM(C12:C16)</f>
        <v>100</v>
      </c>
      <c r="D17" s="39"/>
      <c r="E17" s="40">
        <f>SUM(E12:F16)</f>
        <v>77</v>
      </c>
      <c r="F17" s="41"/>
      <c r="G17" s="92"/>
      <c r="H17" s="93"/>
      <c r="I17" s="42"/>
      <c r="J17" s="43"/>
      <c r="K17" s="81"/>
      <c r="M17" s="24" t="s">
        <v>12</v>
      </c>
      <c r="N17" s="14" t="s">
        <v>39</v>
      </c>
      <c r="O17" s="24"/>
      <c r="P17" s="24"/>
      <c r="Q17" s="24"/>
    </row>
    <row r="18" spans="2:17" ht="30.9" customHeight="1" thickBot="1" x14ac:dyDescent="0.35">
      <c r="B18" s="2" t="s">
        <v>6</v>
      </c>
      <c r="C18" s="44">
        <v>1</v>
      </c>
      <c r="D18" s="45"/>
      <c r="E18" s="46">
        <f>IFERROR(E17/C17,0)</f>
        <v>0.77</v>
      </c>
      <c r="F18" s="47"/>
      <c r="G18" s="21"/>
      <c r="H18" s="11"/>
      <c r="I18" s="48"/>
      <c r="J18" s="49"/>
      <c r="K18" s="10">
        <v>0.77</v>
      </c>
      <c r="M18" s="24" t="s">
        <v>58</v>
      </c>
      <c r="N18" s="14" t="s">
        <v>40</v>
      </c>
      <c r="O18" s="24"/>
      <c r="P18" s="24"/>
      <c r="Q18" s="24"/>
    </row>
    <row r="19" spans="2:17" ht="12.6" customHeight="1" thickBot="1" x14ac:dyDescent="0.35">
      <c r="B19" s="58"/>
      <c r="C19" s="58"/>
      <c r="D19" s="58"/>
      <c r="E19" s="58"/>
      <c r="F19" s="58"/>
      <c r="G19" s="58"/>
      <c r="H19" s="58"/>
      <c r="I19" s="58"/>
      <c r="J19" s="58"/>
      <c r="K19" s="59"/>
      <c r="M19" s="24" t="s">
        <v>60</v>
      </c>
      <c r="N19" s="14" t="s">
        <v>41</v>
      </c>
      <c r="O19" s="24"/>
      <c r="P19" s="24"/>
      <c r="Q19" s="24"/>
    </row>
    <row r="20" spans="2:17" ht="21.9" customHeight="1" thickBot="1" x14ac:dyDescent="0.35">
      <c r="B20" s="26"/>
      <c r="C20" s="27"/>
      <c r="D20" s="27"/>
      <c r="E20" s="27"/>
      <c r="F20" s="27"/>
      <c r="G20" s="27"/>
      <c r="H20" s="27"/>
      <c r="I20" s="27"/>
      <c r="J20" s="27"/>
      <c r="K20" s="28"/>
      <c r="M20" s="3">
        <f>COUNTIF(G12:H16,"ü")</f>
        <v>5</v>
      </c>
      <c r="N20" s="24" t="s">
        <v>15</v>
      </c>
      <c r="O20" s="24"/>
      <c r="P20" s="24"/>
      <c r="Q20" s="24"/>
    </row>
    <row r="21" spans="2:17" ht="22.2" customHeight="1" thickBot="1" x14ac:dyDescent="0.35">
      <c r="B21" s="29" t="s">
        <v>0</v>
      </c>
      <c r="C21" s="30"/>
      <c r="D21" s="30"/>
      <c r="E21" s="30"/>
      <c r="F21" s="30"/>
      <c r="G21" s="30"/>
      <c r="H21" s="30"/>
      <c r="I21" s="30"/>
      <c r="J21" s="30"/>
      <c r="K21" s="31"/>
      <c r="N21" s="18" t="s">
        <v>49</v>
      </c>
      <c r="O21" s="24"/>
      <c r="P21" s="24"/>
      <c r="Q21" s="24"/>
    </row>
    <row r="22" spans="2:17" x14ac:dyDescent="0.3">
      <c r="B22" s="32"/>
      <c r="C22" s="33"/>
      <c r="D22" s="33"/>
      <c r="E22" s="33"/>
      <c r="F22" s="33"/>
      <c r="G22" s="33"/>
      <c r="H22" s="33"/>
      <c r="I22" s="33"/>
      <c r="J22" s="33"/>
      <c r="K22" s="34"/>
      <c r="N22" s="19" t="s">
        <v>16</v>
      </c>
      <c r="O22" s="24"/>
      <c r="P22" s="24"/>
      <c r="Q22" s="24"/>
    </row>
    <row r="23" spans="2:17" x14ac:dyDescent="0.3">
      <c r="B23" s="32"/>
      <c r="C23" s="33"/>
      <c r="D23" s="33"/>
      <c r="E23" s="33"/>
      <c r="F23" s="33"/>
      <c r="G23" s="33"/>
      <c r="H23" s="33"/>
      <c r="I23" s="33"/>
      <c r="J23" s="33"/>
      <c r="K23" s="34"/>
      <c r="N23" s="19" t="s">
        <v>17</v>
      </c>
      <c r="O23" s="24"/>
      <c r="P23" s="24"/>
      <c r="Q23" s="24"/>
    </row>
    <row r="24" spans="2:17" x14ac:dyDescent="0.3">
      <c r="B24" s="32"/>
      <c r="C24" s="33"/>
      <c r="D24" s="33"/>
      <c r="E24" s="33"/>
      <c r="F24" s="33"/>
      <c r="G24" s="33"/>
      <c r="H24" s="33"/>
      <c r="I24" s="33"/>
      <c r="J24" s="33"/>
      <c r="K24" s="34"/>
      <c r="N24" s="19" t="s">
        <v>42</v>
      </c>
      <c r="O24" s="24"/>
      <c r="P24" s="24"/>
      <c r="Q24" s="24"/>
    </row>
    <row r="25" spans="2:17" x14ac:dyDescent="0.3">
      <c r="B25" s="32"/>
      <c r="C25" s="33"/>
      <c r="D25" s="33"/>
      <c r="E25" s="33"/>
      <c r="F25" s="33"/>
      <c r="G25" s="33"/>
      <c r="H25" s="33"/>
      <c r="I25" s="33"/>
      <c r="J25" s="33"/>
      <c r="K25" s="34"/>
      <c r="N25" s="19" t="s">
        <v>18</v>
      </c>
      <c r="O25" s="24"/>
      <c r="P25" s="24"/>
      <c r="Q25" s="24"/>
    </row>
    <row r="26" spans="2:17" ht="28.8" x14ac:dyDescent="0.3">
      <c r="B26" s="32"/>
      <c r="C26" s="33"/>
      <c r="D26" s="33"/>
      <c r="E26" s="33"/>
      <c r="F26" s="33"/>
      <c r="G26" s="33"/>
      <c r="H26" s="33"/>
      <c r="I26" s="33"/>
      <c r="J26" s="33"/>
      <c r="K26" s="34"/>
      <c r="N26" s="19" t="s">
        <v>19</v>
      </c>
      <c r="O26" s="24"/>
      <c r="P26" s="24"/>
      <c r="Q26" s="24"/>
    </row>
    <row r="27" spans="2:17" ht="69" customHeight="1" thickBot="1" x14ac:dyDescent="0.35">
      <c r="B27" s="35"/>
      <c r="C27" s="36"/>
      <c r="D27" s="36"/>
      <c r="E27" s="36"/>
      <c r="F27" s="36"/>
      <c r="G27" s="36"/>
      <c r="H27" s="36"/>
      <c r="I27" s="36"/>
      <c r="J27" s="36"/>
      <c r="K27" s="37"/>
      <c r="N27" s="19" t="s">
        <v>43</v>
      </c>
      <c r="O27" s="24"/>
      <c r="P27" s="24"/>
      <c r="Q27" s="24"/>
    </row>
    <row r="28" spans="2:17" ht="28.8" x14ac:dyDescent="0.3">
      <c r="N28" s="19" t="s">
        <v>20</v>
      </c>
      <c r="O28" s="24"/>
      <c r="P28" s="24"/>
      <c r="Q28" s="24"/>
    </row>
    <row r="29" spans="2:17" x14ac:dyDescent="0.3">
      <c r="N29" s="18" t="s">
        <v>50</v>
      </c>
      <c r="O29" s="24"/>
      <c r="P29" s="24"/>
      <c r="Q29" s="24"/>
    </row>
    <row r="30" spans="2:17" x14ac:dyDescent="0.3">
      <c r="N30" s="18" t="s">
        <v>51</v>
      </c>
      <c r="O30" s="24"/>
      <c r="P30" s="24"/>
      <c r="Q30" s="24"/>
    </row>
    <row r="31" spans="2:17" x14ac:dyDescent="0.3">
      <c r="N31" s="18" t="s">
        <v>52</v>
      </c>
      <c r="O31" s="24"/>
      <c r="P31" s="24"/>
      <c r="Q31" s="24"/>
    </row>
    <row r="32" spans="2:17" x14ac:dyDescent="0.3">
      <c r="N32" s="18" t="s">
        <v>53</v>
      </c>
      <c r="O32" s="24"/>
      <c r="P32" s="24"/>
      <c r="Q32" s="24"/>
    </row>
    <row r="33" spans="14:17" x14ac:dyDescent="0.3">
      <c r="N33" s="18" t="s">
        <v>54</v>
      </c>
      <c r="O33" s="24"/>
      <c r="P33" s="24"/>
      <c r="Q33" s="24"/>
    </row>
    <row r="34" spans="14:17" x14ac:dyDescent="0.3">
      <c r="N34" s="18" t="s">
        <v>55</v>
      </c>
      <c r="O34" s="24"/>
      <c r="P34" s="24"/>
      <c r="Q34" s="24"/>
    </row>
    <row r="35" spans="14:17" x14ac:dyDescent="0.3">
      <c r="N35" s="18" t="s">
        <v>56</v>
      </c>
      <c r="O35" s="24"/>
      <c r="P35" s="24"/>
      <c r="Q35" s="24"/>
    </row>
    <row r="36" spans="14:17" x14ac:dyDescent="0.3">
      <c r="N36" s="18" t="s">
        <v>57</v>
      </c>
      <c r="O36" s="24"/>
      <c r="P36" s="24"/>
      <c r="Q36" s="24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  <mergeCell ref="C16:D16"/>
    <mergeCell ref="E16:F16"/>
    <mergeCell ref="G16:H16"/>
    <mergeCell ref="I16:J16"/>
    <mergeCell ref="B19:K19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C8:K8"/>
    <mergeCell ref="B2:K2"/>
    <mergeCell ref="C3:K3"/>
    <mergeCell ref="C4:K4"/>
    <mergeCell ref="C5:K5"/>
    <mergeCell ref="C6:K6"/>
  </mergeCells>
  <conditionalFormatting sqref="C18:J18 C12:F17 I12:J17">
    <cfRule type="cellIs" dxfId="6" priority="10" operator="equal">
      <formula>""</formula>
    </cfRule>
  </conditionalFormatting>
  <conditionalFormatting sqref="G12:H12">
    <cfRule type="cellIs" dxfId="5" priority="9" operator="equal">
      <formula>""</formula>
    </cfRule>
  </conditionalFormatting>
  <conditionalFormatting sqref="G17:H17">
    <cfRule type="cellIs" dxfId="4" priority="5" operator="equal">
      <formula>""</formula>
    </cfRule>
  </conditionalFormatting>
  <conditionalFormatting sqref="G13:H13">
    <cfRule type="cellIs" dxfId="3" priority="4" operator="equal">
      <formula>""</formula>
    </cfRule>
  </conditionalFormatting>
  <conditionalFormatting sqref="G14:H14">
    <cfRule type="cellIs" dxfId="2" priority="3" operator="equal">
      <formula>""</formula>
    </cfRule>
  </conditionalFormatting>
  <conditionalFormatting sqref="G15:H15">
    <cfRule type="cellIs" dxfId="1" priority="2" operator="equal">
      <formula>""</formula>
    </cfRule>
  </conditionalFormatting>
  <conditionalFormatting sqref="G16:H16">
    <cfRule type="cellIs" dxfId="0" priority="1" operator="equal">
      <formula>""</formula>
    </cfRule>
  </conditionalFormatting>
  <dataValidations count="3">
    <dataValidation type="list" allowBlank="1" showInputMessage="1" showErrorMessage="1" sqref="C4:K5" xr:uid="{00000000-0002-0000-0200-000000000000}">
      <formula1>$M$9:$M$19</formula1>
    </dataValidation>
    <dataValidation type="list" allowBlank="1" showInputMessage="1" showErrorMessage="1" sqref="C3:K3" xr:uid="{00000000-0002-0000-0200-000001000000}">
      <formula1>$N$9:$N$36</formula1>
    </dataValidation>
    <dataValidation type="list" allowBlank="1" showInputMessage="1" showErrorMessage="1" sqref="C6" xr:uid="{00000000-0002-0000-0200-000002000000}">
      <formula1>$M$9:$M$18</formula1>
    </dataValidation>
  </dataValidations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Student 1</vt:lpstr>
      <vt:lpstr>Student 2</vt:lpstr>
      <vt:lpstr>Student 3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Pointer</dc:creator>
  <cp:lastModifiedBy>Lance Rutherford</cp:lastModifiedBy>
  <cp:lastPrinted>2019-02-27T12:50:25Z</cp:lastPrinted>
  <dcterms:created xsi:type="dcterms:W3CDTF">2015-06-24T15:15:58Z</dcterms:created>
  <dcterms:modified xsi:type="dcterms:W3CDTF">2020-06-22T13:29:45Z</dcterms:modified>
</cp:coreProperties>
</file>