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14"/>
  <workbookPr/>
  <mc:AlternateContent xmlns:mc="http://schemas.openxmlformats.org/markup-compatibility/2006">
    <mc:Choice Requires="x15">
      <x15ac:absPath xmlns:x15ac="http://schemas.microsoft.com/office/spreadsheetml/2010/11/ac" url="C:\Users\Nigel.Evans\Desktop\2020\STUDENTS ASSIGNMENTS\HNCD MECHANICAL ASSTS\Materials\"/>
    </mc:Choice>
  </mc:AlternateContent>
  <xr:revisionPtr revIDLastSave="26" documentId="11_6526D5A4FD7371DFF5552E6B1C9A72043E4B1B40" xr6:coauthVersionLast="45" xr6:coauthVersionMax="45" xr10:uidLastSave="{7DD4384D-087B-491C-A37B-1FA668865E3B}"/>
  <bookViews>
    <workbookView xWindow="0" yWindow="0" windowWidth="20325" windowHeight="9600" firstSheet="1" activeTab="1" xr2:uid="{00000000-000D-0000-FFFF-FFFF00000000}"/>
  </bookViews>
  <sheets>
    <sheet name="Sheet1" sheetId="1" r:id="rId1"/>
    <sheet name="2nd Marker check sheet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4" i="2" l="1"/>
  <c r="G5" i="2"/>
  <c r="G6" i="2"/>
  <c r="G7" i="2"/>
  <c r="G8" i="2"/>
  <c r="G9" i="2"/>
  <c r="G10" i="2"/>
  <c r="G11" i="2"/>
  <c r="G12" i="2"/>
  <c r="G3" i="2"/>
  <c r="G15" i="2" l="1"/>
  <c r="G14" i="2"/>
  <c r="E4" i="1"/>
  <c r="E5" i="1"/>
  <c r="E6" i="1"/>
  <c r="E7" i="1"/>
  <c r="E8" i="1"/>
  <c r="E9" i="1"/>
  <c r="E10" i="1"/>
  <c r="E11" i="1"/>
  <c r="E12" i="1"/>
  <c r="E3" i="1"/>
  <c r="E17" i="1" l="1"/>
  <c r="E16" i="1"/>
</calcChain>
</file>

<file path=xl/sharedStrings.xml><?xml version="1.0" encoding="utf-8"?>
<sst xmlns="http://schemas.openxmlformats.org/spreadsheetml/2006/main" count="33" uniqueCount="18">
  <si>
    <t>An introduction to materials and Manufacturing</t>
  </si>
  <si>
    <t xml:space="preserve">MODULE CODE </t>
  </si>
  <si>
    <t xml:space="preserve">ASST 1 </t>
  </si>
  <si>
    <t>ASST 2</t>
  </si>
  <si>
    <t>TOTAL</t>
  </si>
  <si>
    <t>Adam Bentley</t>
  </si>
  <si>
    <t>Jon Davies</t>
  </si>
  <si>
    <t>Ethan Harris</t>
  </si>
  <si>
    <t>Jess Fall</t>
  </si>
  <si>
    <t>Conor Griffiths</t>
  </si>
  <si>
    <t>Grant Morgan</t>
  </si>
  <si>
    <t>Charlotte Stroud</t>
  </si>
  <si>
    <t>Rhys Rosser</t>
  </si>
  <si>
    <t>Sam Knight</t>
  </si>
  <si>
    <t>Tom Westcott</t>
  </si>
  <si>
    <t>MEAN</t>
  </si>
  <si>
    <t>SDEV</t>
  </si>
  <si>
    <t>M4X01163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</si>
</sst>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/>
    <xf numFmtId="0" fontId="1" fillId="0" borderId="0" xfId="0" applyFont="1"/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"/>
  <sheetViews>
    <sheetView workbookViewId="0">
      <selection activeCell="C2" sqref="C2:C12"/>
    </sheetView>
  </sheetViews>
  <sheetFormatPr defaultRowHeight="15"/>
  <cols>
    <col min="1" max="1" width="44.28515625" customWidth="1"/>
    <col min="2" max="2" width="17.28515625" customWidth="1"/>
    <col min="3" max="3" width="18.28515625" customWidth="1"/>
  </cols>
  <sheetData>
    <row r="1" spans="1:5">
      <c r="A1" t="s">
        <v>0</v>
      </c>
    </row>
    <row r="2" spans="1:5">
      <c r="A2" t="s">
        <v>1</v>
      </c>
      <c r="B2" t="s">
        <v>2</v>
      </c>
      <c r="C2" t="s">
        <v>3</v>
      </c>
      <c r="E2" t="s">
        <v>4</v>
      </c>
    </row>
    <row r="3" spans="1:5">
      <c r="A3" t="s">
        <v>5</v>
      </c>
      <c r="B3">
        <v>66</v>
      </c>
      <c r="C3">
        <v>67</v>
      </c>
      <c r="E3" s="1">
        <f>(B3+C3)/2</f>
        <v>66.5</v>
      </c>
    </row>
    <row r="4" spans="1:5">
      <c r="A4" t="s">
        <v>6</v>
      </c>
      <c r="B4">
        <v>54</v>
      </c>
      <c r="C4">
        <v>50</v>
      </c>
      <c r="E4" s="1">
        <f t="shared" ref="E4:E12" si="0">(B4+C4)/2</f>
        <v>52</v>
      </c>
    </row>
    <row r="5" spans="1:5">
      <c r="A5" t="s">
        <v>7</v>
      </c>
      <c r="B5">
        <v>60</v>
      </c>
      <c r="C5">
        <v>64</v>
      </c>
      <c r="E5" s="1">
        <f t="shared" si="0"/>
        <v>62</v>
      </c>
    </row>
    <row r="6" spans="1:5">
      <c r="A6" t="s">
        <v>8</v>
      </c>
      <c r="B6">
        <v>68</v>
      </c>
      <c r="C6">
        <v>63</v>
      </c>
      <c r="E6" s="1">
        <f t="shared" si="0"/>
        <v>65.5</v>
      </c>
    </row>
    <row r="7" spans="1:5">
      <c r="A7" t="s">
        <v>9</v>
      </c>
      <c r="B7">
        <v>57</v>
      </c>
      <c r="C7">
        <v>62</v>
      </c>
      <c r="E7" s="1">
        <f t="shared" si="0"/>
        <v>59.5</v>
      </c>
    </row>
    <row r="8" spans="1:5">
      <c r="A8" t="s">
        <v>10</v>
      </c>
      <c r="B8">
        <v>54</v>
      </c>
      <c r="C8">
        <v>44</v>
      </c>
      <c r="E8" s="1">
        <f t="shared" si="0"/>
        <v>49</v>
      </c>
    </row>
    <row r="9" spans="1:5">
      <c r="A9" t="s">
        <v>11</v>
      </c>
      <c r="B9">
        <v>61</v>
      </c>
      <c r="C9">
        <v>64</v>
      </c>
      <c r="E9" s="1">
        <f t="shared" si="0"/>
        <v>62.5</v>
      </c>
    </row>
    <row r="10" spans="1:5">
      <c r="A10" t="s">
        <v>12</v>
      </c>
      <c r="B10">
        <v>51</v>
      </c>
      <c r="C10">
        <v>63</v>
      </c>
      <c r="E10" s="1">
        <f t="shared" si="0"/>
        <v>57</v>
      </c>
    </row>
    <row r="11" spans="1:5">
      <c r="A11" t="s">
        <v>13</v>
      </c>
      <c r="B11">
        <v>62</v>
      </c>
      <c r="C11">
        <v>63</v>
      </c>
      <c r="E11" s="1">
        <f t="shared" si="0"/>
        <v>62.5</v>
      </c>
    </row>
    <row r="12" spans="1:5">
      <c r="A12" t="s">
        <v>14</v>
      </c>
      <c r="B12">
        <v>63</v>
      </c>
      <c r="C12">
        <v>71</v>
      </c>
      <c r="E12" s="1">
        <f t="shared" si="0"/>
        <v>67</v>
      </c>
    </row>
    <row r="16" spans="1:5">
      <c r="D16" t="s">
        <v>15</v>
      </c>
      <c r="E16" s="1">
        <f>AVERAGE(E3:E12)</f>
        <v>60.35</v>
      </c>
    </row>
    <row r="17" spans="4:5">
      <c r="D17" t="s">
        <v>16</v>
      </c>
      <c r="E17" s="1">
        <f>_xlfn.STDEV.P(E3:E12)</f>
        <v>5.7534772094794997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C472F-2AD6-4213-99B1-B6C299ED1B7B}">
  <dimension ref="A1:G16"/>
  <sheetViews>
    <sheetView tabSelected="1" workbookViewId="0">
      <selection activeCell="L4" sqref="L4"/>
    </sheetView>
  </sheetViews>
  <sheetFormatPr defaultRowHeight="15"/>
  <cols>
    <col min="7" max="7" width="9.140625" style="2"/>
  </cols>
  <sheetData>
    <row r="1" spans="1:7" ht="21">
      <c r="A1" t="s">
        <v>1</v>
      </c>
      <c r="C1" t="s">
        <v>2</v>
      </c>
      <c r="E1" t="s">
        <v>3</v>
      </c>
    </row>
    <row r="2" spans="1:7" ht="21">
      <c r="B2" t="s">
        <v>17</v>
      </c>
    </row>
    <row r="3" spans="1:7" ht="21">
      <c r="A3" t="s">
        <v>5</v>
      </c>
      <c r="C3">
        <v>66</v>
      </c>
      <c r="E3">
        <v>67</v>
      </c>
      <c r="G3" s="3">
        <f>(C3+E3)/2</f>
        <v>66.5</v>
      </c>
    </row>
    <row r="4" spans="1:7" ht="21">
      <c r="A4" t="s">
        <v>6</v>
      </c>
      <c r="C4">
        <v>54</v>
      </c>
      <c r="E4">
        <v>50</v>
      </c>
      <c r="G4" s="3">
        <f t="shared" ref="G4:G12" si="0">(C4+E4)/2</f>
        <v>52</v>
      </c>
    </row>
    <row r="5" spans="1:7" ht="21">
      <c r="A5" t="s">
        <v>7</v>
      </c>
      <c r="C5">
        <v>60</v>
      </c>
      <c r="E5">
        <v>64</v>
      </c>
      <c r="G5" s="3">
        <f t="shared" si="0"/>
        <v>62</v>
      </c>
    </row>
    <row r="6" spans="1:7" ht="21">
      <c r="A6" t="s">
        <v>8</v>
      </c>
      <c r="C6">
        <v>68</v>
      </c>
      <c r="E6">
        <v>63</v>
      </c>
      <c r="G6" s="3">
        <f t="shared" si="0"/>
        <v>65.5</v>
      </c>
    </row>
    <row r="7" spans="1:7" ht="21">
      <c r="A7" t="s">
        <v>9</v>
      </c>
      <c r="C7">
        <v>57</v>
      </c>
      <c r="E7">
        <v>62</v>
      </c>
      <c r="G7" s="3">
        <f t="shared" si="0"/>
        <v>59.5</v>
      </c>
    </row>
    <row r="8" spans="1:7" ht="21">
      <c r="A8" t="s">
        <v>10</v>
      </c>
      <c r="C8">
        <v>54</v>
      </c>
      <c r="E8">
        <v>44</v>
      </c>
      <c r="G8" s="3">
        <f t="shared" si="0"/>
        <v>49</v>
      </c>
    </row>
    <row r="9" spans="1:7" ht="21">
      <c r="A9" t="s">
        <v>11</v>
      </c>
      <c r="C9">
        <v>61</v>
      </c>
      <c r="E9">
        <v>64</v>
      </c>
      <c r="G9" s="3">
        <f t="shared" si="0"/>
        <v>62.5</v>
      </c>
    </row>
    <row r="10" spans="1:7" ht="21">
      <c r="A10" t="s">
        <v>12</v>
      </c>
      <c r="C10">
        <v>51</v>
      </c>
      <c r="E10">
        <v>63</v>
      </c>
      <c r="G10" s="3">
        <f t="shared" si="0"/>
        <v>57</v>
      </c>
    </row>
    <row r="11" spans="1:7" ht="21">
      <c r="A11" t="s">
        <v>13</v>
      </c>
      <c r="C11">
        <v>62</v>
      </c>
      <c r="E11">
        <v>63</v>
      </c>
      <c r="G11" s="3">
        <f t="shared" si="0"/>
        <v>62.5</v>
      </c>
    </row>
    <row r="12" spans="1:7" ht="21">
      <c r="A12" t="s">
        <v>14</v>
      </c>
      <c r="C12">
        <v>63</v>
      </c>
      <c r="E12">
        <v>71</v>
      </c>
      <c r="G12" s="3">
        <f t="shared" si="0"/>
        <v>67</v>
      </c>
    </row>
    <row r="13" spans="1:7" ht="21"/>
    <row r="14" spans="1:7" ht="21">
      <c r="F14" t="s">
        <v>15</v>
      </c>
      <c r="G14" s="3">
        <f>AVERAGE(G3:G12)</f>
        <v>60.35</v>
      </c>
    </row>
    <row r="15" spans="1:7" ht="21">
      <c r="F15" t="s">
        <v>16</v>
      </c>
      <c r="G15" s="3">
        <f>_xlfn.STDEV.S(G3:G12)</f>
        <v>6.0646974826083087</v>
      </c>
    </row>
    <row r="16" spans="1:7" ht="21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A86D7F70CAAB4A8D81227E366BC6F6" ma:contentTypeVersion="10" ma:contentTypeDescription="Create a new document." ma:contentTypeScope="" ma:versionID="1addc0f0bae88f62d8a5899875390341">
  <xsd:schema xmlns:xsd="http://www.w3.org/2001/XMLSchema" xmlns:xs="http://www.w3.org/2001/XMLSchema" xmlns:p="http://schemas.microsoft.com/office/2006/metadata/properties" xmlns:ns2="b4b12159-8873-4228-a9ef-c0ab43396be6" targetNamespace="http://schemas.microsoft.com/office/2006/metadata/properties" ma:root="true" ma:fieldsID="36af1e5120902943a2d6bf784f3cc7ca" ns2:_="">
    <xsd:import namespace="b4b12159-8873-4228-a9ef-c0ab43396be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b12159-8873-4228-a9ef-c0ab43396b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A5C277-A3AE-4FCD-BD7F-6274EDE811C8}"/>
</file>

<file path=customXml/itemProps2.xml><?xml version="1.0" encoding="utf-8"?>
<ds:datastoreItem xmlns:ds="http://schemas.openxmlformats.org/officeDocument/2006/customXml" ds:itemID="{ECA19F90-B61B-40C4-BE8D-6A157FD33945}"/>
</file>

<file path=customXml/itemProps3.xml><?xml version="1.0" encoding="utf-8"?>
<ds:datastoreItem xmlns:ds="http://schemas.openxmlformats.org/officeDocument/2006/customXml" ds:itemID="{856249FA-9F63-4C85-A78B-9BA6F484A2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User</dc:creator>
  <cp:keywords/>
  <dc:description/>
  <cp:lastModifiedBy>Nigel Evans</cp:lastModifiedBy>
  <cp:revision/>
  <dcterms:created xsi:type="dcterms:W3CDTF">2020-05-09T16:11:59Z</dcterms:created>
  <dcterms:modified xsi:type="dcterms:W3CDTF">2020-06-19T12:02:02Z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0x01010026A86D7F70CAAB4A8D81227E366BC6F6</vt:lpwstr>
  </property>
</Properties>
</file>